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ocial\Documents\ASSISTÊNCIA ESTUDANTIL 2021 CPRF\"/>
    </mc:Choice>
  </mc:AlternateContent>
  <bookViews>
    <workbookView xWindow="0" yWindow="0" windowWidth="20730" windowHeight="11760"/>
  </bookViews>
  <sheets>
    <sheet name="I  II  III" sheetId="2" r:id="rId1"/>
    <sheet name="IV" sheetId="4" r:id="rId2"/>
    <sheet name="V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0" i="4" l="1"/>
  <c r="W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Y6" i="4"/>
  <c r="Y5" i="4"/>
  <c r="Y20" i="4" l="1"/>
</calcChain>
</file>

<file path=xl/sharedStrings.xml><?xml version="1.0" encoding="utf-8"?>
<sst xmlns="http://schemas.openxmlformats.org/spreadsheetml/2006/main" count="372" uniqueCount="226">
  <si>
    <t>Serviço Social</t>
  </si>
  <si>
    <t>ALUNOS</t>
  </si>
  <si>
    <t>TRANS</t>
  </si>
  <si>
    <t>EXECUÇÃO ORÇAMENTÁRIA E FINANCEIRA 2019 - ASSISTÊNCIA ESTUDANTIL</t>
  </si>
  <si>
    <t>NOTA DE EMPENHO</t>
  </si>
  <si>
    <t>PROCESSO</t>
  </si>
  <si>
    <t xml:space="preserve">FAVORECIDO </t>
  </si>
  <si>
    <t>AUXÍLIO / PROJETO</t>
  </si>
  <si>
    <t>VALOR EMPENHADO</t>
  </si>
  <si>
    <t>VALOR PAGO</t>
  </si>
  <si>
    <t>VALOR INSCRITO EM RESTOS A PAGAR</t>
  </si>
  <si>
    <t>2019NE000013</t>
  </si>
  <si>
    <t>23744.000070/2019-88</t>
  </si>
  <si>
    <t>155389 - IFAM -CAMPUS ITACOATIARA</t>
  </si>
  <si>
    <t>Auxílio Sócio Assitencial</t>
  </si>
  <si>
    <t>2019NE000020</t>
  </si>
  <si>
    <t xml:space="preserve">23744.000190/2019-85 </t>
  </si>
  <si>
    <t>Projeto - Vivência Profissional - Alunos  do Curso de Meio Ambiente</t>
  </si>
  <si>
    <t>2019NE000028</t>
  </si>
  <si>
    <t>23744.000661/2019-55</t>
  </si>
  <si>
    <t>Projeto - JIFAM</t>
  </si>
  <si>
    <t>2019NE800035</t>
  </si>
  <si>
    <t>23443.026817/2019-12</t>
  </si>
  <si>
    <t>Projeto - Encontro Nacional de Linguística</t>
  </si>
  <si>
    <t>2019NE800023</t>
  </si>
  <si>
    <t>23744.000309/2019-10</t>
  </si>
  <si>
    <t xml:space="preserve"> CNPJ: 27985750/0001-16   F ALVES DOS SANTOS JUNIOR</t>
  </si>
  <si>
    <t>Aquisição de Gêneros Alimentícios</t>
  </si>
  <si>
    <t>2019NE800024</t>
  </si>
  <si>
    <t>2019NE800025</t>
  </si>
  <si>
    <t xml:space="preserve"> 23744.000309/2019-10</t>
  </si>
  <si>
    <t>2019NE800046</t>
  </si>
  <si>
    <t>2019NE800067</t>
  </si>
  <si>
    <t>23744.000827/2019-33</t>
  </si>
  <si>
    <t>2019NE800079</t>
  </si>
  <si>
    <t>23744.000864/2019-41</t>
  </si>
  <si>
    <t xml:space="preserve">CNPJ: 27652983/0001-05               A. F. DE SOUZA JUNIOR E CIA LTDA </t>
  </si>
  <si>
    <t>2019NE800080</t>
  </si>
  <si>
    <t>2019NE800081</t>
  </si>
  <si>
    <t>2019NE800082</t>
  </si>
  <si>
    <t>2019NE800083</t>
  </si>
  <si>
    <t>2019NE800084</t>
  </si>
  <si>
    <t>CNPJ: 10775270/0001-28 - CENTRAL COMERCIO DE PRODUTOS ALIMENTCIOS</t>
  </si>
  <si>
    <t>Total</t>
  </si>
  <si>
    <t xml:space="preserve">Observação: O Campus Itacoatiara oferta merenda, nos turnos da matutino, vespertino e noturno. Almoço é servido para todos os alunos da Modalidade Integrado de ensino e alguns alunos do Subsequente. </t>
  </si>
  <si>
    <t>ALUNOS RETIDOS E EVADIDOS</t>
  </si>
  <si>
    <t xml:space="preserve">ALUNOS </t>
  </si>
  <si>
    <t>MATRICULA</t>
  </si>
  <si>
    <t>CPF</t>
  </si>
  <si>
    <t xml:space="preserve">CURSO </t>
  </si>
  <si>
    <t>DISCIPLINA</t>
  </si>
  <si>
    <t>SÉRIE /MÓDULO</t>
  </si>
  <si>
    <t>BENEFICIÁRIO DA PAES</t>
  </si>
  <si>
    <t>BENEFÍCIOS</t>
  </si>
  <si>
    <t>ALIMEN.</t>
  </si>
  <si>
    <t>MAT. DIC.</t>
  </si>
  <si>
    <t>MORAD.</t>
  </si>
  <si>
    <t>CRECH.</t>
  </si>
  <si>
    <t>Nº DO PROCESSO</t>
  </si>
  <si>
    <t>RELAÇÃO DAS AÇÕES EXTRAORDINÁRIAS E EMERGÊNCIAIS E RESULTADOS</t>
  </si>
  <si>
    <t>MESES</t>
  </si>
  <si>
    <t>DATA</t>
  </si>
  <si>
    <t>AÇÃO</t>
  </si>
  <si>
    <t>RESPONSÁVEIS</t>
  </si>
  <si>
    <t>PÚBLICO ALVO</t>
  </si>
  <si>
    <t>OBJETIVO</t>
  </si>
  <si>
    <t>METAS</t>
  </si>
  <si>
    <t>RESULTADOS ALCANÇADOS</t>
  </si>
  <si>
    <t>OUTROS</t>
  </si>
  <si>
    <t>Iêda Diniz</t>
  </si>
  <si>
    <t>11 à 15</t>
  </si>
  <si>
    <t>Planejamento das ações e atividades do Serviço Social junto a equipe multiprofissional</t>
  </si>
  <si>
    <t>Alunos e Servidores do Instituto</t>
  </si>
  <si>
    <t>Planejamento das ações do Serviço Social junto a equipe multiprofissional</t>
  </si>
  <si>
    <t>Alcançar todos os alunos e servidores</t>
  </si>
  <si>
    <t>Objetivo alcançado conforme o planejado</t>
  </si>
  <si>
    <t>Acolhida dos alunos</t>
  </si>
  <si>
    <t>Promover um bom acolhimento aos discentes ingressantes no Instituto</t>
  </si>
  <si>
    <t>Propocionar uma boa acolhidas aos discentes iniciantes dos cusrsos tanto Subsequente quanto Integrado.</t>
  </si>
  <si>
    <t>Todos os alunos ingressantes</t>
  </si>
  <si>
    <t>Alunos do IFAM/CITA</t>
  </si>
  <si>
    <t>Tirar as dúvidas quanto as documentações necessárias  para a inscrição no processo da Assistência e acompanhar todas as etapas do processo da assistência.</t>
  </si>
  <si>
    <t>Atendimento</t>
  </si>
  <si>
    <t>Membros da Comissão</t>
  </si>
  <si>
    <t>08</t>
  </si>
  <si>
    <t>Participação na comissão Plano Estratégico de ações de Permanência e Êxito dos Estudantes do IFAM/CITA</t>
  </si>
  <si>
    <t>Discutir ações que proponham o êxito e permanência no IFAM/CITA</t>
  </si>
  <si>
    <t>Discutir e propor alternativas de enfrentamento a evasão escolar e que garantam o êxito dos estudantes.</t>
  </si>
  <si>
    <t>Visita domiciliar</t>
  </si>
  <si>
    <t>Aluna do IFAM</t>
  </si>
  <si>
    <t>Intervir na tentativa de evasão escolar</t>
  </si>
  <si>
    <t>Conversa com estudante e familiares, Intervir, acompanhar e encaminhar a rede de apoio.</t>
  </si>
  <si>
    <t>15</t>
  </si>
  <si>
    <t>21</t>
  </si>
  <si>
    <t>Visita Domiciliar</t>
  </si>
  <si>
    <t>Iêda Diniz e Paula Fernanada</t>
  </si>
  <si>
    <t>Servidor do IFAM</t>
  </si>
  <si>
    <t>Visitar, acompanhar e informar as leis de amparo ao servidor público.</t>
  </si>
  <si>
    <t>Um aluno</t>
  </si>
  <si>
    <t>Conversa interventiva com estudante e família, com objetivo de evitar a evasão escolar.</t>
  </si>
  <si>
    <t>Interveção na vida familiar e escolar do estudante, melhorias no comportamento em sala e familiar</t>
  </si>
  <si>
    <t>Intervenção na vida familiar e escolar do estudante, melhorias no comportamento em sala de aula e familiar.</t>
  </si>
  <si>
    <t>set/16</t>
  </si>
  <si>
    <t>Conversa interventiva com estudante do Subsequente, com objetivo de minimizar conflitos em sala de aula</t>
  </si>
  <si>
    <t>A estudante conseguiu se relacionar melhor em sala de aula, melhorou o desempenho escolar</t>
  </si>
  <si>
    <t>conversa interventiva com  estudante com objetivo de intervir na problemática apresentada por ele.</t>
  </si>
  <si>
    <t>Intervir, acompanhar e encaminhar a rede de apoio.</t>
  </si>
  <si>
    <t>Visitar, acompanhar, encaminhar e garantir a permaneência do estudante no IFAM</t>
  </si>
  <si>
    <t>Responsável por aluno</t>
  </si>
  <si>
    <t>Orientação ao responsável da estudante quanto aos procedimentos a serem tomados em casos de violação de direitos do estudante</t>
  </si>
  <si>
    <t>Orientar e encaminhar aos órgão de amparo ao adolescente do município</t>
  </si>
  <si>
    <t>Todos os alunos do CITA</t>
  </si>
  <si>
    <t>No primeiro e segundo semestre de 2019,  foi possível garantir benefícios essenciais para garantir a permanência e exito de todos os estudantes do campus, sendo priorizado os em situação de vulnerabilidade social.</t>
  </si>
  <si>
    <t>DG, DEPE, DAP e Serviço Social do campus</t>
  </si>
  <si>
    <t>Garantir a permanência e êxito de todos os alunos através do Programa socioassistencia e definir cronograma do edital e  organizar as equipes  para receber documentos</t>
  </si>
  <si>
    <t>Alcançar 100% dos alunos do CITA, prioritariamente aqueles em situação de vulnerabilidade social.                         Dinamizar o processo de inscrição da assistência Estudantil do IFAM/CITA</t>
  </si>
  <si>
    <t>jan</t>
  </si>
  <si>
    <t>Planejamento da oferta da merenda, almoço e transporte escolar</t>
  </si>
  <si>
    <t xml:space="preserve">DG, DEPE, DAP, e Coordenações e  Equipe Multiprofissional </t>
  </si>
  <si>
    <t>Garantir que todos os alunos do IFAM CITA tenha acesso a merenda, transporte e almoço escolar quando precisarem estar no campus ou no estágio.</t>
  </si>
  <si>
    <t>Garantir alimentos e transporte escolar a 100% dos alunos matriculados.</t>
  </si>
  <si>
    <t>Todo os alunos matriculados tiveram acesso a alimentação e transporte escolar.</t>
  </si>
  <si>
    <t>15 a 30</t>
  </si>
  <si>
    <t>Garantir que todos os estudantes tenham suas dívidas esclarecidas quanto ao processo de inscrição.</t>
  </si>
  <si>
    <t xml:space="preserve">100%  dos estudantes do campus conserguiram realizar a inscrição </t>
  </si>
  <si>
    <t xml:space="preserve">05 a 15 </t>
  </si>
  <si>
    <t>Lançamento do Edital e Monitoramento do processo de Inscrição da Assistência Estudantil, Entrevista Social, Análise das informações, publicação de resultados e monitoramento.</t>
  </si>
  <si>
    <t xml:space="preserve">Serviço Social e equipe executora </t>
  </si>
  <si>
    <t>Estudantes Matriculado no CITA</t>
  </si>
  <si>
    <t>Intervenção e encaminhamento de estudante com problemas aparentemente psicológico.</t>
  </si>
  <si>
    <t>Garantir que o estudante tenha intervenção pela rede psicológica do município  o quanto antes para que o problema não venha se agravar.</t>
  </si>
  <si>
    <t>Houve interveção de uma psicóloga volutária tendo em vista que a psicóloga do campus estava de licença maternidade.</t>
  </si>
  <si>
    <t>14, 15,19 e 20</t>
  </si>
  <si>
    <t>6 alunos</t>
  </si>
  <si>
    <t>Mar</t>
  </si>
  <si>
    <t>05 a 30</t>
  </si>
  <si>
    <t>Monitoramento do programa socioassistencial e Merenda Escolar no Campus</t>
  </si>
  <si>
    <t xml:space="preserve"> Serviço Social</t>
  </si>
  <si>
    <t>Acompanhar a execussão da Marenda escolar e almoço  e monitoramento do socioassistencial.</t>
  </si>
  <si>
    <t>Garantir que todos os estudantes matriculados sejam atendidos com os referidos programas</t>
  </si>
  <si>
    <t>100% dos estudantes foram atendidos com o programa.</t>
  </si>
  <si>
    <t>21,22, e 26</t>
  </si>
  <si>
    <t>3 alunos</t>
  </si>
  <si>
    <t>04 a 30</t>
  </si>
  <si>
    <t>Chefe de Departamento de Ensino, Francinete Martins</t>
  </si>
  <si>
    <t>Todos os membros da comissão estavam presentes</t>
  </si>
  <si>
    <t>15 a19/03</t>
  </si>
  <si>
    <t>Lançamento do Edital dos Projetos Integrais,cumprimento da 1º etapa, recebimento e análise de projetos pela equipe e encaminhamento para a Reitoria</t>
  </si>
  <si>
    <t xml:space="preserve">Garantir a Inclusão social e melhoramentos do processo de ensino- aprendizagem dos estudantes do IFAM CITA através dos projetos Integrais. </t>
  </si>
  <si>
    <t>Garantir que 100% dos alunos com dificuldade no processo de ensino - aprendizagem e em vulnerabilidade social sejam alcançados com os Projetos Integrais.</t>
  </si>
  <si>
    <t xml:space="preserve">De 11 projetos submetidos apenas 2 projetos foram executados </t>
  </si>
  <si>
    <t>A maioria dos proponetes reclamaram por conta da demora e das repetidas correções exigidas nas análise dos projetos.</t>
  </si>
  <si>
    <t xml:space="preserve">A estudante foi acompanahda pela rede e continuou os estudos </t>
  </si>
  <si>
    <t>abr</t>
  </si>
  <si>
    <t>13 a 17</t>
  </si>
  <si>
    <t>Semana  Nacional de Combate ao Abuso e Exploração Sexual de Crianças e Adolescentes</t>
  </si>
  <si>
    <t>Todos os servidores do campus</t>
  </si>
  <si>
    <t>Alunos, Servidores e Colaboradores</t>
  </si>
  <si>
    <t>Trabalhar junto aos discentes e servidores assuntos relacionados ao tema  Abuso e exploração sexual infantojuvenil.</t>
  </si>
  <si>
    <t>Garantir uma discussão aberta com 100% da comidade estudantil, sobre o Combate e Enfrentamento da Exploração Sexual de Crianças e Adolescentes de modo a levar os participantes a refletir sobre o assunto através de palestras, rodas de conversas, elaboração de materiais que tratam sobre o assunto e participação na caminhada.</t>
  </si>
  <si>
    <t>100% dos estudantes e servidores foram participantes nas ações propostas.</t>
  </si>
  <si>
    <t>Aluno do IFAM</t>
  </si>
  <si>
    <t>06 a 31</t>
  </si>
  <si>
    <t>03 a 28</t>
  </si>
  <si>
    <t>Proporcionar a servidor com saúde  fragilizada amparo institucional e humanizado</t>
  </si>
  <si>
    <t>O Servidor Continua Afastado</t>
  </si>
  <si>
    <t>DAP, DEPE e Serviço Social</t>
  </si>
  <si>
    <t>Planejamento das ações referente a Merenda/almoço escolar no campus para o 2º semestre</t>
  </si>
  <si>
    <t>Fazer planejamentos de compras e serviços a serem oferecidos referente ao almoço e  Merenda Escolar</t>
  </si>
  <si>
    <t>Organizar, avaliar e executar procedimentos para garantir a merenda escolar a 100% dos estudantes matriculados.</t>
  </si>
  <si>
    <t>O planejamento garantiu a cobertura da merenda e almoço para 100% dos alunois matriculados.</t>
  </si>
  <si>
    <t>mai</t>
  </si>
  <si>
    <t>jun</t>
  </si>
  <si>
    <t>grupo de estudante</t>
  </si>
  <si>
    <t>Através da intervenção resolver  em conflitos entre estudantes em sala de aula</t>
  </si>
  <si>
    <t>Garantir que os estudantes envolvidos no conflito aprendam a conviver com as diferenças de forma a respeitar o outro.</t>
  </si>
  <si>
    <t>Após a intervenção o grupo de estudante passaram a entender e respeitar as diferenças.</t>
  </si>
  <si>
    <t>15 a 31</t>
  </si>
  <si>
    <t>jul</t>
  </si>
  <si>
    <t>ago</t>
  </si>
  <si>
    <t xml:space="preserve">Visita domiciliar </t>
  </si>
  <si>
    <t>Estudante do CITA</t>
  </si>
  <si>
    <t>Relaizar visita domiciliar a estudante que apresentava tentativa de evasão escolar</t>
  </si>
  <si>
    <t>Indentificar as causas da evasão escolar da estudante e conforme o caso encaminhar para a rede do município.</t>
  </si>
  <si>
    <t xml:space="preserve">A estudante em questão teve bebe  e teve eclampsia que comprometeu a visão, a estudante foi orientada o retornoa escola com todo amparo da resolução nº94, mas a mesma preferiu não retornar. </t>
  </si>
  <si>
    <t>Pais de Estudante</t>
  </si>
  <si>
    <t>Realizar visita domiciliar a responsável de estudante que não participa de reunião  escolar de adolescente.</t>
  </si>
  <si>
    <t>Orientar aos pais a importancia da participação nas reuniões escolar.</t>
  </si>
  <si>
    <t>Os pais passaram aser mais frequentes na escola e participantes na vida escolar do filho.</t>
  </si>
  <si>
    <t xml:space="preserve">Visita Domiciliar </t>
  </si>
  <si>
    <t>Estudante</t>
  </si>
  <si>
    <t>Realizar visita com objetivo de diagnosticar os motivos da evasão escolar</t>
  </si>
  <si>
    <t>Orientar a estudante ao retorno as aulas</t>
  </si>
  <si>
    <t xml:space="preserve">Serviço Social </t>
  </si>
  <si>
    <t xml:space="preserve">Estudante </t>
  </si>
  <si>
    <t>Realizar visita com objetivo de diagnosticar possivel tentativa de evasão escolar</t>
  </si>
  <si>
    <t>O estudante, apresentava problemas psicológigos com multilações, o mesmo foi encaminhado para a rede de atendimento do município.</t>
  </si>
  <si>
    <t>Estudante com problemas psicológicos grave, não conseguia dar continuidade aos estudos. A mesma, não retornou aos estudos. Ela já é acompanhada pela rede do município.</t>
  </si>
  <si>
    <t>23</t>
  </si>
  <si>
    <t>O estudante foi orientado para retornar as aulas, mas o mesmo disse que estava com muita dificuldade em produzir o PCCT, mesmo com orientação dos professores. O mesmo não retornou a escola.</t>
  </si>
  <si>
    <t>02 a 30</t>
  </si>
  <si>
    <t>Garantir através da conversa interventiva o bom convívio em sala de aula.</t>
  </si>
  <si>
    <t xml:space="preserve">O estudante foi orientado a procurar apoio na rede de atendimento do município. O mesmo retornou as aulas, </t>
  </si>
  <si>
    <t>O estudante retornou aos estudos</t>
  </si>
  <si>
    <t>07 a 31</t>
  </si>
  <si>
    <t>out</t>
  </si>
  <si>
    <t>conversa interventiva com  estudante com objetivo de intervir na problemática apresentada por ela.</t>
  </si>
  <si>
    <t xml:space="preserve">O estudante foi acompanahda pela rede e continuou os estudos </t>
  </si>
  <si>
    <t>Nov</t>
  </si>
  <si>
    <t>04 a 29</t>
  </si>
  <si>
    <t>O estudante e a familia está em acompanhamento</t>
  </si>
  <si>
    <t>02 a 31</t>
  </si>
  <si>
    <t>Dez</t>
  </si>
  <si>
    <t>Iêda Diniz e  Paula Fernanda</t>
  </si>
  <si>
    <t>Planejamento  do Edital da Assistência Estudantil 01/2019</t>
  </si>
  <si>
    <t>Nº</t>
  </si>
  <si>
    <t>MATRÍCULA</t>
  </si>
  <si>
    <t>CURSO</t>
  </si>
  <si>
    <t>IFAM CAMPUS PRESIDENTE FIGUEIREDO</t>
  </si>
  <si>
    <t>RESULTADO</t>
  </si>
  <si>
    <t>DEFERIDO</t>
  </si>
  <si>
    <t>DIREÇÃO GERAL</t>
  </si>
  <si>
    <t>VICTOR MATHEUS ALVES VILAS BOAS</t>
  </si>
  <si>
    <t xml:space="preserve">ENGENHARIA EM AQUICULTURA </t>
  </si>
  <si>
    <t>BONFIM LIMA DOS SANTOS</t>
  </si>
  <si>
    <t>RESULTADO INTERPOSIÇÃO DE RECURSO ÚLTIMAS CHAMADAS INSCRIÇÕES ASSISTÊNCIA ESTUDANTIL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</si>
</sst>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&quot;#,##0.00"/>
    <numFmt numFmtId="165" formatCode="dd/mm/yy"/>
    <numFmt numFmtId="166" formatCode="d\-mmm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i/>
      <sz val="11"/>
      <color rgb="FF7F7F7F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3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/>
      <sz val="13"/>
      <color rgb="FF44546A"/>
      <name val="Calibri"/>
      <family val="2"/>
      <charset val="1"/>
    </font>
    <font>
      <b/>
      <sz val="13"/>
      <color rgb="FF44546A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CCFF"/>
        <bgColor rgb="FF00CCCC"/>
      </patternFill>
    </fill>
    <fill>
      <patternFill patternType="solid">
        <fgColor rgb="FFCCFF66"/>
        <bgColor rgb="FFCCFFCC"/>
      </patternFill>
    </fill>
    <fill>
      <patternFill patternType="solid">
        <fgColor rgb="FF99CCFF"/>
        <bgColor rgb="FFADCDEA"/>
      </patternFill>
    </fill>
    <fill>
      <patternFill patternType="solid">
        <fgColor rgb="FFFFCCFF"/>
        <bgColor rgb="FFFFCCCC"/>
      </patternFill>
    </fill>
    <fill>
      <patternFill patternType="solid">
        <fgColor rgb="FF99CC66"/>
        <bgColor rgb="FFCCCC99"/>
      </patternFill>
    </fill>
    <fill>
      <patternFill patternType="solid">
        <fgColor rgb="FFCC99CC"/>
        <bgColor rgb="FFFF99CC"/>
      </patternFill>
    </fill>
    <fill>
      <patternFill patternType="solid">
        <fgColor rgb="FFCCCC99"/>
        <bgColor rgb="FFADCDEA"/>
      </patternFill>
    </fill>
    <fill>
      <patternFill patternType="solid">
        <fgColor rgb="FFFF8080"/>
        <bgColor rgb="FFFF99CC"/>
      </patternFill>
    </fill>
    <fill>
      <patternFill patternType="solid">
        <fgColor rgb="FF00CCCC"/>
        <bgColor rgb="FF00CCFF"/>
      </patternFill>
    </fill>
    <fill>
      <patternFill patternType="solid">
        <fgColor rgb="FFCCCCFF"/>
        <bgColor rgb="FFADCDEA"/>
      </patternFill>
    </fill>
    <fill>
      <patternFill patternType="solid">
        <fgColor rgb="FF9999FF"/>
        <bgColor rgb="FFCC99CC"/>
      </patternFill>
    </fill>
    <fill>
      <patternFill patternType="solid">
        <fgColor rgb="FFFFCCCC"/>
        <bgColor rgb="FFFFCC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rgb="FFCCFFCC"/>
      </patternFill>
    </fill>
    <fill>
      <patternFill patternType="solid">
        <fgColor theme="4" tint="0.39997558519241921"/>
        <bgColor rgb="FF00CCCC"/>
      </patternFill>
    </fill>
    <fill>
      <patternFill patternType="solid">
        <fgColor rgb="FF00B0F0"/>
        <bgColor rgb="FFCCFFCC"/>
      </patternFill>
    </fill>
    <fill>
      <patternFill patternType="solid">
        <fgColor rgb="FF00B0F0"/>
        <bgColor rgb="FF00CCCC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ADCDEA"/>
      </patternFill>
    </fill>
    <fill>
      <patternFill patternType="solid">
        <fgColor rgb="FF92D050"/>
        <bgColor rgb="FFCCFFCC"/>
      </patternFill>
    </fill>
    <fill>
      <patternFill patternType="solid">
        <fgColor rgb="FF92D050"/>
        <bgColor rgb="FF00CCCC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rgb="FFADCDEA"/>
      </patternFill>
    </fill>
    <fill>
      <patternFill patternType="solid">
        <fgColor theme="5" tint="0.59999389629810485"/>
        <bgColor rgb="FFADCDEA"/>
      </patternFill>
    </fill>
    <fill>
      <patternFill patternType="solid">
        <fgColor rgb="FF66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ck">
        <color rgb="FFADCDEA"/>
      </top>
      <bottom style="thick">
        <color rgb="FFADCDEA"/>
      </bottom>
      <diagonal/>
    </border>
    <border>
      <left/>
      <right/>
      <top style="thick">
        <color rgb="FFADCDEA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</borders>
  <cellStyleXfs count="4">
    <xf numFmtId="0" fontId="0" fillId="0" borderId="0"/>
    <xf numFmtId="0" fontId="2" fillId="0" borderId="0" applyNumberFormat="0" applyBorder="0" applyProtection="0"/>
    <xf numFmtId="0" fontId="3" fillId="0" borderId="0" applyNumberFormat="0" applyFill="0" applyBorder="0" applyAlignment="0" applyProtection="0"/>
    <xf numFmtId="0" fontId="15" fillId="0" borderId="0"/>
  </cellStyleXfs>
  <cellXfs count="177">
    <xf numFmtId="0" fontId="0" fillId="0" borderId="0" xfId="0"/>
    <xf numFmtId="0" fontId="0" fillId="0" borderId="2" xfId="0" applyBorder="1"/>
    <xf numFmtId="0" fontId="0" fillId="0" borderId="2" xfId="0" applyBorder="1" applyAlignment="1">
      <alignment vertical="center"/>
    </xf>
    <xf numFmtId="0" fontId="0" fillId="2" borderId="0" xfId="0" applyFill="1"/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/>
    </xf>
    <xf numFmtId="164" fontId="0" fillId="0" borderId="12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/>
    <xf numFmtId="0" fontId="5" fillId="0" borderId="19" xfId="0" applyFont="1" applyBorder="1" applyAlignment="1" applyProtection="1">
      <alignment horizontal="center"/>
    </xf>
    <xf numFmtId="0" fontId="6" fillId="4" borderId="19" xfId="0" applyFont="1" applyFill="1" applyBorder="1" applyAlignment="1" applyProtection="1">
      <alignment horizontal="center" wrapText="1"/>
    </xf>
    <xf numFmtId="0" fontId="7" fillId="4" borderId="19" xfId="0" applyFont="1" applyFill="1" applyBorder="1" applyAlignment="1" applyProtection="1">
      <alignment horizontal="center" wrapText="1"/>
    </xf>
    <xf numFmtId="0" fontId="0" fillId="5" borderId="19" xfId="0" applyFont="1" applyFill="1" applyBorder="1" applyAlignment="1">
      <alignment horizontal="center" vertical="center" wrapText="1"/>
    </xf>
    <xf numFmtId="0" fontId="0" fillId="5" borderId="19" xfId="0" applyFill="1" applyBorder="1" applyAlignment="1" applyProtection="1"/>
    <xf numFmtId="0" fontId="0" fillId="6" borderId="19" xfId="0" applyFont="1" applyFill="1" applyBorder="1" applyAlignment="1" applyProtection="1">
      <alignment horizontal="center" vertical="center" wrapText="1"/>
    </xf>
    <xf numFmtId="166" fontId="0" fillId="7" borderId="19" xfId="0" applyNumberFormat="1" applyFont="1" applyFill="1" applyBorder="1" applyAlignment="1" applyProtection="1">
      <alignment horizontal="center" vertical="center" wrapText="1"/>
    </xf>
    <xf numFmtId="0" fontId="0" fillId="7" borderId="19" xfId="0" applyFont="1" applyFill="1" applyBorder="1" applyAlignment="1" applyProtection="1">
      <alignment horizontal="center" vertical="center" wrapText="1"/>
    </xf>
    <xf numFmtId="0" fontId="0" fillId="7" borderId="19" xfId="0" applyFont="1" applyFill="1" applyBorder="1" applyAlignment="1" applyProtection="1">
      <alignment vertical="center" wrapText="1"/>
    </xf>
    <xf numFmtId="166" fontId="0" fillId="8" borderId="19" xfId="0" applyNumberFormat="1" applyFont="1" applyFill="1" applyBorder="1" applyAlignment="1" applyProtection="1">
      <alignment horizontal="center" vertical="center" wrapText="1"/>
    </xf>
    <xf numFmtId="0" fontId="0" fillId="8" borderId="19" xfId="0" applyFill="1" applyBorder="1" applyAlignment="1" applyProtection="1">
      <alignment horizontal="center" vertical="top" wrapText="1"/>
    </xf>
    <xf numFmtId="0" fontId="0" fillId="8" borderId="19" xfId="0" applyFont="1" applyFill="1" applyBorder="1" applyAlignment="1">
      <alignment horizontal="center" vertical="center" wrapText="1"/>
    </xf>
    <xf numFmtId="166" fontId="0" fillId="9" borderId="19" xfId="0" applyNumberFormat="1" applyFont="1" applyFill="1" applyBorder="1" applyAlignment="1" applyProtection="1">
      <alignment horizontal="center"/>
    </xf>
    <xf numFmtId="0" fontId="0" fillId="9" borderId="19" xfId="0" applyFont="1" applyFill="1" applyBorder="1" applyAlignment="1" applyProtection="1">
      <alignment horizontal="center" vertical="center" wrapText="1"/>
    </xf>
    <xf numFmtId="0" fontId="0" fillId="9" borderId="19" xfId="0" applyFill="1" applyBorder="1" applyAlignment="1" applyProtection="1">
      <alignment horizontal="center" vertical="top" wrapText="1"/>
    </xf>
    <xf numFmtId="0" fontId="0" fillId="10" borderId="19" xfId="0" applyFont="1" applyFill="1" applyBorder="1" applyAlignment="1" applyProtection="1">
      <alignment horizontal="center" vertical="center" wrapText="1"/>
    </xf>
    <xf numFmtId="0" fontId="0" fillId="10" borderId="19" xfId="2" applyFont="1" applyFill="1" applyBorder="1" applyAlignment="1" applyProtection="1">
      <alignment horizontal="center" vertical="center" wrapText="1"/>
    </xf>
    <xf numFmtId="0" fontId="0" fillId="10" borderId="19" xfId="0" applyFill="1" applyBorder="1" applyAlignment="1">
      <alignment wrapText="1"/>
    </xf>
    <xf numFmtId="0" fontId="0" fillId="11" borderId="19" xfId="0" applyFont="1" applyFill="1" applyBorder="1" applyAlignment="1">
      <alignment horizontal="center" vertical="center" wrapText="1"/>
    </xf>
    <xf numFmtId="0" fontId="0" fillId="11" borderId="19" xfId="0" applyFont="1" applyFill="1" applyBorder="1" applyAlignment="1" applyProtection="1">
      <alignment horizontal="center" wrapText="1"/>
    </xf>
    <xf numFmtId="0" fontId="0" fillId="11" borderId="19" xfId="0" applyFont="1" applyFill="1" applyBorder="1" applyAlignment="1" applyProtection="1">
      <alignment horizontal="center" vertical="center" wrapText="1"/>
    </xf>
    <xf numFmtId="0" fontId="0" fillId="11" borderId="19" xfId="0" applyFont="1" applyFill="1" applyBorder="1"/>
    <xf numFmtId="0" fontId="0" fillId="12" borderId="19" xfId="0" applyFont="1" applyFill="1" applyBorder="1" applyAlignment="1">
      <alignment horizontal="center" vertical="center" wrapText="1"/>
    </xf>
    <xf numFmtId="0" fontId="0" fillId="12" borderId="19" xfId="0" applyFont="1" applyFill="1" applyBorder="1" applyAlignment="1" applyProtection="1">
      <alignment horizontal="center" vertical="center" wrapText="1"/>
    </xf>
    <xf numFmtId="0" fontId="0" fillId="12" borderId="19" xfId="0" applyFont="1" applyFill="1" applyBorder="1"/>
    <xf numFmtId="0" fontId="0" fillId="13" borderId="19" xfId="0" applyFont="1" applyFill="1" applyBorder="1" applyAlignment="1">
      <alignment horizontal="center" vertical="center" wrapText="1"/>
    </xf>
    <xf numFmtId="0" fontId="0" fillId="13" borderId="19" xfId="0" applyFont="1" applyFill="1" applyBorder="1" applyAlignment="1" applyProtection="1">
      <alignment horizontal="center" vertical="center" wrapText="1"/>
    </xf>
    <xf numFmtId="0" fontId="0" fillId="13" borderId="19" xfId="0" applyFont="1" applyFill="1" applyBorder="1"/>
    <xf numFmtId="0" fontId="0" fillId="15" borderId="19" xfId="0" applyFont="1" applyFill="1" applyBorder="1" applyAlignment="1">
      <alignment horizontal="center" vertical="center" wrapText="1"/>
    </xf>
    <xf numFmtId="0" fontId="0" fillId="15" borderId="19" xfId="0" applyFont="1" applyFill="1" applyBorder="1" applyAlignment="1" applyProtection="1">
      <alignment horizontal="center" vertical="center" wrapText="1"/>
    </xf>
    <xf numFmtId="0" fontId="0" fillId="15" borderId="19" xfId="0" applyFont="1" applyFill="1" applyBorder="1"/>
    <xf numFmtId="0" fontId="0" fillId="0" borderId="0" xfId="0" applyAlignment="1">
      <alignment wrapText="1"/>
    </xf>
    <xf numFmtId="0" fontId="5" fillId="0" borderId="19" xfId="0" applyFont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0" fillId="4" borderId="19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 wrapText="1"/>
    </xf>
    <xf numFmtId="0" fontId="0" fillId="5" borderId="19" xfId="0" applyFill="1" applyBorder="1" applyAlignment="1">
      <alignment horizontal="center" vertical="center"/>
    </xf>
    <xf numFmtId="0" fontId="6" fillId="5" borderId="19" xfId="0" applyFont="1" applyFill="1" applyBorder="1" applyAlignment="1" applyProtection="1">
      <alignment horizontal="center" vertical="center" wrapText="1"/>
    </xf>
    <xf numFmtId="0" fontId="0" fillId="5" borderId="19" xfId="0" applyFont="1" applyFill="1" applyBorder="1" applyAlignment="1">
      <alignment vertical="center" wrapText="1"/>
    </xf>
    <xf numFmtId="166" fontId="0" fillId="6" borderId="19" xfId="0" applyNumberFormat="1" applyFont="1" applyFill="1" applyBorder="1" applyAlignment="1" applyProtection="1">
      <alignment horizontal="center" vertical="center" wrapText="1"/>
    </xf>
    <xf numFmtId="0" fontId="0" fillId="6" borderId="19" xfId="0" applyFont="1" applyFill="1" applyBorder="1" applyAlignment="1" applyProtection="1">
      <alignment horizontal="center" vertical="center"/>
    </xf>
    <xf numFmtId="0" fontId="0" fillId="6" borderId="19" xfId="0" applyFill="1" applyBorder="1" applyAlignment="1" applyProtection="1">
      <alignment horizontal="center" vertical="center"/>
    </xf>
    <xf numFmtId="0" fontId="8" fillId="4" borderId="19" xfId="0" applyFont="1" applyFill="1" applyBorder="1" applyAlignment="1" applyProtection="1">
      <alignment horizontal="center" vertical="center" wrapText="1"/>
    </xf>
    <xf numFmtId="0" fontId="0" fillId="17" borderId="19" xfId="0" applyFill="1" applyBorder="1" applyAlignment="1">
      <alignment horizontal="center" vertical="center" wrapText="1"/>
    </xf>
    <xf numFmtId="0" fontId="0" fillId="19" borderId="19" xfId="0" applyFill="1" applyBorder="1" applyAlignment="1">
      <alignment horizontal="center" wrapText="1"/>
    </xf>
    <xf numFmtId="0" fontId="0" fillId="19" borderId="19" xfId="0" applyFont="1" applyFill="1" applyBorder="1" applyAlignment="1">
      <alignment horizontal="center" vertical="center" wrapText="1"/>
    </xf>
    <xf numFmtId="0" fontId="6" fillId="19" borderId="19" xfId="0" applyFont="1" applyFill="1" applyBorder="1" applyAlignment="1" applyProtection="1">
      <alignment horizontal="center" vertical="center" wrapText="1"/>
    </xf>
    <xf numFmtId="0" fontId="0" fillId="20" borderId="19" xfId="0" applyFont="1" applyFill="1" applyBorder="1" applyAlignment="1" applyProtection="1">
      <alignment horizontal="center" vertical="center"/>
    </xf>
    <xf numFmtId="0" fontId="0" fillId="19" borderId="19" xfId="0" applyFill="1" applyBorder="1" applyAlignment="1">
      <alignment horizontal="center" vertical="center" wrapText="1"/>
    </xf>
    <xf numFmtId="0" fontId="0" fillId="20" borderId="19" xfId="0" applyFont="1" applyFill="1" applyBorder="1" applyAlignment="1" applyProtection="1">
      <alignment horizontal="center" wrapText="1"/>
    </xf>
    <xf numFmtId="0" fontId="7" fillId="20" borderId="19" xfId="0" applyFont="1" applyFill="1" applyBorder="1" applyAlignment="1" applyProtection="1">
      <alignment horizontal="center" wrapText="1"/>
    </xf>
    <xf numFmtId="0" fontId="0" fillId="21" borderId="0" xfId="0" applyFill="1"/>
    <xf numFmtId="0" fontId="0" fillId="22" borderId="19" xfId="0" applyFont="1" applyFill="1" applyBorder="1" applyAlignment="1" applyProtection="1">
      <alignment horizontal="center" vertical="center" wrapText="1"/>
    </xf>
    <xf numFmtId="0" fontId="0" fillId="22" borderId="19" xfId="0" applyFont="1" applyFill="1" applyBorder="1" applyAlignment="1" applyProtection="1">
      <alignment vertical="center" wrapText="1"/>
    </xf>
    <xf numFmtId="0" fontId="0" fillId="23" borderId="19" xfId="0" applyFill="1" applyBorder="1" applyAlignment="1">
      <alignment horizontal="center" vertical="center" wrapText="1"/>
    </xf>
    <xf numFmtId="0" fontId="0" fillId="24" borderId="19" xfId="0" applyFont="1" applyFill="1" applyBorder="1" applyAlignment="1" applyProtection="1">
      <alignment horizontal="center" vertical="center" wrapText="1"/>
    </xf>
    <xf numFmtId="0" fontId="0" fillId="23" borderId="19" xfId="0" applyFill="1" applyBorder="1" applyAlignment="1" applyProtection="1">
      <alignment vertical="center"/>
    </xf>
    <xf numFmtId="0" fontId="0" fillId="25" borderId="0" xfId="0" applyFill="1" applyAlignment="1">
      <alignment vertical="center"/>
    </xf>
    <xf numFmtId="166" fontId="0" fillId="26" borderId="19" xfId="0" applyNumberFormat="1" applyFont="1" applyFill="1" applyBorder="1" applyAlignment="1" applyProtection="1">
      <alignment horizontal="center" vertical="center" wrapText="1"/>
    </xf>
    <xf numFmtId="0" fontId="0" fillId="26" borderId="19" xfId="0" applyFont="1" applyFill="1" applyBorder="1" applyAlignment="1" applyProtection="1">
      <alignment horizontal="center" vertical="center" wrapText="1"/>
    </xf>
    <xf numFmtId="0" fontId="0" fillId="18" borderId="19" xfId="0" applyFont="1" applyFill="1" applyBorder="1" applyAlignment="1" applyProtection="1">
      <alignment horizontal="center" vertical="center" wrapText="1"/>
    </xf>
    <xf numFmtId="0" fontId="0" fillId="26" borderId="19" xfId="0" applyFill="1" applyBorder="1" applyAlignment="1" applyProtection="1">
      <alignment horizontal="center" vertical="center"/>
    </xf>
    <xf numFmtId="0" fontId="0" fillId="3" borderId="0" xfId="0" applyFill="1" applyAlignment="1">
      <alignment vertical="center"/>
    </xf>
    <xf numFmtId="16" fontId="0" fillId="22" borderId="19" xfId="0" applyNumberFormat="1" applyFont="1" applyFill="1" applyBorder="1" applyAlignment="1" applyProtection="1">
      <alignment horizontal="center" vertical="center" wrapText="1"/>
    </xf>
    <xf numFmtId="0" fontId="0" fillId="23" borderId="19" xfId="0" applyFill="1" applyBorder="1" applyAlignment="1" applyProtection="1">
      <alignment horizontal="center" vertical="center" wrapText="1"/>
    </xf>
    <xf numFmtId="49" fontId="0" fillId="7" borderId="19" xfId="0" applyNumberFormat="1" applyFont="1" applyFill="1" applyBorder="1" applyAlignment="1" applyProtection="1">
      <alignment horizontal="center" vertical="center" wrapText="1"/>
    </xf>
    <xf numFmtId="0" fontId="0" fillId="7" borderId="19" xfId="0" applyFont="1" applyFill="1" applyBorder="1" applyAlignment="1" applyProtection="1">
      <alignment horizontal="center" vertical="center"/>
    </xf>
    <xf numFmtId="0" fontId="0" fillId="8" borderId="19" xfId="0" applyFont="1" applyFill="1" applyBorder="1" applyAlignment="1" applyProtection="1">
      <alignment horizontal="center" vertical="center" wrapText="1"/>
    </xf>
    <xf numFmtId="0" fontId="0" fillId="8" borderId="19" xfId="0" applyFont="1" applyFill="1" applyBorder="1" applyAlignment="1" applyProtection="1">
      <alignment vertical="center" wrapText="1"/>
    </xf>
    <xf numFmtId="0" fontId="0" fillId="8" borderId="19" xfId="0" applyFill="1" applyBorder="1" applyAlignment="1" applyProtection="1">
      <alignment horizontal="center" vertical="center" wrapText="1"/>
    </xf>
    <xf numFmtId="0" fontId="0" fillId="8" borderId="19" xfId="0" applyFont="1" applyFill="1" applyBorder="1" applyAlignment="1" applyProtection="1">
      <alignment horizontal="center" vertical="center"/>
    </xf>
    <xf numFmtId="49" fontId="0" fillId="8" borderId="19" xfId="0" applyNumberFormat="1" applyFont="1" applyFill="1" applyBorder="1" applyAlignment="1" applyProtection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166" fontId="0" fillId="9" borderId="19" xfId="0" applyNumberFormat="1" applyFont="1" applyFill="1" applyBorder="1" applyAlignment="1" applyProtection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0" fillId="9" borderId="19" xfId="0" applyFont="1" applyFill="1" applyBorder="1" applyAlignment="1" applyProtection="1">
      <alignment vertical="center"/>
    </xf>
    <xf numFmtId="0" fontId="0" fillId="9" borderId="19" xfId="0" applyFont="1" applyFill="1" applyBorder="1" applyAlignment="1" applyProtection="1">
      <alignment vertical="center" wrapText="1"/>
    </xf>
    <xf numFmtId="0" fontId="0" fillId="9" borderId="19" xfId="0" applyFill="1" applyBorder="1" applyAlignment="1" applyProtection="1">
      <alignment horizontal="center" vertical="center" wrapText="1"/>
    </xf>
    <xf numFmtId="0" fontId="0" fillId="9" borderId="0" xfId="0" applyFont="1" applyFill="1" applyBorder="1" applyAlignment="1">
      <alignment horizontal="center" vertical="center"/>
    </xf>
    <xf numFmtId="0" fontId="0" fillId="9" borderId="19" xfId="0" applyFont="1" applyFill="1" applyBorder="1" applyAlignment="1">
      <alignment horizontal="center" vertical="center"/>
    </xf>
    <xf numFmtId="49" fontId="0" fillId="10" borderId="19" xfId="2" applyNumberFormat="1" applyFont="1" applyFill="1" applyBorder="1" applyAlignment="1" applyProtection="1">
      <alignment horizontal="center" vertical="center"/>
    </xf>
    <xf numFmtId="166" fontId="0" fillId="10" borderId="19" xfId="0" applyNumberFormat="1" applyFont="1" applyFill="1" applyBorder="1" applyAlignment="1" applyProtection="1">
      <alignment horizontal="center" vertical="center"/>
    </xf>
    <xf numFmtId="0" fontId="0" fillId="10" borderId="19" xfId="0" applyFont="1" applyFill="1" applyBorder="1" applyAlignment="1">
      <alignment vertical="center"/>
    </xf>
    <xf numFmtId="0" fontId="3" fillId="10" borderId="19" xfId="2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0" fillId="10" borderId="19" xfId="0" applyNumberFormat="1" applyFont="1" applyFill="1" applyBorder="1" applyAlignment="1" applyProtection="1">
      <alignment horizontal="center" vertical="center"/>
    </xf>
    <xf numFmtId="49" fontId="0" fillId="27" borderId="19" xfId="0" applyNumberFormat="1" applyFont="1" applyFill="1" applyBorder="1" applyAlignment="1" applyProtection="1">
      <alignment horizontal="center" vertical="center"/>
    </xf>
    <xf numFmtId="49" fontId="0" fillId="27" borderId="19" xfId="2" applyNumberFormat="1" applyFont="1" applyFill="1" applyBorder="1" applyAlignment="1" applyProtection="1">
      <alignment horizontal="center" vertical="center" wrapText="1"/>
    </xf>
    <xf numFmtId="49" fontId="0" fillId="27" borderId="19" xfId="0" applyNumberFormat="1" applyFont="1" applyFill="1" applyBorder="1" applyAlignment="1" applyProtection="1">
      <alignment horizontal="center" vertical="center" wrapText="1"/>
    </xf>
    <xf numFmtId="49" fontId="0" fillId="27" borderId="19" xfId="0" applyNumberFormat="1" applyFill="1" applyBorder="1" applyAlignment="1">
      <alignment wrapText="1"/>
    </xf>
    <xf numFmtId="49" fontId="0" fillId="16" borderId="0" xfId="0" applyNumberFormat="1" applyFill="1"/>
    <xf numFmtId="49" fontId="0" fillId="9" borderId="19" xfId="0" applyNumberFormat="1" applyFont="1" applyFill="1" applyBorder="1" applyAlignment="1" applyProtection="1">
      <alignment horizontal="center" vertical="center"/>
    </xf>
    <xf numFmtId="0" fontId="0" fillId="11" borderId="19" xfId="0" applyFont="1" applyFill="1" applyBorder="1" applyAlignment="1">
      <alignment vertical="center"/>
    </xf>
    <xf numFmtId="0" fontId="0" fillId="12" borderId="19" xfId="0" applyFont="1" applyFill="1" applyBorder="1" applyAlignment="1">
      <alignment vertical="center"/>
    </xf>
    <xf numFmtId="0" fontId="0" fillId="28" borderId="19" xfId="0" applyFont="1" applyFill="1" applyBorder="1" applyAlignment="1" applyProtection="1">
      <alignment horizontal="center" vertical="center" wrapText="1"/>
    </xf>
    <xf numFmtId="0" fontId="0" fillId="14" borderId="0" xfId="0" applyFont="1" applyFill="1" applyAlignment="1">
      <alignment horizontal="center" vertical="center"/>
    </xf>
    <xf numFmtId="0" fontId="0" fillId="15" borderId="19" xfId="0" applyFont="1" applyFill="1" applyBorder="1" applyAlignment="1">
      <alignment vertical="center"/>
    </xf>
    <xf numFmtId="0" fontId="6" fillId="15" borderId="19" xfId="0" applyFont="1" applyFill="1" applyBorder="1" applyAlignment="1" applyProtection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2" fillId="0" borderId="0" xfId="0" applyFont="1" applyAlignment="1">
      <alignment horizontal="left"/>
    </xf>
    <xf numFmtId="0" fontId="11" fillId="2" borderId="0" xfId="0" applyFont="1" applyFill="1"/>
    <xf numFmtId="0" fontId="14" fillId="0" borderId="2" xfId="0" applyFont="1" applyFill="1" applyBorder="1"/>
    <xf numFmtId="0" fontId="14" fillId="0" borderId="0" xfId="0" applyFont="1" applyFill="1" applyBorder="1"/>
    <xf numFmtId="0" fontId="14" fillId="0" borderId="0" xfId="0" applyFont="1" applyFill="1"/>
    <xf numFmtId="0" fontId="14" fillId="0" borderId="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horizontal="center"/>
    </xf>
    <xf numFmtId="17" fontId="0" fillId="7" borderId="19" xfId="0" applyNumberFormat="1" applyFont="1" applyFill="1" applyBorder="1" applyAlignment="1" applyProtection="1">
      <alignment horizontal="center" vertical="center" wrapText="1"/>
    </xf>
    <xf numFmtId="17" fontId="0" fillId="8" borderId="19" xfId="0" applyNumberFormat="1" applyFill="1" applyBorder="1" applyAlignment="1" applyProtection="1">
      <alignment horizontal="center" vertical="center" wrapText="1"/>
    </xf>
    <xf numFmtId="49" fontId="0" fillId="15" borderId="19" xfId="0" applyNumberFormat="1" applyFont="1" applyFill="1" applyBorder="1" applyAlignment="1">
      <alignment horizontal="center" vertical="center"/>
    </xf>
    <xf numFmtId="165" fontId="0" fillId="4" borderId="22" xfId="0" applyNumberFormat="1" applyFont="1" applyFill="1" applyBorder="1" applyAlignment="1" applyProtection="1">
      <alignment horizontal="center" vertical="center" wrapText="1"/>
    </xf>
    <xf numFmtId="165" fontId="0" fillId="4" borderId="23" xfId="0" applyNumberFormat="1" applyFont="1" applyFill="1" applyBorder="1" applyAlignment="1" applyProtection="1">
      <alignment horizontal="center" vertical="center" wrapText="1"/>
    </xf>
    <xf numFmtId="165" fontId="0" fillId="4" borderId="22" xfId="0" applyNumberFormat="1" applyFont="1" applyFill="1" applyBorder="1" applyAlignment="1" applyProtection="1">
      <alignment horizontal="center" vertical="center"/>
    </xf>
    <xf numFmtId="165" fontId="0" fillId="4" borderId="24" xfId="0" applyNumberFormat="1" applyFont="1" applyFill="1" applyBorder="1" applyAlignment="1" applyProtection="1">
      <alignment horizontal="center" vertical="center"/>
    </xf>
    <xf numFmtId="165" fontId="0" fillId="4" borderId="23" xfId="0" applyNumberFormat="1" applyFont="1" applyFill="1" applyBorder="1" applyAlignment="1" applyProtection="1">
      <alignment horizontal="center" vertical="center"/>
    </xf>
    <xf numFmtId="17" fontId="0" fillId="5" borderId="22" xfId="0" applyNumberFormat="1" applyFill="1" applyBorder="1" applyAlignment="1" applyProtection="1">
      <alignment horizontal="center" vertical="center"/>
    </xf>
    <xf numFmtId="17" fontId="0" fillId="5" borderId="24" xfId="0" applyNumberFormat="1" applyFill="1" applyBorder="1" applyAlignment="1" applyProtection="1">
      <alignment horizontal="center" vertical="center"/>
    </xf>
    <xf numFmtId="17" fontId="0" fillId="5" borderId="23" xfId="0" applyNumberFormat="1" applyFill="1" applyBorder="1" applyAlignment="1" applyProtection="1">
      <alignment horizontal="center" vertical="center"/>
    </xf>
    <xf numFmtId="17" fontId="0" fillId="6" borderId="22" xfId="0" applyNumberFormat="1" applyFill="1" applyBorder="1" applyAlignment="1" applyProtection="1">
      <alignment horizontal="center" vertical="center"/>
    </xf>
    <xf numFmtId="17" fontId="0" fillId="6" borderId="24" xfId="0" applyNumberFormat="1" applyFill="1" applyBorder="1" applyAlignment="1" applyProtection="1">
      <alignment horizontal="center" vertical="center"/>
    </xf>
    <xf numFmtId="17" fontId="0" fillId="6" borderId="23" xfId="0" applyNumberFormat="1" applyFill="1" applyBorder="1" applyAlignment="1" applyProtection="1">
      <alignment horizontal="center" vertical="center"/>
    </xf>
    <xf numFmtId="49" fontId="0" fillId="27" borderId="25" xfId="0" applyNumberFormat="1" applyFill="1" applyBorder="1" applyAlignment="1" applyProtection="1">
      <alignment horizontal="center" vertical="center"/>
    </xf>
    <xf numFmtId="165" fontId="0" fillId="12" borderId="22" xfId="0" applyNumberFormat="1" applyFont="1" applyFill="1" applyBorder="1" applyAlignment="1">
      <alignment horizontal="center" vertical="center"/>
    </xf>
    <xf numFmtId="165" fontId="0" fillId="12" borderId="24" xfId="0" applyNumberFormat="1" applyFont="1" applyFill="1" applyBorder="1" applyAlignment="1">
      <alignment horizontal="center" vertical="center"/>
    </xf>
    <xf numFmtId="165" fontId="0" fillId="12" borderId="23" xfId="0" applyNumberFormat="1" applyFont="1" applyFill="1" applyBorder="1" applyAlignment="1">
      <alignment horizontal="center" vertical="center"/>
    </xf>
    <xf numFmtId="49" fontId="0" fillId="13" borderId="22" xfId="0" applyNumberFormat="1" applyFont="1" applyFill="1" applyBorder="1" applyAlignment="1">
      <alignment horizontal="center" vertical="center"/>
    </xf>
    <xf numFmtId="49" fontId="0" fillId="13" borderId="23" xfId="0" applyNumberFormat="1" applyFont="1" applyFill="1" applyBorder="1" applyAlignment="1">
      <alignment horizontal="center" vertical="center"/>
    </xf>
    <xf numFmtId="17" fontId="0" fillId="9" borderId="20" xfId="0" applyNumberFormat="1" applyFill="1" applyBorder="1" applyAlignment="1" applyProtection="1">
      <alignment horizontal="center" vertical="center"/>
    </xf>
    <xf numFmtId="17" fontId="0" fillId="10" borderId="21" xfId="0" applyNumberFormat="1" applyFill="1" applyBorder="1" applyAlignment="1" applyProtection="1">
      <alignment horizontal="center" vertical="center"/>
    </xf>
    <xf numFmtId="165" fontId="0" fillId="11" borderId="0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/>
    <xf numFmtId="0" fontId="14" fillId="0" borderId="2" xfId="0" applyFont="1" applyBorder="1" applyAlignment="1">
      <alignment horizontal="left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wrapText="1"/>
    </xf>
    <xf numFmtId="0" fontId="14" fillId="0" borderId="0" xfId="0" applyFont="1"/>
  </cellXfs>
  <cellStyles count="4">
    <cellStyle name="Normal" xfId="0" builtinId="0"/>
    <cellStyle name="Normal 2" xfId="3"/>
    <cellStyle name="TableStyleLight1" xfId="1"/>
    <cellStyle name="Texto Explicativo" xfId="2" builtinId="53"/>
  </cellStyles>
  <dxfs count="0"/>
  <tableStyles count="0" defaultTableStyle="TableStyleMedium2" defaultPivotStyle="PivotStyleLight16"/>
  <colors>
    <mruColors>
      <color rgb="FFFF00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zoomScale="90" zoomScaleNormal="90" workbookViewId="0">
      <pane ySplit="3" topLeftCell="A4" activePane="bottomLeft" state="frozen"/>
      <selection pane="bottomLeft" activeCell="C13" sqref="C13"/>
    </sheetView>
  </sheetViews>
  <sheetFormatPr defaultRowHeight="15.75" x14ac:dyDescent="0.25"/>
  <cols>
    <col min="1" max="1" width="5.5703125" style="117" customWidth="1"/>
    <col min="2" max="2" width="15.5703125" style="117" customWidth="1"/>
    <col min="3" max="3" width="47.28515625" style="118" customWidth="1"/>
    <col min="4" max="4" width="33.28515625" style="121" customWidth="1"/>
    <col min="5" max="5" width="17.7109375" style="119" customWidth="1"/>
  </cols>
  <sheetData>
    <row r="1" spans="1:7" ht="18" x14ac:dyDescent="0.25">
      <c r="A1" s="128" t="s">
        <v>218</v>
      </c>
      <c r="B1" s="128"/>
      <c r="C1" s="128"/>
      <c r="D1" s="128"/>
      <c r="E1" s="128"/>
      <c r="F1" s="116"/>
    </row>
    <row r="2" spans="1:7" x14ac:dyDescent="0.25">
      <c r="A2" s="170" t="s">
        <v>225</v>
      </c>
      <c r="B2" s="120"/>
      <c r="C2" s="120"/>
      <c r="D2" s="120"/>
      <c r="E2" s="120"/>
      <c r="F2" s="116"/>
    </row>
    <row r="3" spans="1:7" s="3" customFormat="1" ht="94.5" customHeight="1" x14ac:dyDescent="0.25">
      <c r="A3" s="169" t="s">
        <v>215</v>
      </c>
      <c r="B3" s="169" t="s">
        <v>216</v>
      </c>
      <c r="C3" s="168" t="s">
        <v>1</v>
      </c>
      <c r="D3" s="168" t="s">
        <v>217</v>
      </c>
      <c r="E3" s="169" t="s">
        <v>219</v>
      </c>
      <c r="F3" s="122"/>
    </row>
    <row r="4" spans="1:7" s="125" customFormat="1" ht="18" customHeight="1" x14ac:dyDescent="0.25">
      <c r="A4" s="126">
        <v>1</v>
      </c>
      <c r="B4" s="172">
        <v>2021001184</v>
      </c>
      <c r="C4" s="173" t="s">
        <v>222</v>
      </c>
      <c r="D4" s="171" t="s">
        <v>223</v>
      </c>
      <c r="E4" s="123" t="s">
        <v>220</v>
      </c>
      <c r="F4" s="127"/>
      <c r="G4" s="124"/>
    </row>
    <row r="5" spans="1:7" s="176" customFormat="1" x14ac:dyDescent="0.25">
      <c r="A5" s="126">
        <v>2</v>
      </c>
      <c r="B5" s="174">
        <v>2020006560</v>
      </c>
      <c r="C5" s="175" t="s">
        <v>224</v>
      </c>
      <c r="D5" s="171" t="s">
        <v>223</v>
      </c>
      <c r="E5" s="123" t="s">
        <v>220</v>
      </c>
    </row>
    <row r="7" spans="1:7" x14ac:dyDescent="0.25">
      <c r="C7" s="118" t="s">
        <v>221</v>
      </c>
    </row>
    <row r="8" spans="1:7" x14ac:dyDescent="0.25">
      <c r="C8" s="118" t="s">
        <v>218</v>
      </c>
    </row>
  </sheetData>
  <sortState ref="A4:F128">
    <sortCondition ref="E4:E128"/>
  </sortState>
  <mergeCells count="1">
    <mergeCell ref="A1:E1"/>
  </mergeCells>
  <pageMargins left="0.511811024" right="0.511811024" top="0.78740157499999996" bottom="0.78740157499999996" header="0.31496062000000002" footer="0.31496062000000002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workbookViewId="0">
      <selection activeCell="G8" sqref="G8"/>
    </sheetView>
  </sheetViews>
  <sheetFormatPr defaultRowHeight="15" x14ac:dyDescent="0.25"/>
  <cols>
    <col min="1" max="1" width="15.42578125" customWidth="1"/>
    <col min="2" max="2" width="40.28515625" customWidth="1"/>
    <col min="5" max="5" width="14.42578125" customWidth="1"/>
    <col min="6" max="6" width="19.140625" customWidth="1"/>
    <col min="7" max="7" width="17.42578125" customWidth="1"/>
    <col min="13" max="13" width="12.28515625" customWidth="1"/>
    <col min="19" max="19" width="14.28515625" customWidth="1"/>
    <col min="20" max="20" width="21.42578125" customWidth="1"/>
    <col min="21" max="21" width="15.42578125" customWidth="1"/>
    <col min="22" max="22" width="18.7109375" customWidth="1"/>
    <col min="23" max="23" width="19.85546875" customWidth="1"/>
    <col min="24" max="24" width="13.85546875" customWidth="1"/>
    <col min="25" max="25" width="21" customWidth="1"/>
  </cols>
  <sheetData>
    <row r="1" spans="1:25" x14ac:dyDescent="0.25">
      <c r="A1" s="136" t="s">
        <v>45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pans="1:25" ht="15.75" thickBot="1" x14ac:dyDescent="0.3">
      <c r="A2" s="142" t="s">
        <v>47</v>
      </c>
      <c r="B2" s="142" t="s">
        <v>46</v>
      </c>
      <c r="C2" s="142" t="s">
        <v>48</v>
      </c>
      <c r="D2" s="142" t="s">
        <v>49</v>
      </c>
      <c r="E2" s="142" t="s">
        <v>50</v>
      </c>
      <c r="F2" s="142" t="s">
        <v>51</v>
      </c>
      <c r="G2" s="140" t="s">
        <v>52</v>
      </c>
      <c r="H2" s="137" t="s">
        <v>53</v>
      </c>
      <c r="I2" s="138"/>
      <c r="J2" s="138"/>
      <c r="K2" s="138"/>
      <c r="L2" s="138"/>
      <c r="M2" s="138"/>
      <c r="N2" s="138"/>
      <c r="O2" s="138"/>
      <c r="P2" s="139"/>
    </row>
    <row r="3" spans="1:25" s="16" customFormat="1" ht="30.75" thickBot="1" x14ac:dyDescent="0.3">
      <c r="A3" s="143"/>
      <c r="B3" s="143"/>
      <c r="C3" s="143"/>
      <c r="D3" s="143"/>
      <c r="E3" s="143"/>
      <c r="F3" s="143"/>
      <c r="G3" s="141"/>
      <c r="H3" s="2" t="s">
        <v>54</v>
      </c>
      <c r="I3" s="2" t="s">
        <v>55</v>
      </c>
      <c r="J3" s="2" t="s">
        <v>2</v>
      </c>
      <c r="K3" s="2" t="s">
        <v>56</v>
      </c>
      <c r="L3" s="2" t="s">
        <v>57</v>
      </c>
      <c r="M3" s="15" t="s">
        <v>58</v>
      </c>
      <c r="N3" s="2"/>
      <c r="O3" s="2"/>
      <c r="P3" s="2"/>
      <c r="S3" s="129" t="s">
        <v>3</v>
      </c>
      <c r="T3" s="130"/>
      <c r="U3" s="130"/>
      <c r="V3" s="130"/>
      <c r="W3" s="130"/>
      <c r="X3" s="130"/>
      <c r="Y3" s="131"/>
    </row>
    <row r="4" spans="1:25" ht="3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S4" s="4" t="s">
        <v>4</v>
      </c>
      <c r="T4" s="5" t="s">
        <v>5</v>
      </c>
      <c r="U4" s="5" t="s">
        <v>6</v>
      </c>
      <c r="V4" s="6" t="s">
        <v>7</v>
      </c>
      <c r="W4" s="6" t="s">
        <v>8</v>
      </c>
      <c r="X4" s="5" t="s">
        <v>9</v>
      </c>
      <c r="Y4" s="7" t="s">
        <v>10</v>
      </c>
    </row>
    <row r="5" spans="1:25" ht="4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S5" s="8" t="s">
        <v>11</v>
      </c>
      <c r="T5" s="9" t="s">
        <v>12</v>
      </c>
      <c r="U5" s="10" t="s">
        <v>13</v>
      </c>
      <c r="V5" s="10" t="s">
        <v>14</v>
      </c>
      <c r="W5" s="11">
        <v>215130</v>
      </c>
      <c r="X5" s="11">
        <v>215130</v>
      </c>
      <c r="Y5" s="12">
        <f>W5-X5</f>
        <v>0</v>
      </c>
    </row>
    <row r="6" spans="1:25" ht="6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S6" s="8" t="s">
        <v>15</v>
      </c>
      <c r="T6" s="9" t="s">
        <v>16</v>
      </c>
      <c r="U6" s="10" t="s">
        <v>13</v>
      </c>
      <c r="V6" s="10" t="s">
        <v>17</v>
      </c>
      <c r="W6" s="11">
        <v>5366.59</v>
      </c>
      <c r="X6" s="11">
        <v>5366.59</v>
      </c>
      <c r="Y6" s="12">
        <f t="shared" ref="Y6:Y19" si="0">W6-X6</f>
        <v>0</v>
      </c>
    </row>
    <row r="7" spans="1:25" ht="4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S7" s="8" t="s">
        <v>18</v>
      </c>
      <c r="T7" s="9" t="s">
        <v>19</v>
      </c>
      <c r="U7" s="10" t="s">
        <v>13</v>
      </c>
      <c r="V7" s="9" t="s">
        <v>20</v>
      </c>
      <c r="W7" s="11">
        <v>11105</v>
      </c>
      <c r="X7" s="11">
        <v>11104</v>
      </c>
      <c r="Y7" s="12">
        <f t="shared" si="0"/>
        <v>1</v>
      </c>
    </row>
    <row r="8" spans="1:25" ht="4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S8" s="8" t="s">
        <v>21</v>
      </c>
      <c r="T8" s="9" t="s">
        <v>22</v>
      </c>
      <c r="U8" s="10" t="s">
        <v>13</v>
      </c>
      <c r="V8" s="10" t="s">
        <v>23</v>
      </c>
      <c r="W8" s="11">
        <v>5382.4</v>
      </c>
      <c r="X8" s="11">
        <v>5382.4</v>
      </c>
      <c r="Y8" s="12">
        <f t="shared" si="0"/>
        <v>0</v>
      </c>
    </row>
    <row r="9" spans="1:25" ht="60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S9" s="8" t="s">
        <v>24</v>
      </c>
      <c r="T9" s="9" t="s">
        <v>25</v>
      </c>
      <c r="U9" s="10" t="s">
        <v>26</v>
      </c>
      <c r="V9" s="10" t="s">
        <v>27</v>
      </c>
      <c r="W9" s="11">
        <v>25430</v>
      </c>
      <c r="X9" s="11">
        <v>25430</v>
      </c>
      <c r="Y9" s="12">
        <f t="shared" si="0"/>
        <v>0</v>
      </c>
    </row>
    <row r="10" spans="1:25" ht="6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S10" s="8" t="s">
        <v>28</v>
      </c>
      <c r="T10" s="9" t="s">
        <v>25</v>
      </c>
      <c r="U10" s="10" t="s">
        <v>26</v>
      </c>
      <c r="V10" s="10" t="s">
        <v>27</v>
      </c>
      <c r="W10" s="11">
        <v>3050</v>
      </c>
      <c r="X10" s="11">
        <v>3050</v>
      </c>
      <c r="Y10" s="12">
        <f t="shared" si="0"/>
        <v>0</v>
      </c>
    </row>
    <row r="11" spans="1:25" ht="6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S11" s="8" t="s">
        <v>29</v>
      </c>
      <c r="T11" s="9" t="s">
        <v>30</v>
      </c>
      <c r="U11" s="10" t="s">
        <v>26</v>
      </c>
      <c r="V11" s="10" t="s">
        <v>27</v>
      </c>
      <c r="W11" s="11">
        <v>16473.2</v>
      </c>
      <c r="X11" s="11">
        <v>16473.2</v>
      </c>
      <c r="Y11" s="12">
        <f t="shared" si="0"/>
        <v>0</v>
      </c>
    </row>
    <row r="12" spans="1:25" ht="6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S12" s="8" t="s">
        <v>31</v>
      </c>
      <c r="T12" s="9" t="s">
        <v>30</v>
      </c>
      <c r="U12" s="10" t="s">
        <v>26</v>
      </c>
      <c r="V12" s="10" t="s">
        <v>27</v>
      </c>
      <c r="W12" s="11">
        <v>29977.94</v>
      </c>
      <c r="X12" s="11">
        <v>29977.94</v>
      </c>
      <c r="Y12" s="12">
        <f t="shared" si="0"/>
        <v>0</v>
      </c>
    </row>
    <row r="13" spans="1:25" ht="6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S13" s="8" t="s">
        <v>32</v>
      </c>
      <c r="T13" s="9" t="s">
        <v>33</v>
      </c>
      <c r="U13" s="10" t="s">
        <v>26</v>
      </c>
      <c r="V13" s="10" t="s">
        <v>27</v>
      </c>
      <c r="W13" s="11">
        <v>11387.7</v>
      </c>
      <c r="X13" s="11">
        <v>11387.7</v>
      </c>
      <c r="Y13" s="12">
        <f t="shared" si="0"/>
        <v>0</v>
      </c>
    </row>
    <row r="14" spans="1:25" ht="9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S14" s="8" t="s">
        <v>34</v>
      </c>
      <c r="T14" s="9" t="s">
        <v>35</v>
      </c>
      <c r="U14" s="10" t="s">
        <v>36</v>
      </c>
      <c r="V14" s="10" t="s">
        <v>27</v>
      </c>
      <c r="W14" s="11">
        <v>26072.25</v>
      </c>
      <c r="X14" s="11">
        <v>26072.25</v>
      </c>
      <c r="Y14" s="12">
        <f t="shared" si="0"/>
        <v>0</v>
      </c>
    </row>
    <row r="15" spans="1:25" ht="6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S15" s="8" t="s">
        <v>37</v>
      </c>
      <c r="T15" s="9" t="s">
        <v>35</v>
      </c>
      <c r="U15" s="10" t="s">
        <v>26</v>
      </c>
      <c r="V15" s="10" t="s">
        <v>27</v>
      </c>
      <c r="W15" s="11">
        <v>3557.75</v>
      </c>
      <c r="X15" s="11">
        <v>0</v>
      </c>
      <c r="Y15" s="12">
        <f t="shared" si="0"/>
        <v>3557.75</v>
      </c>
    </row>
    <row r="16" spans="1:25" ht="9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S16" s="8" t="s">
        <v>38</v>
      </c>
      <c r="T16" s="9" t="s">
        <v>35</v>
      </c>
      <c r="U16" s="10" t="s">
        <v>36</v>
      </c>
      <c r="V16" s="10" t="s">
        <v>27</v>
      </c>
      <c r="W16" s="11">
        <v>37552.92</v>
      </c>
      <c r="X16" s="11">
        <v>0</v>
      </c>
      <c r="Y16" s="12">
        <f t="shared" si="0"/>
        <v>37552.92</v>
      </c>
    </row>
    <row r="17" spans="1:25" ht="9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S17" s="8" t="s">
        <v>39</v>
      </c>
      <c r="T17" s="9" t="s">
        <v>35</v>
      </c>
      <c r="U17" s="10" t="s">
        <v>36</v>
      </c>
      <c r="V17" s="10" t="s">
        <v>27</v>
      </c>
      <c r="W17" s="11">
        <v>31205.1</v>
      </c>
      <c r="X17" s="11">
        <v>0</v>
      </c>
      <c r="Y17" s="12">
        <f t="shared" si="0"/>
        <v>31205.1</v>
      </c>
    </row>
    <row r="18" spans="1:25" ht="9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S18" s="8" t="s">
        <v>40</v>
      </c>
      <c r="T18" s="9" t="s">
        <v>35</v>
      </c>
      <c r="U18" s="10" t="s">
        <v>36</v>
      </c>
      <c r="V18" s="10" t="s">
        <v>27</v>
      </c>
      <c r="W18" s="11">
        <v>5310</v>
      </c>
      <c r="X18" s="11">
        <v>0</v>
      </c>
      <c r="Y18" s="12">
        <f t="shared" si="0"/>
        <v>5310</v>
      </c>
    </row>
    <row r="19" spans="1:25" ht="9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S19" s="8" t="s">
        <v>41</v>
      </c>
      <c r="T19" s="9" t="s">
        <v>35</v>
      </c>
      <c r="U19" s="10" t="s">
        <v>42</v>
      </c>
      <c r="V19" s="10" t="s">
        <v>27</v>
      </c>
      <c r="W19" s="11">
        <v>131329.92000000001</v>
      </c>
      <c r="X19" s="11">
        <v>0</v>
      </c>
      <c r="Y19" s="12">
        <f t="shared" si="0"/>
        <v>131329.92000000001</v>
      </c>
    </row>
    <row r="20" spans="1:25" ht="15.7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S20" s="132" t="s">
        <v>43</v>
      </c>
      <c r="T20" s="133"/>
      <c r="U20" s="133"/>
      <c r="V20" s="134"/>
      <c r="W20" s="13">
        <f>SUM(W5:W19)</f>
        <v>558330.77</v>
      </c>
      <c r="X20" s="13">
        <f>SUM(X5:X19)</f>
        <v>349374.08</v>
      </c>
      <c r="Y20" s="14">
        <f>SUM(Y5:Y19)</f>
        <v>208956.69</v>
      </c>
    </row>
    <row r="21" spans="1:2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2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2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25" ht="1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S24" s="135" t="s">
        <v>44</v>
      </c>
      <c r="T24" s="135"/>
      <c r="U24" s="135"/>
      <c r="V24" s="135"/>
      <c r="W24" s="135"/>
      <c r="X24" s="135"/>
      <c r="Y24" s="135"/>
    </row>
    <row r="25" spans="1:2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2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2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2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2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2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2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2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</sheetData>
  <mergeCells count="12">
    <mergeCell ref="S3:Y3"/>
    <mergeCell ref="S20:V20"/>
    <mergeCell ref="S24:Y24"/>
    <mergeCell ref="A1:P1"/>
    <mergeCell ref="H2:P2"/>
    <mergeCell ref="G2:G3"/>
    <mergeCell ref="F2:F3"/>
    <mergeCell ref="E2:E3"/>
    <mergeCell ref="D2:D3"/>
    <mergeCell ref="C2:C3"/>
    <mergeCell ref="B2:B3"/>
    <mergeCell ref="A2:A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10" workbookViewId="0">
      <selection activeCell="D6" sqref="D6"/>
    </sheetView>
  </sheetViews>
  <sheetFormatPr defaultRowHeight="15" x14ac:dyDescent="0.25"/>
  <cols>
    <col min="1" max="1" width="15.28515625" customWidth="1"/>
    <col min="2" max="2" width="40" customWidth="1"/>
    <col min="3" max="3" width="36.5703125" style="49" customWidth="1"/>
    <col min="4" max="4" width="29" customWidth="1"/>
    <col min="5" max="5" width="22" customWidth="1"/>
    <col min="6" max="6" width="57.42578125" style="49" customWidth="1"/>
    <col min="7" max="7" width="53.28515625" style="49" customWidth="1"/>
    <col min="8" max="8" width="31.7109375" style="49" customWidth="1"/>
    <col min="9" max="9" width="22.140625" customWidth="1"/>
  </cols>
  <sheetData>
    <row r="1" spans="1:12" ht="18.75" x14ac:dyDescent="0.3">
      <c r="A1" s="144" t="s">
        <v>59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 x14ac:dyDescent="0.25">
      <c r="B2" s="17"/>
      <c r="H2" s="51"/>
    </row>
    <row r="3" spans="1:12" ht="17.25" x14ac:dyDescent="0.3">
      <c r="A3" s="18" t="s">
        <v>60</v>
      </c>
      <c r="B3" s="18" t="s">
        <v>61</v>
      </c>
      <c r="C3" s="50" t="s">
        <v>62</v>
      </c>
      <c r="D3" s="18" t="s">
        <v>63</v>
      </c>
      <c r="E3" s="18" t="s">
        <v>64</v>
      </c>
      <c r="F3" s="50" t="s">
        <v>65</v>
      </c>
      <c r="G3" s="50" t="s">
        <v>66</v>
      </c>
      <c r="H3" s="50" t="s">
        <v>67</v>
      </c>
      <c r="I3" s="18" t="s">
        <v>68</v>
      </c>
    </row>
    <row r="4" spans="1:12" ht="51.75" x14ac:dyDescent="0.3">
      <c r="A4" s="150" t="s">
        <v>116</v>
      </c>
      <c r="B4" s="148" t="s">
        <v>70</v>
      </c>
      <c r="C4" s="19" t="s">
        <v>71</v>
      </c>
      <c r="D4" s="19" t="s">
        <v>213</v>
      </c>
      <c r="E4" s="53" t="s">
        <v>72</v>
      </c>
      <c r="F4" s="53" t="s">
        <v>73</v>
      </c>
      <c r="G4" s="60" t="s">
        <v>74</v>
      </c>
      <c r="H4" s="60" t="s">
        <v>75</v>
      </c>
      <c r="I4" s="20"/>
    </row>
    <row r="5" spans="1:12" ht="78.75" customHeight="1" x14ac:dyDescent="0.3">
      <c r="A5" s="151"/>
      <c r="B5" s="149"/>
      <c r="C5" s="19" t="s">
        <v>117</v>
      </c>
      <c r="D5" s="19" t="s">
        <v>113</v>
      </c>
      <c r="E5" s="52" t="s">
        <v>111</v>
      </c>
      <c r="F5" s="53" t="s">
        <v>119</v>
      </c>
      <c r="G5" s="60" t="s">
        <v>120</v>
      </c>
      <c r="H5" s="60" t="s">
        <v>121</v>
      </c>
      <c r="I5" s="20"/>
    </row>
    <row r="6" spans="1:12" s="69" customFormat="1" ht="78.75" customHeight="1" x14ac:dyDescent="0.3">
      <c r="A6" s="152"/>
      <c r="B6" s="62" t="s">
        <v>122</v>
      </c>
      <c r="C6" s="63" t="s">
        <v>214</v>
      </c>
      <c r="D6" s="64" t="s">
        <v>113</v>
      </c>
      <c r="E6" s="65" t="s">
        <v>111</v>
      </c>
      <c r="F6" s="66" t="s">
        <v>114</v>
      </c>
      <c r="G6" s="66" t="s">
        <v>115</v>
      </c>
      <c r="H6" s="67" t="s">
        <v>112</v>
      </c>
      <c r="I6" s="68"/>
    </row>
    <row r="7" spans="1:12" ht="96.75" customHeight="1" x14ac:dyDescent="0.25">
      <c r="A7" s="153">
        <v>37288</v>
      </c>
      <c r="B7" s="54">
        <v>5</v>
      </c>
      <c r="C7" s="21" t="s">
        <v>76</v>
      </c>
      <c r="D7" s="55" t="s">
        <v>118</v>
      </c>
      <c r="E7" s="55" t="s">
        <v>72</v>
      </c>
      <c r="F7" s="21" t="s">
        <v>77</v>
      </c>
      <c r="G7" s="56" t="s">
        <v>78</v>
      </c>
      <c r="H7" s="21" t="s">
        <v>79</v>
      </c>
      <c r="I7" s="22"/>
    </row>
    <row r="8" spans="1:12" s="75" customFormat="1" ht="143.25" customHeight="1" x14ac:dyDescent="0.25">
      <c r="A8" s="154"/>
      <c r="B8" s="70" t="s">
        <v>125</v>
      </c>
      <c r="C8" s="70" t="s">
        <v>126</v>
      </c>
      <c r="D8" s="70" t="s">
        <v>127</v>
      </c>
      <c r="E8" s="70" t="s">
        <v>128</v>
      </c>
      <c r="F8" s="71" t="s">
        <v>81</v>
      </c>
      <c r="G8" s="72" t="s">
        <v>123</v>
      </c>
      <c r="H8" s="73" t="s">
        <v>124</v>
      </c>
      <c r="I8" s="74"/>
    </row>
    <row r="9" spans="1:12" s="75" customFormat="1" ht="143.25" customHeight="1" x14ac:dyDescent="0.25">
      <c r="A9" s="154"/>
      <c r="B9" s="81" t="s">
        <v>146</v>
      </c>
      <c r="C9" s="70" t="s">
        <v>147</v>
      </c>
      <c r="D9" s="70" t="s">
        <v>127</v>
      </c>
      <c r="E9" s="70" t="s">
        <v>128</v>
      </c>
      <c r="F9" s="70" t="s">
        <v>148</v>
      </c>
      <c r="G9" s="72" t="s">
        <v>149</v>
      </c>
      <c r="H9" s="73" t="s">
        <v>150</v>
      </c>
      <c r="I9" s="82" t="s">
        <v>151</v>
      </c>
    </row>
    <row r="10" spans="1:12" s="75" customFormat="1" ht="143.25" customHeight="1" x14ac:dyDescent="0.25">
      <c r="A10" s="155"/>
      <c r="B10" s="70" t="s">
        <v>135</v>
      </c>
      <c r="C10" s="70" t="s">
        <v>136</v>
      </c>
      <c r="D10" s="70" t="s">
        <v>137</v>
      </c>
      <c r="E10" s="70" t="s">
        <v>128</v>
      </c>
      <c r="F10" s="70" t="s">
        <v>138</v>
      </c>
      <c r="G10" s="72" t="s">
        <v>139</v>
      </c>
      <c r="H10" s="73" t="s">
        <v>140</v>
      </c>
      <c r="I10" s="74"/>
    </row>
    <row r="11" spans="1:12" s="16" customFormat="1" ht="111.75" customHeight="1" x14ac:dyDescent="0.25">
      <c r="A11" s="156" t="s">
        <v>134</v>
      </c>
      <c r="B11" s="57" t="s">
        <v>132</v>
      </c>
      <c r="C11" s="23" t="s">
        <v>82</v>
      </c>
      <c r="D11" s="58" t="s">
        <v>69</v>
      </c>
      <c r="E11" s="23" t="s">
        <v>133</v>
      </c>
      <c r="F11" s="23" t="s">
        <v>129</v>
      </c>
      <c r="G11" s="23" t="s">
        <v>130</v>
      </c>
      <c r="H11" s="23" t="s">
        <v>131</v>
      </c>
      <c r="I11" s="59"/>
    </row>
    <row r="12" spans="1:12" s="16" customFormat="1" ht="111.75" customHeight="1" x14ac:dyDescent="0.25">
      <c r="A12" s="157"/>
      <c r="B12" s="57" t="s">
        <v>141</v>
      </c>
      <c r="C12" s="23" t="s">
        <v>82</v>
      </c>
      <c r="D12" s="58" t="s">
        <v>69</v>
      </c>
      <c r="E12" s="23" t="s">
        <v>142</v>
      </c>
      <c r="F12" s="23" t="s">
        <v>129</v>
      </c>
      <c r="G12" s="23" t="s">
        <v>130</v>
      </c>
      <c r="H12" s="23" t="s">
        <v>131</v>
      </c>
      <c r="I12" s="59"/>
    </row>
    <row r="13" spans="1:12" s="80" customFormat="1" ht="111.75" customHeight="1" x14ac:dyDescent="0.25">
      <c r="A13" s="158"/>
      <c r="B13" s="76" t="s">
        <v>143</v>
      </c>
      <c r="C13" s="77" t="s">
        <v>136</v>
      </c>
      <c r="D13" s="77" t="s">
        <v>137</v>
      </c>
      <c r="E13" s="77" t="s">
        <v>128</v>
      </c>
      <c r="F13" s="77" t="s">
        <v>138</v>
      </c>
      <c r="G13" s="61" t="s">
        <v>139</v>
      </c>
      <c r="H13" s="78" t="s">
        <v>140</v>
      </c>
      <c r="I13" s="79"/>
    </row>
    <row r="14" spans="1:12" s="16" customFormat="1" ht="114" customHeight="1" x14ac:dyDescent="0.25">
      <c r="A14" s="145" t="s">
        <v>153</v>
      </c>
      <c r="B14" s="24" t="s">
        <v>84</v>
      </c>
      <c r="C14" s="26" t="s">
        <v>85</v>
      </c>
      <c r="D14" s="25" t="s">
        <v>144</v>
      </c>
      <c r="E14" s="25" t="s">
        <v>83</v>
      </c>
      <c r="F14" s="25" t="s">
        <v>86</v>
      </c>
      <c r="G14" s="26" t="s">
        <v>87</v>
      </c>
      <c r="H14" s="26" t="s">
        <v>145</v>
      </c>
      <c r="I14" s="25"/>
    </row>
    <row r="15" spans="1:12" s="16" customFormat="1" ht="125.25" customHeight="1" x14ac:dyDescent="0.25">
      <c r="A15" s="145"/>
      <c r="B15" s="83">
        <v>16</v>
      </c>
      <c r="C15" s="25" t="s">
        <v>88</v>
      </c>
      <c r="D15" s="25" t="s">
        <v>69</v>
      </c>
      <c r="E15" s="25" t="s">
        <v>89</v>
      </c>
      <c r="F15" s="25" t="s">
        <v>90</v>
      </c>
      <c r="G15" s="25" t="s">
        <v>91</v>
      </c>
      <c r="H15" s="26" t="s">
        <v>152</v>
      </c>
      <c r="I15" s="25"/>
    </row>
    <row r="16" spans="1:12" s="16" customFormat="1" ht="130.5" customHeight="1" x14ac:dyDescent="0.25">
      <c r="A16" s="145"/>
      <c r="B16" s="24"/>
      <c r="C16" s="25" t="s">
        <v>136</v>
      </c>
      <c r="D16" s="84" t="s">
        <v>137</v>
      </c>
      <c r="E16" s="25" t="s">
        <v>128</v>
      </c>
      <c r="F16" s="25" t="s">
        <v>138</v>
      </c>
      <c r="G16" s="25" t="s">
        <v>139</v>
      </c>
      <c r="H16" s="25" t="s">
        <v>140</v>
      </c>
      <c r="I16" s="25"/>
    </row>
    <row r="17" spans="1:9" s="16" customFormat="1" ht="139.5" customHeight="1" x14ac:dyDescent="0.25">
      <c r="A17" s="146" t="s">
        <v>171</v>
      </c>
      <c r="B17" s="27" t="s">
        <v>154</v>
      </c>
      <c r="C17" s="29" t="s">
        <v>155</v>
      </c>
      <c r="D17" s="29" t="s">
        <v>156</v>
      </c>
      <c r="E17" s="85" t="s">
        <v>157</v>
      </c>
      <c r="F17" s="85" t="s">
        <v>158</v>
      </c>
      <c r="G17" s="86" t="s">
        <v>159</v>
      </c>
      <c r="H17" s="85" t="s">
        <v>160</v>
      </c>
      <c r="I17" s="87"/>
    </row>
    <row r="18" spans="1:9" ht="164.25" customHeight="1" x14ac:dyDescent="0.25">
      <c r="A18" s="146"/>
      <c r="B18" s="89">
        <v>21</v>
      </c>
      <c r="C18" s="85" t="s">
        <v>88</v>
      </c>
      <c r="D18" s="88" t="s">
        <v>69</v>
      </c>
      <c r="E18" s="85" t="s">
        <v>161</v>
      </c>
      <c r="F18" s="85" t="s">
        <v>90</v>
      </c>
      <c r="G18" s="85" t="s">
        <v>91</v>
      </c>
      <c r="H18" s="85" t="s">
        <v>152</v>
      </c>
      <c r="I18" s="28"/>
    </row>
    <row r="19" spans="1:9" s="16" customFormat="1" ht="48.75" customHeight="1" thickBot="1" x14ac:dyDescent="0.3">
      <c r="A19" s="146"/>
      <c r="B19" s="90" t="s">
        <v>162</v>
      </c>
      <c r="C19" s="29" t="s">
        <v>136</v>
      </c>
      <c r="D19" s="29" t="s">
        <v>137</v>
      </c>
      <c r="E19" s="29" t="s">
        <v>128</v>
      </c>
      <c r="F19" s="29" t="s">
        <v>138</v>
      </c>
      <c r="G19" s="29" t="s">
        <v>139</v>
      </c>
      <c r="H19" s="29" t="s">
        <v>140</v>
      </c>
      <c r="I19" s="90"/>
    </row>
    <row r="20" spans="1:9" ht="102.75" customHeight="1" thickTop="1" thickBot="1" x14ac:dyDescent="0.3">
      <c r="A20" s="165" t="s">
        <v>172</v>
      </c>
      <c r="B20" s="30" t="s">
        <v>92</v>
      </c>
      <c r="C20" s="31" t="s">
        <v>167</v>
      </c>
      <c r="D20" s="97" t="s">
        <v>166</v>
      </c>
      <c r="E20" s="93" t="s">
        <v>80</v>
      </c>
      <c r="F20" s="31" t="s">
        <v>168</v>
      </c>
      <c r="G20" s="94" t="s">
        <v>169</v>
      </c>
      <c r="H20" s="31" t="s">
        <v>170</v>
      </c>
      <c r="I20" s="32"/>
    </row>
    <row r="21" spans="1:9" ht="102.75" customHeight="1" thickTop="1" thickBot="1" x14ac:dyDescent="0.3">
      <c r="A21" s="165"/>
      <c r="B21" s="109">
        <v>11</v>
      </c>
      <c r="C21" s="31" t="s">
        <v>180</v>
      </c>
      <c r="D21" s="96" t="s">
        <v>0</v>
      </c>
      <c r="E21" s="93" t="s">
        <v>181</v>
      </c>
      <c r="F21" s="31" t="s">
        <v>182</v>
      </c>
      <c r="G21" s="94" t="s">
        <v>183</v>
      </c>
      <c r="H21" s="31" t="s">
        <v>184</v>
      </c>
      <c r="I21" s="32"/>
    </row>
    <row r="22" spans="1:9" s="16" customFormat="1" ht="102.75" customHeight="1" thickTop="1" thickBot="1" x14ac:dyDescent="0.3">
      <c r="A22" s="165"/>
      <c r="B22" s="91" t="s">
        <v>93</v>
      </c>
      <c r="C22" s="31" t="s">
        <v>94</v>
      </c>
      <c r="D22" s="96" t="s">
        <v>95</v>
      </c>
      <c r="E22" s="93" t="s">
        <v>96</v>
      </c>
      <c r="F22" s="31" t="s">
        <v>164</v>
      </c>
      <c r="G22" s="31" t="s">
        <v>97</v>
      </c>
      <c r="H22" s="31" t="s">
        <v>165</v>
      </c>
      <c r="I22" s="95"/>
    </row>
    <row r="23" spans="1:9" s="16" customFormat="1" ht="78" customHeight="1" thickTop="1" thickBot="1" x14ac:dyDescent="0.3">
      <c r="A23" s="165"/>
      <c r="B23" s="91" t="s">
        <v>163</v>
      </c>
      <c r="C23" s="31" t="s">
        <v>136</v>
      </c>
      <c r="D23" s="92" t="s">
        <v>137</v>
      </c>
      <c r="E23" s="93" t="s">
        <v>128</v>
      </c>
      <c r="F23" s="31" t="s">
        <v>138</v>
      </c>
      <c r="G23" s="94" t="s">
        <v>139</v>
      </c>
      <c r="H23" s="31" t="s">
        <v>140</v>
      </c>
      <c r="I23" s="95"/>
    </row>
    <row r="24" spans="1:9" s="102" customFormat="1" ht="120" customHeight="1" thickTop="1" thickBot="1" x14ac:dyDescent="0.3">
      <c r="A24" s="166" t="s">
        <v>178</v>
      </c>
      <c r="B24" s="98">
        <v>17</v>
      </c>
      <c r="C24" s="34" t="s">
        <v>82</v>
      </c>
      <c r="D24" s="33" t="s">
        <v>69</v>
      </c>
      <c r="E24" s="34" t="s">
        <v>98</v>
      </c>
      <c r="F24" s="34" t="s">
        <v>99</v>
      </c>
      <c r="G24" s="34" t="s">
        <v>100</v>
      </c>
      <c r="H24" s="34" t="s">
        <v>101</v>
      </c>
      <c r="I24" s="101"/>
    </row>
    <row r="25" spans="1:9" s="16" customFormat="1" ht="148.5" customHeight="1" thickTop="1" thickBot="1" x14ac:dyDescent="0.3">
      <c r="A25" s="166"/>
      <c r="B25" s="103">
        <v>24</v>
      </c>
      <c r="C25" s="34" t="s">
        <v>82</v>
      </c>
      <c r="D25" s="33" t="s">
        <v>69</v>
      </c>
      <c r="E25" s="34" t="s">
        <v>173</v>
      </c>
      <c r="F25" s="33" t="s">
        <v>174</v>
      </c>
      <c r="G25" s="33" t="s">
        <v>175</v>
      </c>
      <c r="H25" s="33" t="s">
        <v>176</v>
      </c>
      <c r="I25" s="100"/>
    </row>
    <row r="26" spans="1:9" ht="165" customHeight="1" thickTop="1" x14ac:dyDescent="0.25">
      <c r="A26" s="166"/>
      <c r="B26" s="99" t="s">
        <v>177</v>
      </c>
      <c r="C26" s="34" t="s">
        <v>136</v>
      </c>
      <c r="D26" s="33" t="s">
        <v>137</v>
      </c>
      <c r="E26" s="34" t="s">
        <v>128</v>
      </c>
      <c r="F26" s="33" t="s">
        <v>138</v>
      </c>
      <c r="G26" s="33" t="s">
        <v>139</v>
      </c>
      <c r="H26" s="33" t="s">
        <v>140</v>
      </c>
      <c r="I26" s="35"/>
    </row>
    <row r="27" spans="1:9" s="108" customFormat="1" ht="165" customHeight="1" x14ac:dyDescent="0.25">
      <c r="A27" s="159" t="s">
        <v>179</v>
      </c>
      <c r="B27" s="104">
        <v>14</v>
      </c>
      <c r="C27" s="105" t="s">
        <v>88</v>
      </c>
      <c r="D27" s="106" t="s">
        <v>0</v>
      </c>
      <c r="E27" s="105" t="s">
        <v>185</v>
      </c>
      <c r="F27" s="106" t="s">
        <v>186</v>
      </c>
      <c r="G27" s="106" t="s">
        <v>187</v>
      </c>
      <c r="H27" s="106" t="s">
        <v>188</v>
      </c>
      <c r="I27" s="107"/>
    </row>
    <row r="28" spans="1:9" s="108" customFormat="1" ht="165" customHeight="1" x14ac:dyDescent="0.25">
      <c r="A28" s="159"/>
      <c r="B28" s="104" t="s">
        <v>92</v>
      </c>
      <c r="C28" s="105" t="s">
        <v>189</v>
      </c>
      <c r="D28" s="106" t="s">
        <v>0</v>
      </c>
      <c r="E28" s="105" t="s">
        <v>190</v>
      </c>
      <c r="F28" s="106" t="s">
        <v>191</v>
      </c>
      <c r="G28" s="106" t="s">
        <v>192</v>
      </c>
      <c r="H28" s="106" t="s">
        <v>197</v>
      </c>
      <c r="I28" s="107"/>
    </row>
    <row r="29" spans="1:9" s="108" customFormat="1" ht="165" customHeight="1" x14ac:dyDescent="0.25">
      <c r="A29" s="159"/>
      <c r="B29" s="104" t="s">
        <v>198</v>
      </c>
      <c r="C29" s="105" t="s">
        <v>88</v>
      </c>
      <c r="D29" s="106" t="s">
        <v>193</v>
      </c>
      <c r="E29" s="105" t="s">
        <v>194</v>
      </c>
      <c r="F29" s="106" t="s">
        <v>195</v>
      </c>
      <c r="G29" s="106" t="s">
        <v>192</v>
      </c>
      <c r="H29" s="106" t="s">
        <v>196</v>
      </c>
      <c r="I29" s="107"/>
    </row>
    <row r="30" spans="1:9" s="108" customFormat="1" ht="165" customHeight="1" x14ac:dyDescent="0.25">
      <c r="A30" s="159"/>
      <c r="B30" s="104" t="s">
        <v>135</v>
      </c>
      <c r="C30" s="105" t="s">
        <v>136</v>
      </c>
      <c r="D30" s="106" t="s">
        <v>137</v>
      </c>
      <c r="E30" s="105" t="s">
        <v>128</v>
      </c>
      <c r="F30" s="106" t="s">
        <v>138</v>
      </c>
      <c r="G30" s="106" t="s">
        <v>139</v>
      </c>
      <c r="H30" s="106" t="s">
        <v>140</v>
      </c>
      <c r="I30" s="107"/>
    </row>
    <row r="31" spans="1:9" ht="126" customHeight="1" x14ac:dyDescent="0.25">
      <c r="A31" s="167" t="s">
        <v>102</v>
      </c>
      <c r="B31" s="36">
        <v>13</v>
      </c>
      <c r="C31" s="38" t="s">
        <v>88</v>
      </c>
      <c r="D31" s="38" t="s">
        <v>0</v>
      </c>
      <c r="E31" s="38" t="s">
        <v>190</v>
      </c>
      <c r="F31" s="38" t="s">
        <v>195</v>
      </c>
      <c r="G31" s="38" t="s">
        <v>192</v>
      </c>
      <c r="H31" s="37" t="s">
        <v>199</v>
      </c>
      <c r="I31" s="39"/>
    </row>
    <row r="32" spans="1:9" s="16" customFormat="1" ht="104.25" customHeight="1" x14ac:dyDescent="0.25">
      <c r="A32" s="167"/>
      <c r="B32" s="36">
        <v>27</v>
      </c>
      <c r="C32" s="38" t="s">
        <v>82</v>
      </c>
      <c r="D32" s="38" t="s">
        <v>0</v>
      </c>
      <c r="E32" s="38" t="s">
        <v>190</v>
      </c>
      <c r="F32" s="38" t="s">
        <v>103</v>
      </c>
      <c r="G32" s="38" t="s">
        <v>201</v>
      </c>
      <c r="H32" s="38" t="s">
        <v>104</v>
      </c>
      <c r="I32" s="110"/>
    </row>
    <row r="33" spans="1:9" ht="45" x14ac:dyDescent="0.25">
      <c r="A33" s="167"/>
      <c r="B33" s="36" t="s">
        <v>200</v>
      </c>
      <c r="C33" s="37" t="s">
        <v>136</v>
      </c>
      <c r="D33" s="38" t="s">
        <v>137</v>
      </c>
      <c r="E33" s="38" t="s">
        <v>128</v>
      </c>
      <c r="F33" s="38" t="s">
        <v>138</v>
      </c>
      <c r="G33" s="38" t="s">
        <v>139</v>
      </c>
      <c r="H33" s="37" t="s">
        <v>140</v>
      </c>
      <c r="I33" s="39"/>
    </row>
    <row r="34" spans="1:9" s="16" customFormat="1" ht="136.5" customHeight="1" x14ac:dyDescent="0.25">
      <c r="A34" s="160" t="s">
        <v>205</v>
      </c>
      <c r="B34" s="40">
        <v>10</v>
      </c>
      <c r="C34" s="41" t="s">
        <v>82</v>
      </c>
      <c r="D34" s="41" t="s">
        <v>69</v>
      </c>
      <c r="E34" s="41" t="s">
        <v>190</v>
      </c>
      <c r="F34" s="41" t="s">
        <v>105</v>
      </c>
      <c r="G34" s="41" t="s">
        <v>106</v>
      </c>
      <c r="H34" s="112" t="s">
        <v>207</v>
      </c>
      <c r="I34" s="111"/>
    </row>
    <row r="35" spans="1:9" ht="136.5" customHeight="1" x14ac:dyDescent="0.25">
      <c r="A35" s="161"/>
      <c r="B35" s="40">
        <v>18</v>
      </c>
      <c r="C35" s="41" t="s">
        <v>88</v>
      </c>
      <c r="D35" s="41" t="s">
        <v>69</v>
      </c>
      <c r="E35" s="41" t="s">
        <v>190</v>
      </c>
      <c r="F35" s="41" t="s">
        <v>90</v>
      </c>
      <c r="G35" s="41" t="s">
        <v>107</v>
      </c>
      <c r="H35" s="41" t="s">
        <v>202</v>
      </c>
      <c r="I35" s="42"/>
    </row>
    <row r="36" spans="1:9" ht="117.75" customHeight="1" x14ac:dyDescent="0.25">
      <c r="A36" s="161"/>
      <c r="B36" s="40">
        <v>23</v>
      </c>
      <c r="C36" s="41" t="s">
        <v>88</v>
      </c>
      <c r="D36" s="41" t="s">
        <v>69</v>
      </c>
      <c r="E36" s="41" t="s">
        <v>190</v>
      </c>
      <c r="F36" s="41" t="s">
        <v>90</v>
      </c>
      <c r="G36" s="41" t="s">
        <v>107</v>
      </c>
      <c r="H36" s="41" t="s">
        <v>203</v>
      </c>
      <c r="I36" s="42"/>
    </row>
    <row r="37" spans="1:9" ht="117.75" customHeight="1" x14ac:dyDescent="0.25">
      <c r="A37" s="162"/>
      <c r="B37" s="40" t="s">
        <v>204</v>
      </c>
      <c r="C37" s="41" t="s">
        <v>136</v>
      </c>
      <c r="D37" s="41" t="s">
        <v>137</v>
      </c>
      <c r="E37" s="41" t="s">
        <v>128</v>
      </c>
      <c r="F37" s="41" t="s">
        <v>138</v>
      </c>
      <c r="G37" s="41" t="s">
        <v>139</v>
      </c>
      <c r="H37" s="41" t="s">
        <v>140</v>
      </c>
      <c r="I37" s="42"/>
    </row>
    <row r="38" spans="1:9" ht="118.5" customHeight="1" x14ac:dyDescent="0.25">
      <c r="A38" s="163" t="s">
        <v>208</v>
      </c>
      <c r="B38" s="43">
        <v>8</v>
      </c>
      <c r="C38" s="44" t="s">
        <v>82</v>
      </c>
      <c r="D38" s="44" t="s">
        <v>0</v>
      </c>
      <c r="E38" s="44" t="s">
        <v>190</v>
      </c>
      <c r="F38" s="44" t="s">
        <v>206</v>
      </c>
      <c r="G38" s="44" t="s">
        <v>106</v>
      </c>
      <c r="H38" s="44" t="s">
        <v>152</v>
      </c>
      <c r="I38" s="45"/>
    </row>
    <row r="39" spans="1:9" ht="138" customHeight="1" x14ac:dyDescent="0.25">
      <c r="A39" s="164"/>
      <c r="B39" s="43" t="s">
        <v>209</v>
      </c>
      <c r="C39" s="44" t="s">
        <v>136</v>
      </c>
      <c r="D39" s="113" t="s">
        <v>137</v>
      </c>
      <c r="E39" s="44" t="s">
        <v>128</v>
      </c>
      <c r="F39" s="44" t="s">
        <v>138</v>
      </c>
      <c r="G39" s="44" t="s">
        <v>139</v>
      </c>
      <c r="H39" s="44" t="s">
        <v>140</v>
      </c>
      <c r="I39" s="45"/>
    </row>
    <row r="40" spans="1:9" ht="91.5" customHeight="1" x14ac:dyDescent="0.25">
      <c r="A40" s="147" t="s">
        <v>212</v>
      </c>
      <c r="B40" s="46">
        <v>10</v>
      </c>
      <c r="C40" s="47" t="s">
        <v>82</v>
      </c>
      <c r="D40" s="47" t="s">
        <v>69</v>
      </c>
      <c r="E40" s="47" t="s">
        <v>108</v>
      </c>
      <c r="F40" s="47" t="s">
        <v>109</v>
      </c>
      <c r="G40" s="47" t="s">
        <v>110</v>
      </c>
      <c r="H40" s="47" t="s">
        <v>210</v>
      </c>
      <c r="I40" s="114"/>
    </row>
    <row r="41" spans="1:9" ht="162.75" customHeight="1" x14ac:dyDescent="0.25">
      <c r="A41" s="147"/>
      <c r="B41" s="46" t="s">
        <v>211</v>
      </c>
      <c r="C41" s="47" t="s">
        <v>136</v>
      </c>
      <c r="D41" s="115" t="s">
        <v>137</v>
      </c>
      <c r="E41" s="47" t="s">
        <v>128</v>
      </c>
      <c r="F41" s="47" t="s">
        <v>138</v>
      </c>
      <c r="G41" s="47" t="s">
        <v>139</v>
      </c>
      <c r="H41" s="47" t="s">
        <v>140</v>
      </c>
      <c r="I41" s="48"/>
    </row>
  </sheetData>
  <mergeCells count="14">
    <mergeCell ref="A1:L1"/>
    <mergeCell ref="A14:A16"/>
    <mergeCell ref="A17:A19"/>
    <mergeCell ref="A40:A41"/>
    <mergeCell ref="B4:B5"/>
    <mergeCell ref="A4:A6"/>
    <mergeCell ref="A7:A10"/>
    <mergeCell ref="A11:A13"/>
    <mergeCell ref="A27:A30"/>
    <mergeCell ref="A34:A37"/>
    <mergeCell ref="A38:A39"/>
    <mergeCell ref="A20:A23"/>
    <mergeCell ref="A24:A26"/>
    <mergeCell ref="A31:A3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  II  III</vt:lpstr>
      <vt:lpstr>IV</vt:lpstr>
      <vt:lpstr>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de Deus Lima</dc:creator>
  <cp:lastModifiedBy>SSocial</cp:lastModifiedBy>
  <cp:lastPrinted>2021-11-08T19:10:27Z</cp:lastPrinted>
  <dcterms:created xsi:type="dcterms:W3CDTF">2017-10-18T16:44:11Z</dcterms:created>
  <dcterms:modified xsi:type="dcterms:W3CDTF">2021-11-24T21:16:20Z</dcterms:modified>
</cp:coreProperties>
</file>