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13690\Desktop\PARINTINS\Lábrea\"/>
    </mc:Choice>
  </mc:AlternateContent>
  <bookViews>
    <workbookView xWindow="11700" yWindow="-15" windowWidth="13500" windowHeight="12105" tabRatio="812" firstSheet="6" activeTab="6"/>
  </bookViews>
  <sheets>
    <sheet name="MEM DE CALC GERAL" sheetId="2" state="hidden" r:id="rId1"/>
    <sheet name="Orçamento (NÃO IMPRIMIR)" sheetId="8" state="hidden" r:id="rId2"/>
    <sheet name="CPU's (NÃO IMPRIMIR)" sheetId="9" state="hidden" r:id="rId3"/>
    <sheet name="MEMÓRIA DE CÁLCULO GERAL" sheetId="4" state="hidden" r:id="rId4"/>
    <sheet name="ANEXO A" sheetId="5" state="hidden" r:id="rId5"/>
    <sheet name="ANEXO B" sheetId="6" state="hidden" r:id="rId6"/>
    <sheet name="ESTRUTURAL - TANQUES" sheetId="7" r:id="rId7"/>
    <sheet name="BANCADAS DE CONCRETO" sheetId="10" r:id="rId8"/>
  </sheets>
  <definedNames>
    <definedName name="_xlnm.Print_Area" localSheetId="4">'ANEXO A'!$A$1:$H$38</definedName>
    <definedName name="_xlnm.Print_Area" localSheetId="5">'ANEXO B'!$A$1:$G$29</definedName>
    <definedName name="_xlnm.Print_Area" localSheetId="7">'BANCADAS DE CONCRETO'!$A$1:$P$24</definedName>
    <definedName name="_xlnm.Print_Area" localSheetId="2">'CPU''s (NÃO IMPRIMIR)'!$A$1:$G$107</definedName>
    <definedName name="_xlnm.Print_Area" localSheetId="6">'ESTRUTURAL - TANQUES'!$A$1:$O$33</definedName>
    <definedName name="_xlnm.Print_Area" localSheetId="0">'MEM DE CALC GERAL'!$A$1:$H$170</definedName>
    <definedName name="_xlnm.Print_Area" localSheetId="3">'MEMÓRIA DE CÁLCULO GERAL'!$A$1:$E$118</definedName>
    <definedName name="_xlnm.Print_Area" localSheetId="1">'Orçamento (NÃO IMPRIMIR)'!$A$1:$F$103</definedName>
    <definedName name="_xlnm.Print_Titles" localSheetId="4">'ANEXO A'!$1:$14</definedName>
    <definedName name="_xlnm.Print_Titles" localSheetId="5">'ANEXO B'!$1:$15</definedName>
    <definedName name="_xlnm.Print_Titles" localSheetId="7">'BANCADAS DE CONCRETO'!$1:$13</definedName>
    <definedName name="_xlnm.Print_Titles" localSheetId="6">'ESTRUTURAL - TANQUES'!$1:$13</definedName>
    <definedName name="_xlnm.Print_Titles" localSheetId="0">'MEM DE CALC GERAL'!$1:$13</definedName>
    <definedName name="_xlnm.Print_Titles" localSheetId="1">'Orçamento (NÃO IMPRIMIR)'!$3:$3</definedName>
  </definedNames>
  <calcPr calcId="152511"/>
</workbook>
</file>

<file path=xl/calcChain.xml><?xml version="1.0" encoding="utf-8"?>
<calcChain xmlns="http://schemas.openxmlformats.org/spreadsheetml/2006/main">
  <c r="P21" i="10" l="1"/>
  <c r="N21" i="10"/>
  <c r="N22" i="10"/>
  <c r="I23" i="10"/>
  <c r="J23" i="10"/>
  <c r="K23" i="10"/>
  <c r="L23" i="10"/>
  <c r="M23" i="10"/>
  <c r="N23" i="10"/>
  <c r="O23" i="10"/>
  <c r="P23" i="10"/>
  <c r="H23" i="10"/>
  <c r="K22" i="10"/>
  <c r="L22" i="10"/>
  <c r="J22" i="10"/>
  <c r="F21" i="10"/>
  <c r="I20" i="10"/>
  <c r="E21" i="10"/>
  <c r="H20" i="10"/>
  <c r="O20" i="10" s="1"/>
  <c r="M20" i="10"/>
  <c r="O28" i="7"/>
  <c r="N28" i="7"/>
  <c r="M28" i="7"/>
  <c r="L28" i="7"/>
  <c r="H28" i="7"/>
  <c r="I28" i="7"/>
  <c r="J28" i="7"/>
  <c r="K28" i="7"/>
  <c r="G28" i="7"/>
  <c r="L21" i="7"/>
  <c r="L26" i="7"/>
  <c r="M27" i="7"/>
  <c r="M22" i="7"/>
  <c r="N27" i="7"/>
  <c r="H27" i="7"/>
  <c r="O26" i="7"/>
  <c r="H26" i="7"/>
  <c r="G26" i="7"/>
  <c r="E25" i="7" l="1"/>
  <c r="M25" i="7" s="1"/>
  <c r="N25" i="7"/>
  <c r="G27" i="7"/>
  <c r="N22" i="7"/>
  <c r="H22" i="7"/>
  <c r="G22" i="7"/>
  <c r="O21" i="7"/>
  <c r="H21" i="7"/>
  <c r="G21" i="7"/>
  <c r="E20" i="7"/>
  <c r="G20" i="7" s="1"/>
  <c r="G25" i="7" l="1"/>
  <c r="H25" i="7"/>
  <c r="N20" i="7"/>
  <c r="H20" i="7"/>
  <c r="M20" i="7"/>
  <c r="H37" i="5"/>
  <c r="G73" i="9" l="1"/>
  <c r="G103" i="8"/>
  <c r="G102" i="8"/>
  <c r="G101" i="8"/>
  <c r="G100" i="8"/>
  <c r="G99" i="8"/>
  <c r="G98" i="8"/>
  <c r="G97" i="8"/>
  <c r="G96" i="8"/>
  <c r="E95" i="8"/>
  <c r="E94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E79" i="8"/>
  <c r="G78" i="8" s="1"/>
  <c r="G76" i="8"/>
  <c r="G75" i="8"/>
  <c r="G74" i="8"/>
  <c r="G73" i="8"/>
  <c r="E68" i="8"/>
  <c r="E69" i="8" s="1"/>
  <c r="G69" i="8" s="1"/>
  <c r="G67" i="8"/>
  <c r="G66" i="8"/>
  <c r="G65" i="8"/>
  <c r="G64" i="8"/>
  <c r="G61" i="8"/>
  <c r="G59" i="8"/>
  <c r="E59" i="8"/>
  <c r="E60" i="8" s="1"/>
  <c r="G58" i="8"/>
  <c r="G57" i="8"/>
  <c r="G56" i="8"/>
  <c r="E54" i="8"/>
  <c r="E52" i="8"/>
  <c r="E51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E34" i="8"/>
  <c r="G33" i="8"/>
  <c r="G32" i="8"/>
  <c r="G31" i="8"/>
  <c r="G30" i="8"/>
  <c r="G29" i="8"/>
  <c r="E28" i="8"/>
  <c r="G28" i="8" s="1"/>
  <c r="G27" i="8"/>
  <c r="G26" i="8"/>
  <c r="G25" i="8"/>
  <c r="G23" i="8"/>
  <c r="G22" i="8"/>
  <c r="G15" i="8"/>
  <c r="G14" i="8"/>
  <c r="G13" i="8"/>
  <c r="G12" i="8"/>
  <c r="G11" i="8"/>
  <c r="G10" i="8"/>
  <c r="G9" i="8"/>
  <c r="G8" i="8"/>
  <c r="G7" i="8"/>
  <c r="G6" i="8"/>
  <c r="G5" i="8"/>
  <c r="G4" i="8"/>
  <c r="D26" i="6"/>
  <c r="F26" i="6" s="1"/>
  <c r="F27" i="6" s="1"/>
  <c r="F25" i="6"/>
  <c r="D19" i="6"/>
  <c r="D18" i="6"/>
  <c r="G36" i="5"/>
  <c r="D36" i="5"/>
  <c r="H34" i="5"/>
  <c r="G34" i="5"/>
  <c r="D34" i="5"/>
  <c r="H32" i="5"/>
  <c r="G32" i="5"/>
  <c r="G37" i="5" s="1"/>
  <c r="D32" i="5"/>
  <c r="D37" i="5" s="1"/>
  <c r="D25" i="5"/>
  <c r="C25" i="5"/>
  <c r="H20" i="5"/>
  <c r="H19" i="5"/>
  <c r="F19" i="5"/>
  <c r="G19" i="5" s="1"/>
  <c r="G20" i="5" s="1"/>
  <c r="G60" i="8" l="1"/>
  <c r="E62" i="8"/>
  <c r="D111" i="4"/>
  <c r="D110" i="4"/>
  <c r="D91" i="4"/>
  <c r="D80" i="4"/>
  <c r="D81" i="4" s="1"/>
  <c r="D70" i="4"/>
  <c r="D71" i="4" s="1"/>
  <c r="D74" i="4" s="1"/>
  <c r="D75" i="4" s="1"/>
  <c r="D66" i="4"/>
  <c r="D63" i="4"/>
  <c r="D64" i="4" s="1"/>
  <c r="D46" i="4"/>
  <c r="D40" i="4"/>
  <c r="G22" i="2"/>
  <c r="E63" i="8" l="1"/>
  <c r="G63" i="8" s="1"/>
  <c r="G62" i="8"/>
  <c r="G43" i="2"/>
  <c r="G50" i="2" l="1"/>
  <c r="G51" i="2"/>
  <c r="G42" i="2"/>
  <c r="G39" i="2"/>
  <c r="G36" i="2" l="1"/>
  <c r="G20" i="2" l="1"/>
</calcChain>
</file>

<file path=xl/comments1.xml><?xml version="1.0" encoding="utf-8"?>
<comments xmlns="http://schemas.openxmlformats.org/spreadsheetml/2006/main">
  <authors>
    <author>Hellington de Sousa Corrêa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Copiado de Humaitá</t>
        </r>
      </text>
    </comment>
    <comment ref="E8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Área de aterro</t>
        </r>
      </text>
    </comment>
    <comment ref="E14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Área da projeção da cobertura.</t>
        </r>
      </text>
    </comment>
    <comment ref="E15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Estimado no autocad. Foi considerado um offset de 4m.</t>
        </r>
      </text>
    </comment>
    <comment ref="E68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Retirado do projeto de estrutura metálica.</t>
        </r>
      </text>
    </comment>
    <comment ref="E77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Retirado do projeto de estrutura metálica.</t>
        </r>
      </text>
    </comment>
  </commentList>
</comments>
</file>

<file path=xl/comments2.xml><?xml version="1.0" encoding="utf-8"?>
<comments xmlns="http://schemas.openxmlformats.org/spreadsheetml/2006/main">
  <authors>
    <author>Hellington de Sousa Corrêa</author>
  </authors>
  <commentList>
    <comment ref="F66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Peso total da estrutura dividido pela área.</t>
        </r>
      </text>
    </comment>
  </commentList>
</comments>
</file>

<file path=xl/comments3.xml><?xml version="1.0" encoding="utf-8"?>
<comments xmlns="http://schemas.openxmlformats.org/spreadsheetml/2006/main">
  <authors>
    <author>Hellington de Sousa Corrêa</author>
  </authors>
  <commentList>
    <comment ref="D19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Área de aterro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Área da projeção da cobertura.</t>
        </r>
      </text>
    </comment>
    <comment ref="D26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Estimado no autocad. Foi considerado um offset de 4m.</t>
        </r>
      </text>
    </comment>
    <comment ref="D80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Retirado do projeto de estrutura metálica.</t>
        </r>
      </text>
    </comment>
    <comment ref="D89" authorId="0" shapeId="0">
      <text>
        <r>
          <rPr>
            <b/>
            <sz val="9"/>
            <color indexed="81"/>
            <rFont val="Segoe UI"/>
            <family val="2"/>
          </rPr>
          <t>Hellington de Sousa Corrêa:</t>
        </r>
        <r>
          <rPr>
            <sz val="9"/>
            <color indexed="81"/>
            <rFont val="Segoe UI"/>
            <family val="2"/>
          </rPr>
          <t xml:space="preserve">
Retirado do projeto de estrutura metálica.</t>
        </r>
      </text>
    </comment>
  </commentList>
</comments>
</file>

<file path=xl/sharedStrings.xml><?xml version="1.0" encoding="utf-8"?>
<sst xmlns="http://schemas.openxmlformats.org/spreadsheetml/2006/main" count="1580" uniqueCount="682">
  <si>
    <t>TOTAL</t>
  </si>
  <si>
    <t>UND</t>
  </si>
  <si>
    <t>MEMÓRIA DE CÁLCULO</t>
  </si>
  <si>
    <t>REPÚBLICA FEDERATIVA DO BRASIL</t>
  </si>
  <si>
    <t>MINISTÉRIO DA EDUCAÇÃO</t>
  </si>
  <si>
    <t>SECRETARIA DA EDUCAÇÃO TECNOLÓGICA</t>
  </si>
  <si>
    <t>INSTITUTO DE EDUCAÇÃO CIENCIA E TECNOLOGIA DO AMAZONAS</t>
  </si>
  <si>
    <t xml:space="preserve"> PRÓ-REITORIA DE DESENVOLVIMENTO INSTITUCIONAL</t>
  </si>
  <si>
    <t>DEMOLICAO DE ALVENARIA DE TIJOLOS FURADOS S/REAPROVEITAMENTO</t>
  </si>
  <si>
    <t>73899_002</t>
  </si>
  <si>
    <t>DEMOLICAO DE CAMADA DE ASSENTAMENTO/CONTRAPISO COM USO DE PONTEIRO, ESPESSURA ATE 4CM</t>
  </si>
  <si>
    <t>73801_002</t>
  </si>
  <si>
    <t>DEMOLIÇÃO</t>
  </si>
  <si>
    <t>RETIRADA DE TUBULACAO HIDROSSANITARIA EMBUTIDA COM CONEXOES Ø 1/2" A 2"</t>
  </si>
  <si>
    <t>RETIRADA DE TUBULACAO HIDROSSANITARIA EMBUTIDA COM CONEXOES, Ø 2 1/2" A 4"</t>
  </si>
  <si>
    <t>RETIRADA DE FORRO EM REGUAS DE PVC, INCLUSIVE RETIRADA DE PERFIS</t>
  </si>
  <si>
    <t>04.01.00</t>
  </si>
  <si>
    <t>04.02.00</t>
  </si>
  <si>
    <t>FORRO DE PVC EM PAINEIS LINEARES ENCAIXADOS ENTRE SI E FIXADOS EM ESTRUTURA DE METALON</t>
  </si>
  <si>
    <t>ALVENARIA</t>
  </si>
  <si>
    <t>08.01.00</t>
  </si>
  <si>
    <t>LOUÇAS E METAIS</t>
  </si>
  <si>
    <t>TORNEIRA CROMADA 1/2" OU 3/4" PARA TANQUE, PADRÃO POPULAR - FORNECIMENTO E INSTALAÇÃO. AF_12/2013</t>
  </si>
  <si>
    <t>INSTALAÇÕES SANITÁRIAS</t>
  </si>
  <si>
    <t>CAIXA DE GORDURA SIMPLES EM CONCRETO PRE-MOLDADO DN 40MM COM TAMPA - FORNECIMENTO E INSTALACAO</t>
  </si>
  <si>
    <t>74051_2</t>
  </si>
  <si>
    <t>CAIXA DE INSPEÇÃO 80X80X80CM EM ALVENARIA - EXECUÇÃO</t>
  </si>
  <si>
    <t>CAIXA SINFONADA DE PVC PARA ESGOTO SANITÁRIO DE 150x150x50MM</t>
  </si>
  <si>
    <t>JOELHO 90 GRAUS, PVC, SERIE NORMAL, ESGOTO PREDIAL, DN 40 MM , JUNTA SOLDÁVEL, FORNECIDO E INSTALADO EM RAMAL DE DESCARGA OU RAMAL DE ESGOTO SANITÁRIO. AF_12/2014_P</t>
  </si>
  <si>
    <t>TUBO PVC, SERIE NORMAL, ESGOTO PREDIAL, DN 50 MM, FORNECIDO E INSTALADO EM RAMAL DE DESCARGA OU RAMAL DE ESGOTO SANITÁRIO. AF_12/2014_P</t>
  </si>
  <si>
    <t>INSTALAÇÕES HIDRÁULICAS</t>
  </si>
  <si>
    <t>INSTALAÇÃO PREDIAL DE ÁGUA FRIA</t>
  </si>
  <si>
    <t>CURVA 90 GRAUS, PVC, SOLDÁVEL, DN 25MM, INSTALADO EM RAMAL OU SUBRAMAL DE ÁGUA • FORNECIMENTO E INSTALAÇÃO . AF_12/2014_P</t>
  </si>
  <si>
    <t>JOELHO DE REDUÇÃO DE PVC SOLDÁVEL 25X20MM</t>
  </si>
  <si>
    <t>REGISTRO DE GAVETA COM CANOPLA Ø 25MM (1•) - FORNECIMENTO E INSTALAÇÃO</t>
  </si>
  <si>
    <t>TE, PVC, SOLDÁVEL, DN 25MM, INSTALADO EM RAMAL OU SUB-RAMAL DE ÁGUA • FORNECIMENTO E INSTALAÇÃO. AF_12/2014_P</t>
  </si>
  <si>
    <t>TUBO, PVC, SOLDÁVEL, DN 20MM, INSTALADO EM RAMAL OUSUB-RAMAL DE ÁGUA • FORNECIMENTO E INSTALAÇÃO. AF_12/2014_P</t>
  </si>
  <si>
    <t>REVESTIMENTO CERÂMICO PARA PAREDES INTERNAS COM PLACAS TIPO GRÊS OU SEMI-GRÊS DE DIMENSÕES 20X20 CM APLICADAS EM AMBIENTES DE ÁREA MAIOR QUE 5 M² A MEIA ALTURA DAS PAREDES. AF_06/2014</t>
  </si>
  <si>
    <t>15.01.00</t>
  </si>
  <si>
    <t>15.02.00</t>
  </si>
  <si>
    <t>EQUIPAMENTOS E ESTRUTURA</t>
  </si>
  <si>
    <t>16.02.00</t>
  </si>
  <si>
    <t>TAMPA QUADRADA FOFO C/ BASE 600 X 600MM CARGA MAX 2000KG P/CAIXA INSPECAO, ESGOTO, AGUA, ELETRICA ETC</t>
  </si>
  <si>
    <t>EXTINTOR INCENDIO AGUA-PRESSURIZADA 10L INCL SUPORTE PAREDE CARGA COMPLETA FORNECIMENTO E COLOCACAO</t>
  </si>
  <si>
    <t>73775_2</t>
  </si>
  <si>
    <t>EXTINTOR DE CO2 6KG - FORNECIMENTO E INSTALACAO</t>
  </si>
  <si>
    <t>LUMINARIA TIPO CALHA, DE SOBREPOR, COM REATOR DE PARTIDA RAPIDA E LAMPADA FLUORESCENTE 2X40W, COMPLETA, FORNECIMENTO E INSTALACAO</t>
  </si>
  <si>
    <t>73953_6</t>
  </si>
  <si>
    <r>
      <t xml:space="preserve">Placa da obra: 3,52m x 2,20m = </t>
    </r>
    <r>
      <rPr>
        <b/>
        <i/>
        <sz val="10"/>
        <color rgb="FF000000"/>
        <rFont val="Arial"/>
        <family val="2"/>
      </rPr>
      <t>7,74m²</t>
    </r>
  </si>
  <si>
    <r>
      <t xml:space="preserve">Placa Crea: 1,20m x 1,00m = </t>
    </r>
    <r>
      <rPr>
        <b/>
        <i/>
        <sz val="10"/>
        <color rgb="FF000000"/>
        <rFont val="Arial"/>
        <family val="2"/>
      </rPr>
      <t>1,20m²</t>
    </r>
  </si>
  <si>
    <t>FORMA TABUAS MADEIRA 3A P/ PECAS CONCRETO ARM, REAPR 2X, INCL MONTAGEM E DESMONTAGEM.</t>
  </si>
  <si>
    <t>VIGIA</t>
  </si>
  <si>
    <t>12.00.00 - PISO</t>
  </si>
  <si>
    <t>13.00.00 - ESQUADRIAS</t>
  </si>
  <si>
    <t>CABEAMENTO ELÉTRICO</t>
  </si>
  <si>
    <t>73860_7</t>
  </si>
  <si>
    <t>CABO DE COBRE ISOLAMENTO ANTI-CHAMA 450/750V 1,5MM2, TP PIRASTIC PIRELLI OU EQUIV - FORNECIMENTO E INSTALAÇÃO.</t>
  </si>
  <si>
    <t>73860_8</t>
  </si>
  <si>
    <t>CABO DE COBRE ISOLADO PVC 450/750V 2,5MM2 RESISTENTE A CHAMA - FORNECIMENTO E INSTALACAO</t>
  </si>
  <si>
    <t>73860_9</t>
  </si>
  <si>
    <t>CABO DE COBRE ISOLADO PVC 450/750V 4MM2 RESISTENTE A CHAMA - FORNECIMENTO E INSTALACAO</t>
  </si>
  <si>
    <t>TERMINAL A COMPRESSAO EM COBRE ESTANHADO P/ CABO 2,5MM2 - FORNECIMENTO E INSTALAÇÃO</t>
  </si>
  <si>
    <t>TERMINAL A COMPRESSAO EM COBRE ESTANHADO P/ CABO 4MM2 - FORNECIMENTO E INSTALAÇÃO</t>
  </si>
  <si>
    <t>73860_12</t>
  </si>
  <si>
    <t>CABO DE COBRE ISOLADO PVC 450/750V 16MM2 RESISTENTE A CHAMA - FORNECIMENTO E INSTALACAO</t>
  </si>
  <si>
    <t>73860_13</t>
  </si>
  <si>
    <t>CABO DE COBRE ISOLADO PVC 450/750V 25MM2 RESISTENTEA CHAMA - FORNECIMENTO E INSTALACAO</t>
  </si>
  <si>
    <t>73860_22</t>
  </si>
  <si>
    <t>CABO DE COBRE ISOLADO PVC 450/750V 35MM2 RESISTENTEA CHAMA - FORNECIMENTO E INSTALACAO</t>
  </si>
  <si>
    <t>TERMINAL A COMPRESSAO EM COBRE ESTANHADO P/ CABO 16MM2 - FORNECIMENTO E INSTALAÇÃO</t>
  </si>
  <si>
    <t>TERMINAL A COMPRESSAO EM COBRE ESTANHADO P/ CABO 25MM2 - FORNECIMENTO E INSTALAÇÃO</t>
  </si>
  <si>
    <t>TERMINAL A COMPRESSAO EM COBRE ESTANHADO P/ CABO 35MM2 - FORNECIMENTO E INSTALAÇÃO</t>
  </si>
  <si>
    <t>CAIXA DE PASSAGEM 40X40X50 FUNDO BRITA COM TAMPA</t>
  </si>
  <si>
    <t>ILUMINAÇÃO INTERNA</t>
  </si>
  <si>
    <t>73953_1</t>
  </si>
  <si>
    <t>LUMINARIA TIPO CALHA, DE SOBREPOR, COM REATOR DE PARTIDA RAPIDA E LAMPADA FLUORESCENTE 1X20W, COMPLETA, FORNECIMENTOE INSTALACAO</t>
  </si>
  <si>
    <t>73953_2</t>
  </si>
  <si>
    <t>LUMINARIA TIPO CALHA, DE SOBREPOR, COM REATOR DE PARTIDA RAPIDA E LAMPADA FLUORESCENTE 2X20W, COMPLETA, FORNECIMENTO E INSTALACAO</t>
  </si>
  <si>
    <t>73953_5</t>
  </si>
  <si>
    <t>LUMINARIA TIPO CALHA, DE SOBREPOR, COM REATOR DE PARTIDA RAPIDA E LAMPADA FLUORESCENTE 1X40W, COMPLETA, FORNECIMENTO E INSTALACAO</t>
  </si>
  <si>
    <t>TOMADAS E INTERRUPTORES</t>
  </si>
  <si>
    <t>INTERRUPTOR DE 1 TECLA PARA INSTALAÇÃO EM CONDULETE, INCLUINDO TAMPA METÁLICA 10A/250V - FORNECIMENTO E INSTALACAO</t>
  </si>
  <si>
    <t>INTERRUPTOR DE 2 TECLAS PARA INSTALAÇÃO EM CONDULETE, INCLUINDO TAMPA METÁLICA 10A/250V - FORNECIMENTO E INSTALACAO</t>
  </si>
  <si>
    <t>INTERRUPTOR DE 3 TECLAS PARA INSTALAÇÃO EM CONDULETE, INCLUINDO TAMPA METÁLICA 10A/250V - FORNECIMENTO E INSTALACAO</t>
  </si>
  <si>
    <t>TOMADA DE SOBREPOR PARA INSTALAÇÃO EM CONDULETE 2P+T - 10A/250V - FORNECIMENTO E INSTALACAO</t>
  </si>
  <si>
    <t>TOMADA DE SOBREPOR PARA INSTALAÇÃO EM CONDULETE 2P+T - 20A/250V - FORNECIMENTO E INSTALACAO</t>
  </si>
  <si>
    <t>73861_8</t>
  </si>
  <si>
    <t>CONDULETE 3/4" EM LIGA DE ALUMÍNIO FUNDIDO TIPO "E"- FORNECIMENTO E INSTALACAO</t>
  </si>
  <si>
    <t>73861_5</t>
  </si>
  <si>
    <t>CONDULETE 3/4" EM LIGA DE ALUMÍNIO FUNDIDO TIPO "C" - FORNECIMENTO E INSTALACAO</t>
  </si>
  <si>
    <t>73861_11</t>
  </si>
  <si>
    <t>CONDULETE 3/4" EM LIGA DE ALUMÍNIO FUNDIDO TIPO "LB" - FORNECIMENTO E INSTALACAO</t>
  </si>
  <si>
    <t>73861_14</t>
  </si>
  <si>
    <t>CONDULETE 3/4" EM LIGA DE ALUMÍNIO FUNDIDO TIPO "LL" - FORNECIMENTO E INSTALACAO</t>
  </si>
  <si>
    <t>CONDULETE 3/4" EM LIGA DE ALUMÍNIO FUNDIDO TIPO "LR" - FORNECIMENTO E INSTALACAO</t>
  </si>
  <si>
    <t>ELETRODUTOS E ELETROCALHAS</t>
  </si>
  <si>
    <t>ELETRODUTO DE ACO GALVANIZADO ELETROLITICO DN 20MM (3/4"), TIPO LEVE, INCLUSIVE CONEXOES - FORNECIMENTO E INSTALACAO</t>
  </si>
  <si>
    <t>ELETRODUTO DE ACO GALVANIZADO ELETROLITICO DN 25MM (1"), TIPO LEVE, INCLUSIVE CONEXOES - FORNECIMENTO E INSTALACAO</t>
  </si>
  <si>
    <t>TÊ HORIZONTAL DE 90 GRAUS PARA ELETROCALHA 150x50x3m - FORNECIMENTO E INSTALACAO</t>
  </si>
  <si>
    <t>MÃO FRANCESA REFORÇADA 200mm, INCLUINDO PARAFUSOS, ARRUELAS E BUCHAS - FORNECIMENTO E INSTALACAO</t>
  </si>
  <si>
    <t>ABRACADEIRA TIPO U 3/4" C/ PARAFUSO E BUCHA S6 PARA FIXAÇÃO - FORNECIMENTO E INSTALAÇÃO</t>
  </si>
  <si>
    <t>ELETRODUTO FERRO GALV OU ZINCADO ELETROLIT PESADO PAREDE 2,25MM - 4" NBR 13057 - FORNECIMENTO E INSTALACAO</t>
  </si>
  <si>
    <t>QUADROS E DISJUNTORES</t>
  </si>
  <si>
    <t>DISJUNTOR TIPO DIN/IEC, MONOPOLAR DE 10A - FORNECIMENTO E INSTALAÇÃO</t>
  </si>
  <si>
    <t>DISJUNTOR TIPO DIN/IEC, MONOPOLAR DE 13A - FORNECIMENTO E INSTALAÇÃO</t>
  </si>
  <si>
    <t>DISJUNTOR TIPO DIN/IEC, MONOPOLAR DE 16A - FORNECIMENTO E INSTALAÇÃO</t>
  </si>
  <si>
    <t>DISJUNTOR TIPO DIN/IEC, MOPOLAR DE 20A - FORNECIMENTO E INSTALAÇÃO</t>
  </si>
  <si>
    <t>DISJUNTOR TIPO DIN/IEC, BIPOLAR DE 20A - FORNECIMENTO E INSTALAÇÃO</t>
  </si>
  <si>
    <t>DISJUNTOR TERMOMAGNETICO TRIPOLAR 80A 240V, FORNECIMENTO E INSTALACAO</t>
  </si>
  <si>
    <t>DISJUNTOR TERMOMAGNETICO TRIPOLAR 100A 240V, FORNECIMENTO E INSTALACAO</t>
  </si>
  <si>
    <t>74131_6</t>
  </si>
  <si>
    <t>QUADRO DE DISTRIBUICAO DE ENERGIA DE SOBREPOR, EM CHAPA METALICA, PARA 32 DISJUNTORES TERMOMAGNETICOS MONOPOLARES, COM BARRAMENTO TRIFASICO, NEUTRO E TERRA, FORNECIMENTO E INSTALACAO</t>
  </si>
  <si>
    <t>74131_7</t>
  </si>
  <si>
    <t>QUADRO DE DISTRIBUICAO DE ENERGIA DE SOBREPOR, EM CHAPA METALICA, PARA 40 DISJUNTORES TERMOMAGNETICOS MONOPOLARES, COM BARRAMENTO TRIFASICO, NEUTRO E TERRA, FORNECIMENTO E INSTALACAO</t>
  </si>
  <si>
    <t>02.00.00 - SERVIÇOS PRELIMINARES</t>
  </si>
  <si>
    <t>03.00.00 - INSTALAÇÕES PROVISÓRIAS</t>
  </si>
  <si>
    <t>04.00.00 - DEMOLIÇÕES, RETIRADAS E REMOÇÕES</t>
  </si>
  <si>
    <t>RETIRADA / REMOÇÃO</t>
  </si>
  <si>
    <t>01.00.00 - ADMINISTRAÇÃO DA OBRA</t>
  </si>
  <si>
    <t>08.00.00 - PAREDES E PAINEIS</t>
  </si>
  <si>
    <t>09.00.00 - REVESTIMENTO</t>
  </si>
  <si>
    <t>11.00.00 - FORRO</t>
  </si>
  <si>
    <t>IFAM.FORROPVC</t>
  </si>
  <si>
    <t>LIMPEZA E POLIMENTO MECANIZADO EM PISO ALTA RESISTENCIA UTILIZANDO ESTUQUE COM ADESIVO, CIMENTO BRANCO E CORANTE</t>
  </si>
  <si>
    <t>73800/1</t>
  </si>
  <si>
    <t xml:space="preserve">PORTA DE MADEIRA COMPENSADO LISA,REVESTIDA C/ LAMINADO , COM VISEIRA INCLUINDO VIDRO DE 4MM- COLOCAÇÃO E ACABAMENTO </t>
  </si>
  <si>
    <t xml:space="preserve">IFAM_PORT_FÓRMICA </t>
  </si>
  <si>
    <t>PORTA DE ABRIR, EM ALUMINIO, COM VISOR,INCLUINDO O VIDRO 50X60CM, CHAPA CORRUGADA COM GUARNICAO (SALAS DE AULA, COPA, LAB INF)</t>
  </si>
  <si>
    <t>IFAM_PORT.ALUM.C/VISOR</t>
  </si>
  <si>
    <t>14.00.00 - INSTALAÇÕES HIDRÁULICAS E SANITÁRIAS</t>
  </si>
  <si>
    <t>14.01.00</t>
  </si>
  <si>
    <t xml:space="preserve">DUCHA HIGIENICA </t>
  </si>
  <si>
    <t>IFAM.DUCHA</t>
  </si>
  <si>
    <t>IFAM_CX SIF_150x150x50MM</t>
  </si>
  <si>
    <t>IFAM_JOEL.RED_25x20MM</t>
  </si>
  <si>
    <t>15.03.00</t>
  </si>
  <si>
    <t>15.04.00</t>
  </si>
  <si>
    <t>15.05.00</t>
  </si>
  <si>
    <t>14.02.00</t>
  </si>
  <si>
    <t>14.03.00</t>
  </si>
  <si>
    <t>14.03.01</t>
  </si>
  <si>
    <t>74007/002</t>
  </si>
  <si>
    <t>ARMACAO DE ACO CA-60 DIAM. 3,4 à 6,0MM.- FORNECIMENTO / CORTE (C/PERDA DE 10%) / DOBRA / COLOCAÇÃO. (5,0 MM)</t>
  </si>
  <si>
    <t>73942/002</t>
  </si>
  <si>
    <t>ARMACAO ACO CA-50, DIAM. 6,3 (1/4") À 12,5 MM(1/2") -FORNECIMENTO/ CORTE(PERDA DE 10%) / DOBRA / COLOCAÇÃO - (6,3 MM; 8,0MM E 10,0MM)</t>
  </si>
  <si>
    <t>74254/002</t>
  </si>
  <si>
    <t>15.06.03.02</t>
  </si>
  <si>
    <t>CONCRETO ESTRUTURAL FCK=25MPA, VIRADO EM BETONEIRA, NA OBRA, SEM LANÇAMENTO</t>
  </si>
  <si>
    <t>LANCAMENTO MANUAL DE CONCRETO EM ESTRUTURAS</t>
  </si>
  <si>
    <t>73972/001</t>
  </si>
  <si>
    <t>74157/003</t>
  </si>
  <si>
    <t>ALVENARIA EM TIJOLO CERAMICO FURADO 10X20X20CM, 1/2VEZ, ASSENTADO EM ARGAMASSA TRACO 1:2:8 (CIMENTO, CAL E AREIA), JUNTAS 12MM</t>
  </si>
  <si>
    <t>IFAM_ALV.1/2 VEZ</t>
  </si>
  <si>
    <t>CHAPISCO TRACO 1:4 (CIMENTO E AREIA GROSSA), ESPESSURA 0,5CM,PREPARO MECANICO DA ARGAMASSA</t>
  </si>
  <si>
    <t>IFAM_CHAPISCO.1:4</t>
  </si>
  <si>
    <t>APLICAÇÃO E LIXAMENTO DE MASSA LÁTEX EM PAREDES, DUAS DEMÃOS. AF_06/2014</t>
  </si>
  <si>
    <t>IFAM_TAMPA_FoFo</t>
  </si>
  <si>
    <t>LUMINÁRIA FLUORESCENTE COMPLETA PARA EMERGÊNCIA DE 15 W</t>
  </si>
  <si>
    <t>IFAM_LUM.EMERG.15W</t>
  </si>
  <si>
    <t>APLICAÇÃO DE FUNDO SELADOR ACRÍLICO EM PAREDES, UMA DEMÃO</t>
  </si>
  <si>
    <t xml:space="preserve"> INTERNA E EXTERNA</t>
  </si>
  <si>
    <t>APLICAÇÃO E LIXAMENTO DE MASSA ACRÍLICA EM PAREDES, DUAS DEMÃOS. AF_06/2015</t>
  </si>
  <si>
    <t>APLICAÇÃO MANUAL DE PINTURA COM TINTA LÁTEX ACRÍLICA EM PAREDES, DUAS DEMÃOS. AF_06/2014</t>
  </si>
  <si>
    <t>IFAM_MASSA_ACRÍL.</t>
  </si>
  <si>
    <t>14.02.01</t>
  </si>
  <si>
    <t>TUBOS, CONEXÕES E CAIXAS</t>
  </si>
  <si>
    <t>IFAM_TERM_COMP_2,5MM2</t>
  </si>
  <si>
    <t>IFAM_TERM_COMP_4,00MM2</t>
  </si>
  <si>
    <t>IFAM_TERM_COMP_16,00MM2</t>
  </si>
  <si>
    <t>IFAM_TERM_COMP_25,00MM2</t>
  </si>
  <si>
    <t>IFAM_TERM_COMP_35,00MM2</t>
  </si>
  <si>
    <t>IFAM_INTER.1TECLA_INST.CONDULETE</t>
  </si>
  <si>
    <t>IFAM_INTER.2TECLAS_INST.CONDULETE</t>
  </si>
  <si>
    <t>IFAM_INTER.3TECLAS_INST.CONDULETE</t>
  </si>
  <si>
    <t>IFAM_TOMADA.SOBREPOR.10A</t>
  </si>
  <si>
    <t>IFAM_TOMADA.SOBREPOR.20A</t>
  </si>
  <si>
    <t>IFAM_ELETROCALHA_150x50x3M</t>
  </si>
  <si>
    <t>IFAM_CURVA_ELETROCALHA_150x50x3M</t>
  </si>
  <si>
    <t>IFAM_TÊ.HOR.90_ELETROCALHA_150x50x3M</t>
  </si>
  <si>
    <t>IFAM_TÊ.VERT_ELETROCALHA_150x50x3M</t>
  </si>
  <si>
    <t>IFAM_MÃO-.FRANCESA</t>
  </si>
  <si>
    <t>IFAM_ABRAÇ.TIPO U.3/4</t>
  </si>
  <si>
    <t>IFAM_ELET.GALV.4"</t>
  </si>
  <si>
    <t xml:space="preserve"> ELETROCALHA LEVE PERFURADA "U" 150x50x3m COM TAMPA, INCLUINDO JUNÇÃO INTERNA SIMPLES, PARAFUSOS E ARRUELAS PARA FIXAÇÃO - FORNECIMENTO E INSTALACAO</t>
  </si>
  <si>
    <t>CURVA HORIZONTAL DE 90 GRAUS PARA ELETROCALHA 150x50x3m  - FORNECIMENTO E INSTALACAO</t>
  </si>
  <si>
    <t>TÊ VERTICAL FECHADO PARA ELETROCALHA 150x50x3m - FORNECIMENTO E INSTALACAO</t>
  </si>
  <si>
    <t>IFAM_DISJ.MONO.10A</t>
  </si>
  <si>
    <t>IFAM_DISJ.MONO.13A</t>
  </si>
  <si>
    <t>IFAM_DISJ.MONO.16A</t>
  </si>
  <si>
    <t>IFAM_DISJ.MONO.20A</t>
  </si>
  <si>
    <t>IFAM_DISJ.BIPOL.20A</t>
  </si>
  <si>
    <t>IFAM_DISJ.TRIP.80A</t>
  </si>
  <si>
    <t>IFAM_DISJ.TRIP.100A</t>
  </si>
  <si>
    <t>18.00.00 - PINTURA (INTERNA E EXTERNA)</t>
  </si>
  <si>
    <t>18.01.00</t>
  </si>
  <si>
    <t>22.00.00 - LIMPEZA</t>
  </si>
  <si>
    <t>LIMPEZA FINAL</t>
  </si>
  <si>
    <t>CARGA MANUAL DE ENTULHO EM CAMINHAO BASCULANTE 6 M3</t>
  </si>
  <si>
    <t>TRANSPORTE COMERCIAL COM CAMINHAO BASCULANTE 6 M3, RODOVIA PAVIMENTADA</t>
  </si>
  <si>
    <t>m³/Km</t>
  </si>
  <si>
    <t>CONFORME PROJETO</t>
  </si>
  <si>
    <r>
      <t xml:space="preserve">Bloco I: (salas 1, 2, 3 e 4, copa,e laboratórios) = </t>
    </r>
    <r>
      <rPr>
        <b/>
        <i/>
        <sz val="10"/>
        <color rgb="FF000000"/>
        <rFont val="Arial"/>
        <family val="2"/>
      </rPr>
      <t>295,60m²</t>
    </r>
  </si>
  <si>
    <r>
      <t xml:space="preserve">Bloco II: (bibliotéca e lab. de informática) = </t>
    </r>
    <r>
      <rPr>
        <b/>
        <i/>
        <sz val="10"/>
        <color rgb="FF000000"/>
        <rFont val="Arial"/>
        <family val="2"/>
      </rPr>
      <t>151,70m²</t>
    </r>
  </si>
  <si>
    <r>
      <t xml:space="preserve">Bloco III: (lab. multi., sala dos prof., adm., recepção, diretoria, sala de reuniões, secretaria e setor pedagógico) = </t>
    </r>
    <r>
      <rPr>
        <b/>
        <i/>
        <sz val="10"/>
        <color rgb="FF000000"/>
        <rFont val="Arial"/>
        <family val="2"/>
      </rPr>
      <t>161,04m²</t>
    </r>
  </si>
  <si>
    <t>ENGENHEIRO CIVIL</t>
  </si>
  <si>
    <r>
      <t xml:space="preserve">(B x H) = 180 x 2,10m = </t>
    </r>
    <r>
      <rPr>
        <b/>
        <i/>
        <sz val="10"/>
        <color rgb="FF000000"/>
        <rFont val="Arial"/>
        <family val="2"/>
      </rPr>
      <t>378,00m²</t>
    </r>
  </si>
  <si>
    <t>15.00.00 - INSTALAÇÕES ELÉTRICAS</t>
  </si>
  <si>
    <t>ANEXO 1</t>
  </si>
  <si>
    <t>AREA TOTAL DO PROJETO</t>
  </si>
  <si>
    <t>ENCARREGADO DE OBRAS</t>
  </si>
  <si>
    <t>REMOCAO DE AZULEJO E SUBSTRATO DE ADERENCIA EM ARGAMASSA</t>
  </si>
  <si>
    <t>PLACA DE OBRA EM LONA COM IMPRESSÃO DIGITAL- FORNECIMENTO E INSTALAÇÃO</t>
  </si>
  <si>
    <t>IFAM_RETIRADA.ESQUADRIAS</t>
  </si>
  <si>
    <t>PINTURA COM RESINA ACRÍLICA SOBRE O PISO</t>
  </si>
  <si>
    <t>IFAM_RESINA_PISO</t>
  </si>
  <si>
    <t>TAPUME COM TELHA TRAPEIZOIDAL</t>
  </si>
  <si>
    <t>IFAM_TAP.GALV</t>
  </si>
  <si>
    <r>
      <t xml:space="preserve">02 und - (P1) 0,80 x 2,10m = 2 x (0,80 x 2,10) = </t>
    </r>
    <r>
      <rPr>
        <b/>
        <i/>
        <sz val="10"/>
        <color rgb="FF000000"/>
        <rFont val="Arial"/>
        <family val="2"/>
      </rPr>
      <t xml:space="preserve">1,68m²;     </t>
    </r>
    <r>
      <rPr>
        <i/>
        <sz val="10"/>
        <color rgb="FF000000"/>
        <rFont val="Arial"/>
        <family val="2"/>
      </rPr>
      <t xml:space="preserve">02 und - (P2) 0,70 x 2,10m = 2 x (0,70 x 2,10) = </t>
    </r>
    <r>
      <rPr>
        <b/>
        <i/>
        <sz val="10"/>
        <color rgb="FF000000"/>
        <rFont val="Arial"/>
        <family val="2"/>
      </rPr>
      <t xml:space="preserve">1,47m² </t>
    </r>
  </si>
  <si>
    <r>
      <t xml:space="preserve">02 und - (P3) 0,70 x 2,10m = 2 x (0,70 x 2,10) = </t>
    </r>
    <r>
      <rPr>
        <b/>
        <i/>
        <sz val="10"/>
        <color rgb="FF000000"/>
        <rFont val="Arial"/>
        <family val="2"/>
      </rPr>
      <t>1,47m²</t>
    </r>
  </si>
  <si>
    <t>GRANITO CINZA POLIDO PARA BACNADA E=2,5CM</t>
  </si>
  <si>
    <t>ABERTURA PARA ENCAIXE DE CUBA OU LAVATORIO EM BANCADA DE MARMORE/ GRANITO
OU OUTRO TIPO DE PEDRA NATURA</t>
  </si>
  <si>
    <t>CUBA ACO INOX (AISI 304) DE EMBUTIR COM VALVULA 3 1/2 ", DE *40 X 34 X 12* CM</t>
  </si>
  <si>
    <t>CUBA ACO INOX (AISI 304) DE EMBUTIR COM VALVULA DE 3 1/2 ", DE *56 X 40 X 40* CM</t>
  </si>
  <si>
    <t>GUARNICAO/MOLDURA DE ACABAMENTO PARA ESQUADRIA DE ALUMINIO ANODIZADO
NATURAL, PARA 1 FACE (COLETADO CAIXA)</t>
  </si>
  <si>
    <t>VIDRO TEMPERADO INCOLOR E = 10 MM, SEM COLOCACAO</t>
  </si>
  <si>
    <r>
      <t xml:space="preserve">01 und - (PA1) 2,80 x 1,10m  = </t>
    </r>
    <r>
      <rPr>
        <b/>
        <i/>
        <sz val="10"/>
        <color rgb="FF000000"/>
        <rFont val="Arial"/>
        <family val="2"/>
      </rPr>
      <t>3,08m²</t>
    </r>
  </si>
  <si>
    <t>SUPERESTRUTURA (VIGA)</t>
  </si>
  <si>
    <r>
      <t>3 CARRADAS x 6M³ = 18</t>
    </r>
    <r>
      <rPr>
        <b/>
        <i/>
        <sz val="10"/>
        <color rgb="FF000000"/>
        <rFont val="Arial"/>
        <family val="2"/>
      </rPr>
      <t>m³</t>
    </r>
  </si>
  <si>
    <r>
      <t>3 CARRADAS x 6M³ x 5 Km = 15</t>
    </r>
    <r>
      <rPr>
        <b/>
        <i/>
        <sz val="10"/>
        <color rgb="FF000000"/>
        <rFont val="Arial"/>
        <family val="2"/>
      </rPr>
      <t>m³/Km</t>
    </r>
  </si>
  <si>
    <t>DIRETORIA DE OBRAS E SERVIÇOS DE ENGENHARIA</t>
  </si>
  <si>
    <t>1 Unidade</t>
  </si>
  <si>
    <t>TAXAS E EMOLUENTOS</t>
  </si>
  <si>
    <r>
      <t xml:space="preserve">Data Base: </t>
    </r>
    <r>
      <rPr>
        <i/>
        <sz val="10"/>
        <color theme="1"/>
        <rFont val="Arial"/>
        <family val="2"/>
      </rPr>
      <t>SINAPI Julho 2016</t>
    </r>
  </si>
  <si>
    <r>
      <rPr>
        <b/>
        <i/>
        <sz val="10"/>
        <color theme="1"/>
        <rFont val="Arial"/>
        <family val="2"/>
      </rPr>
      <t>Data do Orçamento</t>
    </r>
    <r>
      <rPr>
        <i/>
        <sz val="10"/>
        <color theme="1"/>
        <rFont val="Arial"/>
        <family val="2"/>
      </rPr>
      <t>: Outubro 2016</t>
    </r>
  </si>
  <si>
    <t>BDI :  %</t>
  </si>
  <si>
    <t>Encargos Sociais Horista :  %</t>
  </si>
  <si>
    <t>Encargos Sociais Mensalista:  %</t>
  </si>
  <si>
    <t xml:space="preserve">COZINHA = </t>
  </si>
  <si>
    <t>(C x A) = 2,85 x 2,6 = 7,41m²</t>
  </si>
  <si>
    <t xml:space="preserve">DEPÓSITO = </t>
  </si>
  <si>
    <t>(C x A) = 0,70 x 2,20 = 1,54m²</t>
  </si>
  <si>
    <t xml:space="preserve">BALCÃO = </t>
  </si>
  <si>
    <t>(C x A) = 6,20 x 1,00 = 6,20m²</t>
  </si>
  <si>
    <t>M2</t>
  </si>
  <si>
    <t>M</t>
  </si>
  <si>
    <t>KG</t>
  </si>
  <si>
    <t>M3</t>
  </si>
  <si>
    <t xml:space="preserve">Apenas onde serão construidas novas paredes: (P x L) =&gt; 24,75 x 0,40m = </t>
  </si>
  <si>
    <t>Todos os ambientes. Exceto Depósito</t>
  </si>
  <si>
    <t>RETIRADA DE ESQUADRIAS (PORTA) COM REAPROVEITAMENTO</t>
  </si>
  <si>
    <t>01 PORTA = 0,60 x 2,10 = 1,26m²</t>
  </si>
  <si>
    <t>RETIRADA DE ESQUADRIAS, (PORTA) INCLUSIVE BATENTES</t>
  </si>
  <si>
    <t>LANCHONETE =</t>
  </si>
  <si>
    <t>01 PORTA = 0,80 x 2,10 = 1,68m²</t>
  </si>
  <si>
    <t xml:space="preserve">LANCHONETE = </t>
  </si>
  <si>
    <t>6,30 x 1,60 = 10,08m²</t>
  </si>
  <si>
    <t>12,34 x 1,60 = 19,74m²</t>
  </si>
  <si>
    <t>0,60 x 2,10 = 1,26m²</t>
  </si>
  <si>
    <t xml:space="preserve">DESCONTO PORTA = </t>
  </si>
  <si>
    <t>PEITORIL</t>
  </si>
  <si>
    <t>VERGA E CONTRA-VERGA</t>
  </si>
  <si>
    <t>ENCUNHAMENTO</t>
  </si>
  <si>
    <t>ANEXO 2</t>
  </si>
  <si>
    <t>REBOCO INTERNO - VÃOS MAIORES 10M²</t>
  </si>
  <si>
    <t>REBOCO INTERNO - VÃOS MENORES 10M²</t>
  </si>
  <si>
    <t>EMBOÇO INTERNO - VÃOS MAIORES QUE 10M² PARA RECEBIMENTO DE CERÂMICA</t>
  </si>
  <si>
    <t>EMBOÇO INTERNO - VÃOS MENORES QUE 10M² PARA RECEBIMENTO DE CERÂMICA</t>
  </si>
  <si>
    <t xml:space="preserve">LIMPEZA MANUAL DO TERRENO (C/ RASPAGEM SUPERFICIAL) 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</si>
  <si>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</si>
  <si>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</si>
  <si>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</si>
  <si>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ENTRADA PROVISORIA DE ENERGIA ELETRICA AEREA TRIFASICA 40A EM POSTE MADEIRA</t>
  </si>
  <si>
    <t>LIGAÇÃO PROVISÓRIA DE ÁGUA C/ TORNEIRA, TUBOS, REGISTRO E CONEXÕES</t>
  </si>
  <si>
    <t>INSTAL/LIGACAO PROVISORIA ELETRICA BAIXA TENSAO P/CANT OBRA,M3-CHAVE 100A CARGA 3KWH,20CV EXCL FORN MEDIDOR</t>
  </si>
  <si>
    <t>LOCACAO CONVENCIONAL DE OBRA, ATRAVÉS DE GABARITO DE TABUAS CORRIDAS PONTALETADAS A CADA 1,50M, SEM REAPROVEITAMENTO</t>
  </si>
  <si>
    <t>Tapume de proteção em tela de polietileno h=1,20 com bloco de concreto</t>
  </si>
  <si>
    <r>
      <t xml:space="preserve">Comprimento da área de aterro X largura = </t>
    </r>
    <r>
      <rPr>
        <b/>
        <i/>
        <sz val="10"/>
        <color rgb="FF000000"/>
        <rFont val="Arial"/>
        <family val="2"/>
      </rPr>
      <t>15,25 X 12,05</t>
    </r>
  </si>
  <si>
    <t>Conforme NR18</t>
  </si>
  <si>
    <t>ITEM</t>
  </si>
  <si>
    <t>1.0</t>
  </si>
  <si>
    <t>SERVIÇOS PREELIMINARES</t>
  </si>
  <si>
    <t>1.1</t>
  </si>
  <si>
    <t>TAXAS E EMOLUMENTOS (PARINTINS)</t>
  </si>
  <si>
    <t>TX</t>
  </si>
  <si>
    <t>1.2</t>
  </si>
  <si>
    <t>PLACA DE OBRA EM LONA COM IMPRESSÃO DIGITAL, INSTALADA.</t>
  </si>
  <si>
    <t>1.3</t>
  </si>
  <si>
    <t>1.4</t>
  </si>
  <si>
    <t>1.5</t>
  </si>
  <si>
    <t>1.6</t>
  </si>
  <si>
    <t>1.8</t>
  </si>
  <si>
    <t>UN</t>
  </si>
  <si>
    <t>1.9</t>
  </si>
  <si>
    <t>1.10</t>
  </si>
  <si>
    <t>1.11</t>
  </si>
  <si>
    <t>TAPUME DE PROTEÇÃO EM TELA DE POLIETILENO H=1,20 COM BLOCO DE CONCRETO</t>
  </si>
  <si>
    <t>ADMINISTRAÇÃO DA OBRA</t>
  </si>
  <si>
    <t>2.1</t>
  </si>
  <si>
    <t>ENGENHEIRO CIVIL DE OBRA JUNIOR COM ENCARGOS COMPLEMENTARES</t>
  </si>
  <si>
    <t>H</t>
  </si>
  <si>
    <t>2.2</t>
  </si>
  <si>
    <t>ENCARREGADO GERAL DE OBRAS COM ENCARGOS COMPLEMENTARES</t>
  </si>
  <si>
    <t>MÊS</t>
  </si>
  <si>
    <t>2.3</t>
  </si>
  <si>
    <t xml:space="preserve">VIGIA NOTURNO COM ENCARGOS COMPLEMENTARES </t>
  </si>
  <si>
    <t>3.0</t>
  </si>
  <si>
    <t>MOVIMENTO DE TERRA</t>
  </si>
  <si>
    <t>3.1</t>
  </si>
  <si>
    <t>ATERRO COM COMPACTAÇÃO MECÂNICA C/ CONTROLE DO GC&gt;=95%</t>
  </si>
  <si>
    <t>4.0</t>
  </si>
  <si>
    <t>INFRA-ESTRUTURA(SAPATAS + ARRANQUE)</t>
  </si>
  <si>
    <t>4.1</t>
  </si>
  <si>
    <t>ESCAVAÇÃO MANUAL DE VALAS. AF_03/2016</t>
  </si>
  <si>
    <t>M³</t>
  </si>
  <si>
    <t>4.2</t>
  </si>
  <si>
    <t>REATERRO DE VALA COM COMPACTAÇÃO MANUAL</t>
  </si>
  <si>
    <t>4.3</t>
  </si>
  <si>
    <t>FORMA TABUA P/CONCRETO EM FUNDACAO S/REAPROVEITAMENTO</t>
  </si>
  <si>
    <t>M²</t>
  </si>
  <si>
    <t>4.4</t>
  </si>
  <si>
    <t>ARMAÇÃO DE FUNDAÇÕES E ESTRUTURAS DE CONCRETO ARMADO, EXCETO VIGAS, PILARES E LAJES (DE EDIFÍCIOS DE MÚLTIPLOS PAVIMENTOS, EDIFICAÇÃO TÉRREAOU SOBRADO), UTILIZANDO AÇO CA-50 DE 10.0 MM - MONTAGEM. AF_12/2015</t>
  </si>
  <si>
    <t>4.5</t>
  </si>
  <si>
    <t>4.6</t>
  </si>
  <si>
    <t xml:space="preserve">CONCRETO MAGRO PARA LASTRO, TRAÇO 1:4,5:4,5 (CIMENTO/ AREIA MÉDIA/ BRITA 1) - PREPARO MECÂNICO COM BETONEIRA 400 L. AF_07/2016 </t>
  </si>
  <si>
    <t>4.7</t>
  </si>
  <si>
    <t>CONCRETO FCK = 20MPA, TRAÇO 1:2,7:3 (CIMENTO/ AREIA MÉDIA/ BRITA 1) -PREPARO MECÂNICO COM BETONEIRA 400 L. AF_07/2016</t>
  </si>
  <si>
    <t>4.8</t>
  </si>
  <si>
    <t>CONCRETO FCK = 25MPA, TRAÇO 1:2,3:2,7 (CIMENTO/ AREIA MÉDIA/ BRITA 1)- PREPARO MECÂNICO COM BETONEIRA 400 L. AF_07/2016</t>
  </si>
  <si>
    <t>4.9</t>
  </si>
  <si>
    <t>LANCAMENTO/APLICACAO MANUAL DE CONCRETO EM FUNDACOES</t>
  </si>
  <si>
    <t>VIGAS BALDRAME</t>
  </si>
  <si>
    <t>5.1</t>
  </si>
  <si>
    <t xml:space="preserve">ARMAÇÃO DE PILAR OU VIGA DE UMA ESTRUTURA CONVENCIONAL DE CONCRETO ARMADO EM UMA EDIFÍCAÇÃO TÉRREA OU SOBRADO UTILIZANDO AÇO CA-60 DE 5.0 MM- MONTAGEM. AF_12/2015 </t>
  </si>
  <si>
    <t>5.2</t>
  </si>
  <si>
    <t xml:space="preserve">ARMAÇÃO DE PILAR OU VIGA DE UMA ESTRUTURA CONVENCIONAL DE CONCRETO ARMADO EM UMA EDIFÍCAÇÃO TÉRREA OU SOBRADO UTILIZANDO AÇO CA-50 DE 8.0 MM- MONTAGEM. AF_12/2015 </t>
  </si>
  <si>
    <t>5.3</t>
  </si>
  <si>
    <t>5.4</t>
  </si>
  <si>
    <t>LANÇAMENTO COM USO DE BALDES, ADENSAMENTO E ACABAMENTO DE CONCRETO EMESTRUTURAS. AF_12/2015</t>
  </si>
  <si>
    <t>5.5</t>
  </si>
  <si>
    <t>5.6</t>
  </si>
  <si>
    <t xml:space="preserve">REATERRO DE VALA COM COMPACTAÇÃO MANUAL </t>
  </si>
  <si>
    <t>5.7</t>
  </si>
  <si>
    <t xml:space="preserve">IMPERMEABILIZACAO DE ESTRUTURAS ENTERRADAS, COM TINTA ASFALTICA, DUASDEMAOS. </t>
  </si>
  <si>
    <t>5.8</t>
  </si>
  <si>
    <t>5.9</t>
  </si>
  <si>
    <t>6.1</t>
  </si>
  <si>
    <t>ARMAÇÃO DE PILAR OU VIGA DE UMA ESTRUTURA CONVENCIONAL DE CONCRETO ARMADO EM UMA EDIFÍCAÇÃO TÉRREA OU SOBRADO UTILIZANDO AÇO CA-50 DE 10.0 MM - MONTAGEM. AF_12/2015</t>
  </si>
  <si>
    <t>6.2</t>
  </si>
  <si>
    <t>ARMAÇÃO DE PILAR OU VIGA DE UMA ESTRUTURA CONVENCIONAL DE CONCRETO ARMADO EM UMA EDIFÍCAÇÃO TÉRREA OU SOBRADO UTILIZANDO AÇO CA-50 DE 8.0 MM- MONTAGEM. AF_12/2015</t>
  </si>
  <si>
    <t>6.3</t>
  </si>
  <si>
    <t>6.4</t>
  </si>
  <si>
    <t>6.5</t>
  </si>
  <si>
    <t>LANÇAMENTO COM USO DE BALDES, ADENSAMENTO E ACABAMENTO DE CONCRETO EM ESTRUTURAS. AF_12/2015</t>
  </si>
  <si>
    <t>6.6</t>
  </si>
  <si>
    <t>MONTAGEM E DESMONTAGEM DE FÔRMA DE VIGA, ESCORAMENTO COM PONTALETE DEMADEIRA, PÉ-DIREITO SIMPLES, EM MADEIRA SERRADA, 1 UTILIZAÇÃO. AF_12/2015</t>
  </si>
  <si>
    <t>6.7</t>
  </si>
  <si>
    <t>MONTAGEM E DESMONTAGEM DE FÔRMA DE PILARES RETANGULARES E ESTRUTURAS SIMILARES COM ÁREA MÉDIA DAS SEÇÕES MENOR OU IGUAL A 0,25 M², PÉ-DIREITO SIMPLES, EM MADEIRA SERRADA, 1 UTILIZAÇÃO. AF_12/2015</t>
  </si>
  <si>
    <t>PAREDES E REVESTIMENTOS</t>
  </si>
  <si>
    <t>7.1</t>
  </si>
  <si>
    <t xml:space="preserve">(COMPOSIÇÃO REPRESENTATIVA) DO SERVIÇO DE ALVENARIA DE VEDAÇÃO DE BLOCOS VAZADOS DE CERÂMICA DE 9X19X19CM (ESPESSURA 9CM), PARA EDIFICAÇÃO HABITACIONAL UNIFAMILIAR (CASA) E EDIFICAÇÃO PÚBLICA PADRÃO. AF_11/2014 </t>
  </si>
  <si>
    <t>7.2</t>
  </si>
  <si>
    <t xml:space="preserve">CHAPISCO APLICADO EM ALVENARIA (COM PRESENÇA DE VÃOS) E ESTRUTURAS DECONCRETO DE FACHADA, COM COLHER DE PEDREIRO. ARGAMASSA TRAÇO 1:3 COMPREPARO EM BETONEIRA 400L. AF_06/2014 </t>
  </si>
  <si>
    <t>7.3</t>
  </si>
  <si>
    <t xml:space="preserve">EMBOÇO OU MASSA ÚNICA EM ARGAMASSA TRAÇO 1:2:8, PREPARO MANUAL, APLICADA MANUALMENTE EM PANOS DE FACHADA COM PRESENÇA DE VÃOS, ESPESSURA DE25 MM. AF_06/2014 </t>
  </si>
  <si>
    <t>PINTURA</t>
  </si>
  <si>
    <t>8.1</t>
  </si>
  <si>
    <t xml:space="preserve">APLICAÇÃO DE FUNDO SELADOR ACRÍLICO EM PAREDES, UMA DEMÃO. AF_06/2014 </t>
  </si>
  <si>
    <t>8.2</t>
  </si>
  <si>
    <t xml:space="preserve">APLICAÇÃO MANUAL DE PINTURA COM TINTA LÁTEX ACRÍLICA EM PAREDES, DUASDEMÃOS. AF_06/2014 </t>
  </si>
  <si>
    <t>ESQUADRIAS</t>
  </si>
  <si>
    <t>9.1</t>
  </si>
  <si>
    <t>TELA DE PROTEÇÃO EM ARAME N.18, MALHA DE 1,9 x 1,9 CM - INCLUSIVE REQUADRO EM TUBO GALVANIZADO COM PINTURA ESMALTE ACETINADO VERDE.</t>
  </si>
  <si>
    <t>9.2</t>
  </si>
  <si>
    <t xml:space="preserve">PORTAO DE FERRO EM CHAPA GALVANIZADA PLANA 14 GSG </t>
  </si>
  <si>
    <t>9.3</t>
  </si>
  <si>
    <t>PINTURA ESMALTE ACETINADO, DUAS DEMAOS, SOBRE SUPERFICIE METALICA</t>
  </si>
  <si>
    <t>9.4</t>
  </si>
  <si>
    <t xml:space="preserve">FUNDO ANTICORROSIVO A BASE DE OXIDO DE FERRO (ZARCAO), DUAS DEMAOS </t>
  </si>
  <si>
    <t>COBERTURA</t>
  </si>
  <si>
    <t>10.1</t>
  </si>
  <si>
    <t xml:space="preserve">CUMEEIRA PARA TELHA DE FIBROCIMENTO ONDULADA, INCLUSO ACESSÓRIOS DE FIXAÇÃO E IÇAMENTO. AF_06/2016 </t>
  </si>
  <si>
    <t>10.2</t>
  </si>
  <si>
    <t xml:space="preserve">TELHAMENTO COM TELHA ONDULADA DE FIBROCIMENTO, COM RECOBRIMENTO LATERAL DE 1/4 DE ONDA PARA TELHADO COM INCLINAÇÃO MAIOR QUE 10°, COM ATÉ 2ÁGUAS, INCLUSO IÇAMENTO. AF_06/2016 </t>
  </si>
  <si>
    <t>10.3</t>
  </si>
  <si>
    <t>ESTRUTURA METALICA EM TESOURAS OU TRELICAS, VAO LIVRE DE 9,3M COM FORNECIMENTO E MONTAGEM, NAO SENDO CONSIDERADOS OS FECHAMENTOS METALICOS, AS COLUNAS, OS SERVICOS GERAIS EM ALVENARIA E CONCRETO, AS TELHAS DE COBERTURA E A PINTURA DE ACABAMENTO</t>
  </si>
  <si>
    <t>10.4</t>
  </si>
  <si>
    <t>PINTURA ESMALTE FOSCO, DUAS DEMAOS, SOBRE SUPERFICIE METALICA, INCLUSO UMA DEMAO DE FUNDO ANTICORROSIVO. UTILIZACAO DE REVOLVER ( AR-COMPRIMIDO)</t>
  </si>
  <si>
    <t>10.5</t>
  </si>
  <si>
    <t>TELA DE PROTEÇÃO ANTI-PASSÁROS PARA FECHAMENTO DA ESTRUTURA METÁLICA</t>
  </si>
  <si>
    <t>CALHA EM CHAPA DE ACO GALVANIZADO N.24, DESENVOLVIMENTO 50CM</t>
  </si>
  <si>
    <t>INSTALAÇÕES HIDRO-SANITÁRIAS</t>
  </si>
  <si>
    <t>11.1</t>
  </si>
  <si>
    <t xml:space="preserve">GRELHA DE FERRO FUNDIDO PARA CANALETA LARG = 30CM, FORNECIMENTO E ASSENTAMENTO </t>
  </si>
  <si>
    <t>11.2</t>
  </si>
  <si>
    <t>GUIA (MEIO-FIO) CONCRETO, MOLDADA IN LOCO EM TRECHO RETO COM EXTRUSO M AS 31,63
RA, 14 CM BASE X 30 CM ALTURA. AF_06/2016</t>
  </si>
  <si>
    <t>11.3</t>
  </si>
  <si>
    <t>RESERVATÓRIO EM POLIETILENO COM CAPACIDADE DE 1.000 LITROS</t>
  </si>
  <si>
    <t>12.0</t>
  </si>
  <si>
    <t>INCÊNDIO</t>
  </si>
  <si>
    <t>12.1</t>
  </si>
  <si>
    <t xml:space="preserve">EXTINTOR INCENDIO TP PO QUIMICO 4KG FORNECIMENTO E COLOCACAO </t>
  </si>
  <si>
    <t>12.2</t>
  </si>
  <si>
    <t xml:space="preserve">EXTINTOR INCENDIO AGUA-PRESSURIZADA 10L INCL SUPORTE PAREDE CARGACOMPLETA FORNECIMENTO E COLOCACAO </t>
  </si>
  <si>
    <t>PAVIMENTAÇÃO INTERNA</t>
  </si>
  <si>
    <t>13.1</t>
  </si>
  <si>
    <t xml:space="preserve">PISO CIMENTADO TRAÇO 1:4 (CIMENTO E AREIA) ACABAMENTO RUSTICO ESPESSURA 2,5 CM PREPARO MANUAL DA ARGAMASSA </t>
  </si>
  <si>
    <t>13.2</t>
  </si>
  <si>
    <t xml:space="preserve">(COMPOSIÇÃO REPRESENTATIVA) DO SERVIÇO DE CONTRAPISO EM ARGAMASSA TRAÇO 1:4 (CIM E AREIA), EM BETONEIRA 400 L, ESPESSURA 3 CM ÁREAS SECAS E3 CM ÁREAS MOLHADAS, PARA EDIFICAÇÃO HABITACIONAL UNIFAMILIAR (CASA) EEDIFICAÇÃO PÚBLICA PADRÃO. AF_11/2014 </t>
  </si>
  <si>
    <t>13.3</t>
  </si>
  <si>
    <t>LASTRO DE CONCRETO, E=3CM, PREPARO MECÂNICO, INCLUSOS ADITIVO IMPERMEABILIZANTE, LANÇAMENTO E ADENSAMENTO</t>
  </si>
  <si>
    <t>13.4</t>
  </si>
  <si>
    <t>SOLEIRA DE CIMENTADO LISO LARGURA 15CM EXECUTADA COM ARGAMASSA TRACO1:3 (CIMENTO E AREIA)</t>
  </si>
  <si>
    <t>13.5</t>
  </si>
  <si>
    <t>RODAPE EM ARGAMASSA TRACO 1:3 (CIMENTO E AREIA) ALTURA 8CM</t>
  </si>
  <si>
    <t>PAVIMENTAÇÃO EXTERNA</t>
  </si>
  <si>
    <t>14.1</t>
  </si>
  <si>
    <t>EXECUÇÃO DE PASSEIO (CALÇADA) COM CONCRETO MOLDADO IN LOCO, FEITO EM OBRA, ACABAMENTO CONVENCIONAL, ESPESSURA 6 CM, ARMADO. AF_07/2016</t>
  </si>
  <si>
    <t>ELÉTRICA</t>
  </si>
  <si>
    <t>LIMPEZA</t>
  </si>
  <si>
    <t>16.1</t>
  </si>
  <si>
    <t>LIMPEZA PERMANENTE DA OBRA</t>
  </si>
  <si>
    <t>16.2</t>
  </si>
  <si>
    <t>LIMPEZA FINAL DA OBRA</t>
  </si>
  <si>
    <t>ARMAÇÃO DE FUNDAÇÕES E ESTRUTURAS DE CONCRETO ARMADO, EXCETO VIGAS, PILARES E LAJES (DE EDIFÍCIOS DE MÚLTIPLOS PAVIMENTOS, EDIFICAÇÃO TÉRREAOU SOBRADO), UTILIZANDO AÇO CA-60 DE 5.0 MM - MONTAGEM. AF_12/2015</t>
  </si>
  <si>
    <t>SERVIÇO</t>
  </si>
  <si>
    <t>QTD.</t>
  </si>
  <si>
    <t>ORIGEM</t>
  </si>
  <si>
    <t>Area de Almoxarifado - (3m*4m)</t>
  </si>
  <si>
    <t>Placa da obra: 3,52m x 2,20m = 7,74m²</t>
  </si>
  <si>
    <t>Placa Crea: 1,20m x 1,00m = 1,20m²</t>
  </si>
  <si>
    <t>(Area de Refeitorio - Area mesa (10func*1m²)+Corredor (10m*1m) + Cozinha (2m*3m)</t>
  </si>
  <si>
    <t>2 VASOS SANITARIOS E DOIS CHUVEIROS PARA GRUPO DE TRABALHADORES DE ATE 20 PESSOAS = (Area de vaso (1,00m²) e Area do chuveiro (0,8m²)* 2banheiros) +(Area de Vestiario - Area de Armario(10func*,4*,4)+Area de bancos (10func*0,3*0,3) + Corredor(0,4*10*1) )</t>
  </si>
  <si>
    <t>Área de projeção do aterro.</t>
  </si>
  <si>
    <t>Área da edificação</t>
  </si>
  <si>
    <t>Valor estimado considerando um afastamento de 4 m em relação a edificação.</t>
  </si>
  <si>
    <t>Prefeitura de Parintins</t>
  </si>
  <si>
    <t>1 unidade</t>
  </si>
  <si>
    <t>Anexo B</t>
  </si>
  <si>
    <t>Tempo de execução da obra</t>
  </si>
  <si>
    <t>ANEXO C</t>
  </si>
  <si>
    <t>ANEXO A</t>
  </si>
  <si>
    <t>Projeto</t>
  </si>
  <si>
    <t>Projeto de cobertura</t>
  </si>
  <si>
    <t>Projeto de estrutura metálica</t>
  </si>
  <si>
    <t>Cotação</t>
  </si>
  <si>
    <t>Adotado</t>
  </si>
  <si>
    <t>ANEXO B</t>
  </si>
  <si>
    <t>Entrega da obra</t>
  </si>
  <si>
    <t>PILARES E VIGAS DA COBERTURA</t>
  </si>
  <si>
    <t>9.5</t>
  </si>
  <si>
    <t>CONJUNTO DE FECHADURA EM FERRO COM MACANETA E DOBRADIÇAS 8" EM LATÃO</t>
  </si>
  <si>
    <t>CJ</t>
  </si>
  <si>
    <t>9.6</t>
  </si>
  <si>
    <t>VERGA MOLDADA IN LOCO EM CONCRETO PARA PORTAS COM MAIS DE 1,5 M DE VÃO . AF_03/2016</t>
  </si>
  <si>
    <t>MEMÓRIA DE CÁLCULO GERAL</t>
  </si>
  <si>
    <t>Obra :</t>
  </si>
  <si>
    <t>Local:</t>
  </si>
  <si>
    <t>Tabela SINAPI:</t>
  </si>
  <si>
    <t>Construção de uma edificação para Aquicultura</t>
  </si>
  <si>
    <t>IFAM Campus Parintins-AM</t>
  </si>
  <si>
    <t>07/2016 - com desoneração</t>
  </si>
  <si>
    <t>MEMÓRIA DE CÁLCULO - ESQUADRIAS, ALVENARIA E REVESTIMENTO</t>
  </si>
  <si>
    <t>PORTAS</t>
  </si>
  <si>
    <t>QUANT</t>
  </si>
  <si>
    <t>Altura</t>
  </si>
  <si>
    <t>P 01</t>
  </si>
  <si>
    <t>TOTAL:</t>
  </si>
  <si>
    <t>TELAS</t>
  </si>
  <si>
    <t>Área de tela lateral</t>
  </si>
  <si>
    <t>Área de tela fechamento da estrutura</t>
  </si>
  <si>
    <t>Tela de fechamento com tubo galvanizado</t>
  </si>
  <si>
    <t>Tela para fechamento da estrutura metálica</t>
  </si>
  <si>
    <t>ALVENARIA 1/2 VEZ</t>
  </si>
  <si>
    <t>CHAPISCO, EMBOÇO, SELADOR E PINTURA.</t>
  </si>
  <si>
    <t>AMBIENTE</t>
  </si>
  <si>
    <t>ESP PAREDE</t>
  </si>
  <si>
    <t>AREA</t>
  </si>
  <si>
    <t>AREA INT.</t>
  </si>
  <si>
    <t>AREA EXT.</t>
  </si>
  <si>
    <t>altura</t>
  </si>
  <si>
    <t>FACHADA FRONTAL</t>
  </si>
  <si>
    <t>FACHADA FRONTAL (interno e externo)</t>
  </si>
  <si>
    <t>FACHADA FUNDOS</t>
  </si>
  <si>
    <t>FACHADA FUNDOS (interno e externo)</t>
  </si>
  <si>
    <t>FACHADAS LATERAIS</t>
  </si>
  <si>
    <t>FACHADAS LATERAIS (interno e externo)</t>
  </si>
  <si>
    <t>MEMÓRIA DE CÁLCULO - PAVIMENTAÇÃO INTERNA E EXTERNA</t>
  </si>
  <si>
    <t>PAVIMENTAÇÃO</t>
  </si>
  <si>
    <t>ATERRO</t>
  </si>
  <si>
    <t>Aterro (área retangular)</t>
  </si>
  <si>
    <t>Caimento (borda do retângulo)</t>
  </si>
  <si>
    <t>Total</t>
  </si>
  <si>
    <t>MEMÓRIA DE CÁLCULO - ESTRUTURA DE CONCRETO</t>
  </si>
  <si>
    <t>Quantidade</t>
  </si>
  <si>
    <t>PILARES</t>
  </si>
  <si>
    <t xml:space="preserve">IMPERMEABILIZACAO DE ESTRUTURAS ENTERRADAS, COM TINTA ASFALTICA, DUAS DEMAOS. </t>
  </si>
  <si>
    <t>SINAPI 07/2016 DESONERADO</t>
  </si>
  <si>
    <t>SINAPI 07/2016</t>
  </si>
  <si>
    <t>OBRA: UEP PARINTINS E MAUÉS</t>
  </si>
  <si>
    <t>CÓDIGO SINAPI</t>
  </si>
  <si>
    <t>DESCRIÇÃO</t>
  </si>
  <si>
    <t>PREÇO UNITARIO</t>
  </si>
  <si>
    <t>PREÇO TOTAL</t>
  </si>
  <si>
    <t>IFAM.504</t>
  </si>
  <si>
    <t>IFAM.501</t>
  </si>
  <si>
    <t xml:space="preserve">73948/016
</t>
  </si>
  <si>
    <t xml:space="preserve">93208 </t>
  </si>
  <si>
    <t xml:space="preserve">93210 </t>
  </si>
  <si>
    <t xml:space="preserve">93212 </t>
  </si>
  <si>
    <t>IFAM.505</t>
  </si>
  <si>
    <t>73960/001</t>
  </si>
  <si>
    <t>73992_1</t>
  </si>
  <si>
    <t>IFAM.502</t>
  </si>
  <si>
    <t>93565</t>
  </si>
  <si>
    <t>Definir prazo da obra</t>
  </si>
  <si>
    <t>93572</t>
  </si>
  <si>
    <t>88326</t>
  </si>
  <si>
    <t>IFAM.506</t>
  </si>
  <si>
    <t>93358</t>
  </si>
  <si>
    <t xml:space="preserve">73964/006
</t>
  </si>
  <si>
    <t>74074/004</t>
  </si>
  <si>
    <t>92919</t>
  </si>
  <si>
    <t xml:space="preserve">92915 </t>
  </si>
  <si>
    <t xml:space="preserve"> ARMAÇÃO DE FUNDAÇÕES E ESTRUTURAS DE CONCRETO ARMADO, EXCETO VIGAS, PILARES E LAJES (DE EDIFÍCIOS DE MÚLTIPLOS PAVIMENTOS, EDIFICAÇÃO TÉRREAOU SOBRADO), UTILIZANDO AÇO CA-60 DE 5.0 MM - MONTAGEM. AF_12/2015</t>
  </si>
  <si>
    <t>94962</t>
  </si>
  <si>
    <t>94964</t>
  </si>
  <si>
    <t xml:space="preserve">94965 </t>
  </si>
  <si>
    <t>74157/004</t>
  </si>
  <si>
    <t>92775</t>
  </si>
  <si>
    <t>92777</t>
  </si>
  <si>
    <t>92873</t>
  </si>
  <si>
    <t xml:space="preserve">74106/001
</t>
  </si>
  <si>
    <t>92778</t>
  </si>
  <si>
    <t>92446</t>
  </si>
  <si>
    <t xml:space="preserve">92408 </t>
  </si>
  <si>
    <t>89168</t>
  </si>
  <si>
    <t>87905</t>
  </si>
  <si>
    <t xml:space="preserve">87777
</t>
  </si>
  <si>
    <t>88485</t>
  </si>
  <si>
    <t>88489</t>
  </si>
  <si>
    <t>IFAM.500</t>
  </si>
  <si>
    <t>68054</t>
  </si>
  <si>
    <t xml:space="preserve">73924/002 
</t>
  </si>
  <si>
    <t xml:space="preserve">74064/001
</t>
  </si>
  <si>
    <t>IFAM.510</t>
  </si>
  <si>
    <t>93189</t>
  </si>
  <si>
    <t>94223</t>
  </si>
  <si>
    <t>IFAM.503</t>
  </si>
  <si>
    <t>74145/001</t>
  </si>
  <si>
    <t>IFAM.509</t>
  </si>
  <si>
    <t>72105</t>
  </si>
  <si>
    <t>Quantitativo OK - aguardando definição do tipo de calha</t>
  </si>
  <si>
    <t>IFAM.507</t>
  </si>
  <si>
    <t>BIOFILTRO</t>
  </si>
  <si>
    <t>Aguardando cotação</t>
  </si>
  <si>
    <t xml:space="preserve">73775/001
</t>
  </si>
  <si>
    <t xml:space="preserve">73775/002
</t>
  </si>
  <si>
    <t xml:space="preserve">76448/003
</t>
  </si>
  <si>
    <t>94438</t>
  </si>
  <si>
    <t>74048/007</t>
  </si>
  <si>
    <t>84194</t>
  </si>
  <si>
    <t>84165</t>
  </si>
  <si>
    <t>94992</t>
  </si>
  <si>
    <t>83623</t>
  </si>
  <si>
    <t>94265</t>
  </si>
  <si>
    <t>IFAM.508</t>
  </si>
  <si>
    <t>9537</t>
  </si>
  <si>
    <t>REF.</t>
  </si>
  <si>
    <t>IFAM</t>
  </si>
  <si>
    <t>CONSUMO</t>
  </si>
  <si>
    <t>CUSTO UNITÁRIO (R$)</t>
  </si>
  <si>
    <t>SIURB 08.02.80</t>
  </si>
  <si>
    <t>SINAPI</t>
  </si>
  <si>
    <t>TELA DE ARAME GALV REVESTIDO EM PVC, QUADRANGULAR / LOSANGULAR, FIO 1,24 MM(18 BWG), BITOLA FINAL = *1,9* MM, MALHA 1,9 X 1,9 CM, H = 2 M</t>
  </si>
  <si>
    <t>TUBO ACO GALV C/ COSTURA DIN 2440/NBR 5580 CLASSE MEDIA DN 2" (50MM) E=3,65MM -5,10KG/M</t>
  </si>
  <si>
    <t>COTOVELO 90 GRAUS DE FERRO GALVANIZADO, COM ROSCA BSP, DE 2"</t>
  </si>
  <si>
    <t>TE FERRO GALVANIZADO 90G 2"</t>
  </si>
  <si>
    <t>CRUZETA DE FERRO GALVANIZADO, COM ROSCA BSP, DE 2"</t>
  </si>
  <si>
    <t xml:space="preserve"> SOLDA TOPO DESCENDENTE CHANFRADA ESPESSURA=1/4" CHAPA/PERFIL/TUBO ACO M AS 119,84
COM CONVERSOR DIESEL</t>
  </si>
  <si>
    <t>PEDREIRO COM ENCARGOS COMPLEMENTARES</t>
  </si>
  <si>
    <t xml:space="preserve">SERVENTE COM ENCARGOS COMPLEMENTARES </t>
  </si>
  <si>
    <t>Placa de obra em lona com impressão digital, instalada.</t>
  </si>
  <si>
    <t>ORSE S07203</t>
  </si>
  <si>
    <t>PECA DE MADEIRA 3A/4A QUALIDADE 7,5 X 10CM NAO APARELHADA</t>
  </si>
  <si>
    <t>ORSE</t>
  </si>
  <si>
    <t>I06743</t>
  </si>
  <si>
    <t xml:space="preserve">Lona com impressão digital </t>
  </si>
  <si>
    <t>CARPINTEIRO DE FORMAS COM ENCARGOS COMPLEMENTARES</t>
  </si>
  <si>
    <t xml:space="preserve">PREGO DE ACO POLIDO COM CABECA 16 X 24 (2 1/4 X 12) </t>
  </si>
  <si>
    <t>P1</t>
  </si>
  <si>
    <t>BARRACAO DE OBRA EM CHAPA DE MADEIRA COMPENSADA COM BANHEIRO, COBERTURA EM FIBROCIMENTO 4 MM, INCLUSO INSTALACOES HIDRO-SANITARIAS E ELETRICAS (M2)</t>
  </si>
  <si>
    <t>SINAPI 01/2014</t>
  </si>
  <si>
    <t xml:space="preserve">AREIA GROSSA - POSTO JAZIDA / FORNECEDOR (SEM FRETE) </t>
  </si>
  <si>
    <t xml:space="preserve">FIO RIGIDO, ISOLACAO EM PVC 450/750V 1,5MM2 </t>
  </si>
  <si>
    <t xml:space="preserve">CAIXA DE DESCARGA DE PLASTICO, EXTERNA, DE *9* L, PUXADOR FIO DE NYLON, NAO INCLUSO CANO, BOLSA,ENGATE </t>
  </si>
  <si>
    <t xml:space="preserve">TUBO DE DESCIDA (DESCARGA) EXTERNO PVC P/ CX DESCARGA EXTERNA - 40MM X 1,60M </t>
  </si>
  <si>
    <t xml:space="preserve">CHAPA MADEIRA COMPENSADA RESINADA 2,2 X 1,1M (12MM) P/ FORMA CONCRETO </t>
  </si>
  <si>
    <t xml:space="preserve">CIMENTO PORTLAND COMPOSTO CP II- 32 </t>
  </si>
  <si>
    <t xml:space="preserve">CURVA PVC 90G CURTA PVC P/ ESG PREDIAL DN 100MM </t>
  </si>
  <si>
    <t>DOBRADICA EM ACO/FERRO, 3" X 2 1/2", E= 1,2 A 1,8 MM, SEM ANEL, CROMADO OU ZINCADO,
TAMPA CHATA, COM PARAFUSOS</t>
  </si>
  <si>
    <t>FECHADURA DE EMBUTIR PARA PORTA EXTERNA / ENTRADA, MAQUINA 40 MM, COM CILINDRO, MACANETA ALAVANCA E ESPELHO EM METAL CROMADO - NIVEL SEGURANCA MEDIO - COMPLETA</t>
  </si>
  <si>
    <t>LAMPADA FLUORESCENTE ESPIRAL BRANCA 65 W, BASE E27 (127/220 V)</t>
  </si>
  <si>
    <t>VIGA DE MADEIRA NAO APARELHADA 6 X 12 CM, MACARANDUBA, ANGELIM OU EQUIVALENTE
DA REGIAO</t>
  </si>
  <si>
    <t>CAIBRO DE MADEIRA NAO APARELHADA *5 X 6* CM, MACARANDUBA, ANGELIM OU
EQUIVALENTE DA REGIAO</t>
  </si>
  <si>
    <t>SARRAFO DE MADEIRA NAO APARELHADA *2,5 X 10 CM, MACARANDUBA, ANGELIM OU
EQUIVALENTE DA REGIAO</t>
  </si>
  <si>
    <t xml:space="preserve">PEDRA BRITADA N. 1 - POSTO PEDREIRA / FORNECEDOR (SEM FRETE) </t>
  </si>
  <si>
    <t xml:space="preserve">PREGO POLIDO COM CABECA 18 X 30 </t>
  </si>
  <si>
    <t xml:space="preserve">TELHA FIBROCIMENTO ONDULADA 6MM - 2,44 X 1,10M </t>
  </si>
  <si>
    <t xml:space="preserve">ELETRICISTA COM ENCARGOS COMPLEMENTARES </t>
  </si>
  <si>
    <t>ENCANADOR OU BOMBEIRO HIDRÁULICO COM ENCARGOS COMPLEMENTARES</t>
  </si>
  <si>
    <t>ORSE S04554</t>
  </si>
  <si>
    <t>PECA DE MADEIRA 3A/4A NATIVA/REGIONAL 5 X 5 CM</t>
  </si>
  <si>
    <t>SERVENTE COM ENCARGOS COMPLEMENTARES</t>
  </si>
  <si>
    <t>TELA PLASTICA LARANJA, TIPO TAPUME PARA SINALIZACAO, MALHA RETANGULAR, ROLO
1.20 X 50 M (L X C)</t>
  </si>
  <si>
    <t>PREGO DE ACO POLIDO COM CABECA 18 X 27 (2 1/2 X 10)</t>
  </si>
  <si>
    <t xml:space="preserve"> CONCRETO FCK = 15MPA, TRAÇO 1:3,4:3,5 (CIMENTO/ AREIA MÉDIA/ BRITA 1) M3 - PREPARO MECÂNICO COM BETONEIRA 400 L. AF_07/2016</t>
  </si>
  <si>
    <t>TESTE</t>
  </si>
  <si>
    <t>ATERRO C/COMPACTAÇÃO MECÂNICA E CONTROLE, MAT. DE AQUISIÇÃO</t>
  </si>
  <si>
    <t xml:space="preserve">SEINFRA CE C0328 </t>
  </si>
  <si>
    <t>SINAPI 7211</t>
  </si>
  <si>
    <t>10966</t>
  </si>
  <si>
    <t>PERFIL "U" DE ACO LAMINADO, "U" 152 X 15,6</t>
  </si>
  <si>
    <t>MONTADOR COM ENCARGOS COMPLEMENTARES</t>
  </si>
  <si>
    <t>88316</t>
  </si>
  <si>
    <t>COTAÇÃO</t>
  </si>
  <si>
    <t>ALVARÁ DE CONSTRUÇÃO (PARINTINS)</t>
  </si>
  <si>
    <t>HABITE-SE (PARINTINS)</t>
  </si>
  <si>
    <t>TUBO PVC, SOLDAVEL, DN 20 MM, AGUA FRIA (NBR-5648)</t>
  </si>
  <si>
    <t>LUVA SOLDAVEL COM ROSCA, PVC, 20 MM X 1/2", PARA AGUA FRIA PREDIAL</t>
  </si>
  <si>
    <t>LUVA PVC SOLDAVEL, 20 MM, PARA AGUA FRIA PREDIAL</t>
  </si>
  <si>
    <t>REGISTRO DE ESFERA, PVC, COM VOLANTE, VS, ROSCAVEL, DN 1/2", COM CORPO DIVIDIDO</t>
  </si>
  <si>
    <t>TORNEIRA PLASTICA DE MESA, BICA MOVEL, PARA COZINHA 1/2 "</t>
  </si>
  <si>
    <t>74005/002</t>
  </si>
  <si>
    <t>COMPACTACAO MECANICA C/ CONTROLE DO GC&gt;=95% DO PN (AREAS) (C/MONIVELADORA 140 HP E ROLO COMPRESSOR VIBRATORIO 80 HP)</t>
  </si>
  <si>
    <t>74034/001</t>
  </si>
  <si>
    <t>ESPALHAMENTO DE MATERIAL DE 1A CATEGORIA COM TRATOR DE ESTEIRA COM 153 HP</t>
  </si>
  <si>
    <t>ARGILA OU BARRO PARA ATERRO/REATERRO (COM TRANSPORTE ATE 10 KM)</t>
  </si>
  <si>
    <t>ARAME GALVANIZADO 18 BWG, 1,24MM (0,009 KG/M)</t>
  </si>
  <si>
    <t>74068/005</t>
  </si>
  <si>
    <t>FECHADURA DE SOBREPOR EM FERRO PINTADO COM MACANETA PARA PORTAS EXTERNAS</t>
  </si>
  <si>
    <t>I00850</t>
  </si>
  <si>
    <t>Dobradiça portão 8", em latão, c/chumbador p/concreto (imab - ref. do 0964 ou similar)</t>
  </si>
  <si>
    <t>Largura</t>
  </si>
  <si>
    <t>Área</t>
  </si>
  <si>
    <t>Área total</t>
  </si>
  <si>
    <t>Verga</t>
  </si>
  <si>
    <t>ÁREA DO PISO INTERNO</t>
  </si>
  <si>
    <t>PERÍMETRO DO RODAPÉ</t>
  </si>
  <si>
    <t>CALÇADA EXTERNA</t>
  </si>
  <si>
    <t>SOLEIRA</t>
  </si>
  <si>
    <t>Comprimento</t>
  </si>
  <si>
    <t>Espessura</t>
  </si>
  <si>
    <t>Volume</t>
  </si>
  <si>
    <t>Forma</t>
  </si>
  <si>
    <t>Concreto</t>
  </si>
  <si>
    <t>Escavação</t>
  </si>
  <si>
    <t>Reaterro</t>
  </si>
  <si>
    <t>Tinta asfáltica</t>
  </si>
  <si>
    <t>Lastro</t>
  </si>
  <si>
    <t>ETE (BIOFILTRO)</t>
  </si>
  <si>
    <t>Construção de uma edificação para o Laboratório de Aquicultura</t>
  </si>
  <si>
    <t>IFAM Campus Lábrea-AM</t>
  </si>
  <si>
    <t>TANQUE DE DESOVA</t>
  </si>
  <si>
    <t>CINTA</t>
  </si>
  <si>
    <t>-</t>
  </si>
  <si>
    <t>CA50 Φ 8mm</t>
  </si>
  <si>
    <t>CA60 Φ 5mm</t>
  </si>
  <si>
    <t>5mm</t>
  </si>
  <si>
    <t>8mm</t>
  </si>
  <si>
    <t>LAJE</t>
  </si>
  <si>
    <t>Tela Q138</t>
  </si>
  <si>
    <t>TANQUE DE ANESTESIA</t>
  </si>
  <si>
    <t>BANCADAS</t>
  </si>
  <si>
    <t>SUPORTE DE ALVENARIA</t>
  </si>
  <si>
    <t>Perimetro</t>
  </si>
  <si>
    <t>Alvenaria 1/2</t>
  </si>
  <si>
    <t>Cerâmica 20x20</t>
  </si>
  <si>
    <t>Chapisco, reboco, emassamento, tinta acrílica branca.</t>
  </si>
  <si>
    <t>BALDRAME DE ALVENARIA</t>
  </si>
  <si>
    <t>ANEXO</t>
  </si>
  <si>
    <t xml:space="preserve">ANEXO </t>
  </si>
  <si>
    <t>MEMÓRIA DE CÁLCULO - BANCADAS DE CONCRETO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</si>
</sst>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"/>
    <numFmt numFmtId="165" formatCode="0,000"/>
    <numFmt numFmtId="166" formatCode="?,???"/>
    <numFmt numFmtId="167" formatCode="??"/>
    <numFmt numFmtId="169" formatCode="0.00\ \ &quot;m&quot;"/>
    <numFmt numFmtId="170" formatCode="0.00\ \ &quot;Kg&quot;"/>
    <numFmt numFmtId="171" formatCode="0.00\ \ &quot;m²&quot;"/>
    <numFmt numFmtId="172" formatCode="0.00\ &quot;m&quot;"/>
    <numFmt numFmtId="173" formatCode="0\ \ &quot;un&quot;"/>
    <numFmt numFmtId="174" formatCode="0.00\ \ &quot;m³&quot;"/>
    <numFmt numFmtId="178" formatCode="#,##0.000\ \ &quot;Kg/m&quot;"/>
    <numFmt numFmtId="179" formatCode="#,##0.000\ \ &quot;Kg/m²&quot;"/>
  </numFmts>
  <fonts count="4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Verdana"/>
      <family val="2"/>
    </font>
    <font>
      <sz val="15"/>
      <color theme="1"/>
      <name val="Verdana"/>
      <family val="2"/>
    </font>
    <font>
      <b/>
      <i/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5"/>
      <color theme="1"/>
      <name val="Verdana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b/>
      <i/>
      <sz val="11"/>
      <color theme="1"/>
      <name val="Arial"/>
      <family val="2"/>
    </font>
    <font>
      <i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rgb="FFFF0000"/>
      <name val="Arial"/>
      <family val="2"/>
    </font>
    <font>
      <sz val="8"/>
      <name val="Courier New"/>
      <family val="3"/>
    </font>
    <font>
      <b/>
      <sz val="9"/>
      <name val="Courier New"/>
      <family val="3"/>
    </font>
    <font>
      <sz val="11"/>
      <color theme="1"/>
      <name val="Courier New"/>
      <family val="3"/>
    </font>
    <font>
      <b/>
      <sz val="8"/>
      <name val="Courier New"/>
      <family val="3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name val="Courier New"/>
      <family val="3"/>
    </font>
    <font>
      <b/>
      <sz val="12"/>
      <color theme="1"/>
      <name val="Courier New"/>
      <family val="3"/>
    </font>
    <font>
      <b/>
      <sz val="10"/>
      <name val="Courier New"/>
      <family val="3"/>
    </font>
    <font>
      <sz val="10"/>
      <color theme="1"/>
      <name val="Calibri"/>
      <family val="2"/>
      <scheme val="minor"/>
    </font>
    <font>
      <sz val="10"/>
      <name val="Courier New"/>
      <family val="3"/>
    </font>
    <font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Courier New"/>
      <family val="3"/>
    </font>
    <font>
      <sz val="12"/>
      <color theme="1"/>
      <name val="Courier New"/>
      <family val="3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indexed="8"/>
      <name val="Courier"/>
      <family val="3"/>
    </font>
    <font>
      <b/>
      <sz val="8"/>
      <color indexed="8"/>
      <name val="Courie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38" fillId="0" borderId="0"/>
    <xf numFmtId="0" fontId="38" fillId="0" borderId="0"/>
  </cellStyleXfs>
  <cellXfs count="4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3" borderId="0" xfId="0" applyFont="1" applyFill="1"/>
    <xf numFmtId="0" fontId="5" fillId="3" borderId="0" xfId="0" applyFont="1" applyFill="1" applyBorder="1" applyAlignment="1"/>
    <xf numFmtId="0" fontId="7" fillId="3" borderId="0" xfId="0" applyFont="1" applyFill="1" applyBorder="1" applyAlignment="1">
      <alignment vertical="center"/>
    </xf>
    <xf numFmtId="0" fontId="3" fillId="3" borderId="0" xfId="0" applyFont="1" applyFill="1"/>
    <xf numFmtId="0" fontId="0" fillId="2" borderId="0" xfId="0" applyFill="1"/>
    <xf numFmtId="0" fontId="5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2" borderId="0" xfId="0" applyNumberFormat="1" applyFill="1"/>
    <xf numFmtId="0" fontId="2" fillId="2" borderId="0" xfId="0" applyFont="1" applyFill="1"/>
    <xf numFmtId="0" fontId="3" fillId="2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/>
    <xf numFmtId="0" fontId="8" fillId="4" borderId="23" xfId="0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10" fontId="6" fillId="2" borderId="1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vertical="center" wrapText="1"/>
    </xf>
    <xf numFmtId="43" fontId="8" fillId="2" borderId="1" xfId="1" applyNumberFormat="1" applyFont="1" applyFill="1" applyBorder="1" applyAlignment="1">
      <alignment horizontal="center" vertical="center" wrapText="1"/>
    </xf>
    <xf numFmtId="43" fontId="8" fillId="2" borderId="5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14" fillId="5" borderId="23" xfId="0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right" vertical="center" wrapText="1"/>
    </xf>
    <xf numFmtId="0" fontId="16" fillId="2" borderId="28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0" borderId="0" xfId="0" applyFill="1"/>
    <xf numFmtId="0" fontId="0" fillId="0" borderId="0" xfId="0" applyBorder="1"/>
    <xf numFmtId="0" fontId="12" fillId="0" borderId="0" xfId="0" applyFont="1"/>
    <xf numFmtId="0" fontId="26" fillId="0" borderId="0" xfId="0" applyFont="1"/>
    <xf numFmtId="0" fontId="26" fillId="0" borderId="34" xfId="0" applyFont="1" applyBorder="1"/>
    <xf numFmtId="0" fontId="26" fillId="0" borderId="0" xfId="0" applyFont="1" applyFill="1"/>
    <xf numFmtId="0" fontId="26" fillId="0" borderId="0" xfId="0" applyFont="1" applyBorder="1"/>
    <xf numFmtId="0" fontId="26" fillId="7" borderId="37" xfId="0" applyFont="1" applyFill="1" applyBorder="1"/>
    <xf numFmtId="0" fontId="15" fillId="8" borderId="38" xfId="0" applyFont="1" applyFill="1" applyBorder="1" applyAlignment="1">
      <alignment horizontal="center" vertical="center"/>
    </xf>
    <xf numFmtId="0" fontId="26" fillId="0" borderId="37" xfId="0" applyFont="1" applyBorder="1"/>
    <xf numFmtId="0" fontId="26" fillId="0" borderId="15" xfId="0" applyFont="1" applyBorder="1"/>
    <xf numFmtId="0" fontId="26" fillId="0" borderId="42" xfId="0" applyFont="1" applyBorder="1"/>
    <xf numFmtId="0" fontId="26" fillId="0" borderId="6" xfId="0" applyFont="1" applyBorder="1"/>
    <xf numFmtId="0" fontId="26" fillId="0" borderId="43" xfId="0" applyFont="1" applyBorder="1"/>
    <xf numFmtId="0" fontId="26" fillId="0" borderId="44" xfId="0" applyFont="1" applyBorder="1"/>
    <xf numFmtId="0" fontId="15" fillId="8" borderId="3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65" fontId="27" fillId="0" borderId="2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43" fontId="27" fillId="0" borderId="5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wrapText="1"/>
    </xf>
    <xf numFmtId="0" fontId="13" fillId="0" borderId="0" xfId="3" applyFill="1"/>
    <xf numFmtId="0" fontId="31" fillId="0" borderId="0" xfId="4"/>
    <xf numFmtId="0" fontId="1" fillId="0" borderId="0" xfId="4" applyFont="1" applyBorder="1" applyAlignment="1"/>
    <xf numFmtId="0" fontId="32" fillId="0" borderId="0" xfId="4" applyFont="1" applyBorder="1" applyAlignment="1">
      <alignment horizontal="center" vertical="center"/>
    </xf>
    <xf numFmtId="0" fontId="31" fillId="0" borderId="0" xfId="4" applyFill="1"/>
    <xf numFmtId="0" fontId="13" fillId="0" borderId="0" xfId="3" applyAlignment="1"/>
    <xf numFmtId="0" fontId="4" fillId="3" borderId="0" xfId="4" applyFont="1" applyFill="1" applyBorder="1" applyAlignment="1">
      <alignment vertical="center"/>
    </xf>
    <xf numFmtId="0" fontId="34" fillId="0" borderId="0" xfId="4" applyFont="1" applyAlignment="1"/>
    <xf numFmtId="0" fontId="33" fillId="0" borderId="0" xfId="4" applyFont="1" applyFill="1" applyBorder="1" applyAlignment="1">
      <alignment horizontal="center"/>
    </xf>
    <xf numFmtId="0" fontId="34" fillId="0" borderId="0" xfId="4" applyFont="1" applyFill="1" applyAlignment="1"/>
    <xf numFmtId="0" fontId="35" fillId="0" borderId="0" xfId="4" applyFont="1" applyAlignment="1">
      <alignment horizontal="center"/>
    </xf>
    <xf numFmtId="0" fontId="34" fillId="0" borderId="0" xfId="4" applyFont="1" applyAlignment="1">
      <alignment horizontal="center"/>
    </xf>
    <xf numFmtId="0" fontId="31" fillId="0" borderId="0" xfId="4" applyFont="1" applyFill="1" applyAlignment="1">
      <alignment horizontal="center"/>
    </xf>
    <xf numFmtId="0" fontId="31" fillId="0" borderId="0" xfId="4" applyFont="1" applyFill="1" applyAlignment="1"/>
    <xf numFmtId="0" fontId="31" fillId="2" borderId="0" xfId="4" applyFill="1"/>
    <xf numFmtId="0" fontId="31" fillId="0" borderId="0" xfId="4" applyFont="1"/>
    <xf numFmtId="0" fontId="31" fillId="0" borderId="0" xfId="4" applyBorder="1" applyAlignment="1">
      <alignment horizontal="left" vertical="center"/>
    </xf>
    <xf numFmtId="43" fontId="0" fillId="0" borderId="0" xfId="5" applyFont="1" applyBorder="1"/>
    <xf numFmtId="0" fontId="31" fillId="0" borderId="0" xfId="4" applyBorder="1"/>
    <xf numFmtId="0" fontId="31" fillId="0" borderId="23" xfId="4" applyFont="1" applyBorder="1" applyAlignment="1">
      <alignment wrapText="1"/>
    </xf>
    <xf numFmtId="0" fontId="31" fillId="0" borderId="17" xfId="4" applyFont="1" applyBorder="1" applyAlignment="1">
      <alignment wrapText="1"/>
    </xf>
    <xf numFmtId="0" fontId="35" fillId="0" borderId="45" xfId="4" applyFont="1" applyFill="1" applyBorder="1" applyAlignment="1"/>
    <xf numFmtId="0" fontId="31" fillId="2" borderId="0" xfId="4" applyFont="1" applyFill="1" applyAlignment="1"/>
    <xf numFmtId="0" fontId="31" fillId="2" borderId="0" xfId="4" applyFill="1" applyBorder="1"/>
    <xf numFmtId="0" fontId="31" fillId="2" borderId="0" xfId="4" applyFont="1" applyFill="1" applyBorder="1" applyAlignment="1"/>
    <xf numFmtId="0" fontId="31" fillId="0" borderId="0" xfId="4" applyFont="1" applyFill="1" applyBorder="1" applyAlignment="1"/>
    <xf numFmtId="0" fontId="31" fillId="2" borderId="0" xfId="4" applyFont="1" applyFill="1" applyBorder="1" applyAlignment="1">
      <alignment horizontal="center"/>
    </xf>
    <xf numFmtId="0" fontId="31" fillId="0" borderId="0" xfId="4" applyFont="1" applyFill="1" applyBorder="1" applyAlignment="1">
      <alignment horizontal="center"/>
    </xf>
    <xf numFmtId="43" fontId="0" fillId="2" borderId="0" xfId="5" applyFont="1" applyFill="1" applyBorder="1" applyAlignment="1">
      <alignment horizontal="center"/>
    </xf>
    <xf numFmtId="0" fontId="31" fillId="2" borderId="23" xfId="4" applyFont="1" applyFill="1" applyBorder="1" applyAlignment="1">
      <alignment wrapText="1"/>
    </xf>
    <xf numFmtId="0" fontId="31" fillId="2" borderId="23" xfId="4" applyFont="1" applyFill="1" applyBorder="1" applyAlignment="1">
      <alignment horizontal="left" vertical="center" wrapText="1"/>
    </xf>
    <xf numFmtId="0" fontId="35" fillId="0" borderId="25" xfId="4" applyFont="1" applyFill="1" applyBorder="1" applyAlignment="1"/>
    <xf numFmtId="2" fontId="31" fillId="2" borderId="0" xfId="4" applyNumberFormat="1" applyFill="1" applyBorder="1" applyAlignment="1">
      <alignment horizontal="center"/>
    </xf>
    <xf numFmtId="0" fontId="35" fillId="0" borderId="0" xfId="4" applyFont="1" applyFill="1" applyBorder="1"/>
    <xf numFmtId="43" fontId="0" fillId="0" borderId="0" xfId="5" applyFont="1" applyFill="1" applyBorder="1"/>
    <xf numFmtId="2" fontId="35" fillId="2" borderId="0" xfId="4" applyNumberFormat="1" applyFont="1" applyFill="1" applyBorder="1" applyAlignment="1">
      <alignment horizontal="center"/>
    </xf>
    <xf numFmtId="43" fontId="31" fillId="2" borderId="0" xfId="5" applyFont="1" applyFill="1" applyBorder="1" applyAlignment="1">
      <alignment horizontal="center"/>
    </xf>
    <xf numFmtId="0" fontId="31" fillId="0" borderId="0" xfId="4" applyAlignment="1"/>
    <xf numFmtId="43" fontId="31" fillId="0" borderId="0" xfId="4" applyNumberFormat="1"/>
    <xf numFmtId="0" fontId="32" fillId="0" borderId="0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32" fillId="0" borderId="0" xfId="4" applyFont="1" applyBorder="1" applyAlignment="1"/>
    <xf numFmtId="43" fontId="35" fillId="0" borderId="0" xfId="5" applyFont="1" applyBorder="1"/>
    <xf numFmtId="0" fontId="31" fillId="0" borderId="23" xfId="4" applyBorder="1"/>
    <xf numFmtId="0" fontId="35" fillId="0" borderId="1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1" fillId="0" borderId="0" xfId="4" applyAlignment="1">
      <alignment horizontal="center" vertical="center"/>
    </xf>
    <xf numFmtId="0" fontId="13" fillId="0" borderId="0" xfId="3"/>
    <xf numFmtId="0" fontId="31" fillId="0" borderId="0" xfId="4" applyAlignment="1">
      <alignment wrapText="1"/>
    </xf>
    <xf numFmtId="0" fontId="2" fillId="3" borderId="0" xfId="4" applyFont="1" applyFill="1" applyBorder="1" applyAlignment="1">
      <alignment wrapText="1"/>
    </xf>
    <xf numFmtId="0" fontId="4" fillId="3" borderId="0" xfId="4" applyFont="1" applyFill="1" applyBorder="1" applyAlignment="1">
      <alignment vertical="center" wrapText="1"/>
    </xf>
    <xf numFmtId="0" fontId="33" fillId="0" borderId="0" xfId="4" applyFont="1" applyFill="1" applyBorder="1" applyAlignment="1">
      <alignment horizontal="center" wrapText="1"/>
    </xf>
    <xf numFmtId="0" fontId="34" fillId="0" borderId="0" xfId="4" applyFont="1" applyFill="1" applyAlignment="1">
      <alignment horizontal="center"/>
    </xf>
    <xf numFmtId="0" fontId="31" fillId="0" borderId="0" xfId="4" applyFont="1" applyFill="1" applyAlignment="1">
      <alignment horizontal="center" wrapText="1"/>
    </xf>
    <xf numFmtId="0" fontId="31" fillId="0" borderId="0" xfId="4" applyFill="1" applyAlignment="1">
      <alignment wrapText="1"/>
    </xf>
    <xf numFmtId="43" fontId="35" fillId="0" borderId="0" xfId="5" applyFont="1" applyFill="1" applyBorder="1"/>
    <xf numFmtId="170" fontId="31" fillId="0" borderId="0" xfId="4" applyNumberFormat="1" applyAlignment="1"/>
    <xf numFmtId="0" fontId="31" fillId="2" borderId="0" xfId="4" applyFill="1" applyAlignment="1">
      <alignment wrapText="1"/>
    </xf>
    <xf numFmtId="0" fontId="26" fillId="0" borderId="0" xfId="0" applyFont="1" applyAlignment="1">
      <alignment horizontal="left" wrapText="1"/>
    </xf>
    <xf numFmtId="0" fontId="26" fillId="0" borderId="0" xfId="0" applyFont="1" applyFill="1" applyAlignment="1">
      <alignment horizontal="left" wrapText="1"/>
    </xf>
    <xf numFmtId="0" fontId="3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49" fontId="23" fillId="9" borderId="35" xfId="2" applyNumberFormat="1" applyFont="1" applyFill="1" applyBorder="1" applyAlignment="1">
      <alignment horizontal="center" vertical="center" wrapText="1"/>
    </xf>
    <xf numFmtId="0" fontId="23" fillId="9" borderId="33" xfId="0" applyFont="1" applyFill="1" applyBorder="1" applyAlignment="1">
      <alignment horizontal="center" vertical="center"/>
    </xf>
    <xf numFmtId="0" fontId="23" fillId="9" borderId="33" xfId="0" applyFont="1" applyFill="1" applyBorder="1" applyAlignment="1">
      <alignment horizontal="center" vertical="center" wrapText="1"/>
    </xf>
    <xf numFmtId="43" fontId="18" fillId="9" borderId="33" xfId="1" applyFont="1" applyFill="1" applyBorder="1" applyAlignment="1">
      <alignment horizontal="center" vertical="center" wrapText="1"/>
    </xf>
    <xf numFmtId="43" fontId="18" fillId="9" borderId="38" xfId="1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/>
    <xf numFmtId="43" fontId="17" fillId="6" borderId="1" xfId="1" applyFont="1" applyFill="1" applyBorder="1" applyAlignment="1">
      <alignment horizontal="center" vertical="center"/>
    </xf>
    <xf numFmtId="43" fontId="17" fillId="0" borderId="1" xfId="1" applyFont="1" applyFill="1" applyBorder="1" applyAlignment="1">
      <alignment horizontal="center" vertical="center"/>
    </xf>
    <xf numFmtId="49" fontId="23" fillId="7" borderId="1" xfId="2" applyNumberFormat="1" applyFont="1" applyFill="1" applyBorder="1" applyAlignment="1">
      <alignment horizontal="center" vertical="center"/>
    </xf>
    <xf numFmtId="164" fontId="23" fillId="7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/>
    </xf>
    <xf numFmtId="43" fontId="23" fillId="7" borderId="1" xfId="1" applyFont="1" applyFill="1" applyBorder="1" applyAlignment="1">
      <alignment horizontal="center" vertical="center"/>
    </xf>
    <xf numFmtId="49" fontId="36" fillId="10" borderId="1" xfId="2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43" fontId="36" fillId="0" borderId="1" xfId="1" applyFont="1" applyFill="1" applyBorder="1" applyAlignment="1">
      <alignment horizontal="center" vertical="center"/>
    </xf>
    <xf numFmtId="49" fontId="36" fillId="0" borderId="1" xfId="2" applyNumberFormat="1" applyFont="1" applyFill="1" applyBorder="1" applyAlignment="1">
      <alignment horizontal="center" vertical="center" wrapText="1"/>
    </xf>
    <xf numFmtId="0" fontId="0" fillId="11" borderId="0" xfId="0" applyFill="1"/>
    <xf numFmtId="0" fontId="36" fillId="10" borderId="1" xfId="6" applyFont="1" applyFill="1" applyBorder="1" applyAlignment="1">
      <alignment horizontal="center" vertical="center"/>
    </xf>
    <xf numFmtId="43" fontId="17" fillId="12" borderId="1" xfId="1" applyFont="1" applyFill="1" applyBorder="1" applyAlignment="1">
      <alignment horizontal="center" vertical="center"/>
    </xf>
    <xf numFmtId="4" fontId="36" fillId="0" borderId="1" xfId="2" applyNumberFormat="1" applyFont="1" applyFill="1" applyBorder="1" applyAlignment="1">
      <alignment horizontal="center" vertical="center"/>
    </xf>
    <xf numFmtId="49" fontId="36" fillId="0" borderId="1" xfId="2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 wrapText="1"/>
    </xf>
    <xf numFmtId="43" fontId="36" fillId="5" borderId="1" xfId="1" applyFont="1" applyFill="1" applyBorder="1" applyAlignment="1">
      <alignment horizontal="center" vertical="center"/>
    </xf>
    <xf numFmtId="43" fontId="20" fillId="0" borderId="1" xfId="1" applyFont="1" applyFill="1" applyBorder="1" applyAlignment="1">
      <alignment horizontal="left" vertical="center"/>
    </xf>
    <xf numFmtId="43" fontId="36" fillId="0" borderId="1" xfId="1" applyFont="1" applyFill="1" applyBorder="1" applyAlignment="1">
      <alignment horizontal="left" vertical="center"/>
    </xf>
    <xf numFmtId="43" fontId="17" fillId="6" borderId="1" xfId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43" fontId="0" fillId="0" borderId="0" xfId="0" applyNumberFormat="1" applyFill="1"/>
    <xf numFmtId="4" fontId="36" fillId="0" borderId="1" xfId="2" applyNumberFormat="1" applyFont="1" applyFill="1" applyBorder="1" applyAlignment="1">
      <alignment horizontal="center" vertical="center" wrapText="1"/>
    </xf>
    <xf numFmtId="49" fontId="36" fillId="10" borderId="1" xfId="2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left" vertical="center" wrapText="1"/>
    </xf>
    <xf numFmtId="0" fontId="39" fillId="0" borderId="0" xfId="0" applyFont="1" applyFill="1"/>
    <xf numFmtId="0" fontId="36" fillId="0" borderId="1" xfId="6" applyFont="1" applyFill="1" applyBorder="1" applyAlignment="1">
      <alignment horizontal="center" vertical="center"/>
    </xf>
    <xf numFmtId="49" fontId="36" fillId="12" borderId="1" xfId="2" applyNumberFormat="1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vertical="center" wrapText="1"/>
    </xf>
    <xf numFmtId="167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3" fontId="23" fillId="0" borderId="1" xfId="1" applyFont="1" applyFill="1" applyBorder="1" applyAlignment="1">
      <alignment horizontal="left" vertical="center"/>
    </xf>
    <xf numFmtId="49" fontId="36" fillId="0" borderId="0" xfId="2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/>
    </xf>
    <xf numFmtId="43" fontId="36" fillId="0" borderId="0" xfId="1" applyFont="1" applyFill="1" applyAlignment="1">
      <alignment horizontal="center" vertical="center"/>
    </xf>
    <xf numFmtId="0" fontId="19" fillId="0" borderId="0" xfId="0" applyFont="1"/>
    <xf numFmtId="0" fontId="40" fillId="0" borderId="40" xfId="7" applyFont="1" applyBorder="1" applyAlignment="1">
      <alignment horizontal="center" vertical="center" wrapText="1"/>
    </xf>
    <xf numFmtId="0" fontId="40" fillId="0" borderId="41" xfId="7" applyFont="1" applyFill="1" applyBorder="1" applyAlignment="1">
      <alignment horizontal="center" vertical="center" wrapText="1"/>
    </xf>
    <xf numFmtId="0" fontId="40" fillId="0" borderId="41" xfId="7" applyFont="1" applyBorder="1" applyAlignment="1">
      <alignment horizontal="left" vertical="center" wrapText="1"/>
    </xf>
    <xf numFmtId="0" fontId="40" fillId="0" borderId="41" xfId="7" applyFont="1" applyBorder="1" applyAlignment="1">
      <alignment horizontal="center" vertical="center" wrapText="1"/>
    </xf>
    <xf numFmtId="0" fontId="40" fillId="0" borderId="42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left" vertical="center" wrapText="1"/>
    </xf>
    <xf numFmtId="0" fontId="40" fillId="0" borderId="4" xfId="7" applyFont="1" applyBorder="1" applyAlignment="1">
      <alignment horizontal="center" vertical="center" wrapText="1"/>
    </xf>
    <xf numFmtId="0" fontId="40" fillId="0" borderId="5" xfId="7" applyFont="1" applyBorder="1" applyAlignment="1">
      <alignment horizontal="center" vertical="center" wrapText="1"/>
    </xf>
    <xf numFmtId="0" fontId="40" fillId="0" borderId="5" xfId="7" applyFont="1" applyBorder="1" applyAlignment="1">
      <alignment horizontal="left" vertical="center" wrapText="1"/>
    </xf>
    <xf numFmtId="0" fontId="40" fillId="0" borderId="6" xfId="7" applyFont="1" applyBorder="1" applyAlignment="1">
      <alignment horizontal="center" vertical="center" wrapText="1"/>
    </xf>
    <xf numFmtId="0" fontId="41" fillId="0" borderId="1" xfId="7" applyFont="1" applyBorder="1" applyAlignment="1">
      <alignment horizontal="center" vertical="center" wrapText="1"/>
    </xf>
    <xf numFmtId="0" fontId="41" fillId="0" borderId="1" xfId="7" applyFont="1" applyBorder="1" applyAlignment="1">
      <alignment horizontal="left" vertical="center" wrapText="1"/>
    </xf>
    <xf numFmtId="0" fontId="41" fillId="0" borderId="4" xfId="7" applyFont="1" applyBorder="1" applyAlignment="1">
      <alignment horizontal="center" vertical="center" wrapText="1"/>
    </xf>
    <xf numFmtId="0" fontId="41" fillId="0" borderId="5" xfId="7" applyFont="1" applyBorder="1" applyAlignment="1">
      <alignment horizontal="center" vertical="center" wrapText="1"/>
    </xf>
    <xf numFmtId="0" fontId="41" fillId="0" borderId="5" xfId="7" applyFont="1" applyBorder="1" applyAlignment="1">
      <alignment horizontal="left" vertical="center" wrapText="1"/>
    </xf>
    <xf numFmtId="0" fontId="41" fillId="0" borderId="6" xfId="7" applyFont="1" applyBorder="1" applyAlignment="1">
      <alignment horizontal="center" vertical="center" wrapText="1"/>
    </xf>
    <xf numFmtId="0" fontId="40" fillId="0" borderId="25" xfId="7" applyFont="1" applyBorder="1" applyAlignment="1">
      <alignment horizontal="center" vertical="center" wrapText="1"/>
    </xf>
    <xf numFmtId="171" fontId="0" fillId="0" borderId="1" xfId="5" applyNumberFormat="1" applyFont="1" applyBorder="1" applyAlignment="1">
      <alignment horizontal="center" vertical="center"/>
    </xf>
    <xf numFmtId="0" fontId="35" fillId="0" borderId="0" xfId="4" applyFont="1"/>
    <xf numFmtId="171" fontId="29" fillId="0" borderId="6" xfId="5" applyNumberFormat="1" applyFont="1" applyBorder="1" applyAlignment="1">
      <alignment horizontal="center" vertical="center"/>
    </xf>
    <xf numFmtId="171" fontId="0" fillId="0" borderId="4" xfId="5" applyNumberFormat="1" applyFont="1" applyBorder="1" applyAlignment="1">
      <alignment horizontal="center" vertical="center"/>
    </xf>
    <xf numFmtId="171" fontId="29" fillId="0" borderId="5" xfId="5" applyNumberFormat="1" applyFont="1" applyBorder="1" applyAlignment="1">
      <alignment horizontal="center" vertical="center"/>
    </xf>
    <xf numFmtId="172" fontId="31" fillId="0" borderId="1" xfId="5" applyNumberFormat="1" applyFont="1" applyFill="1" applyBorder="1" applyAlignment="1">
      <alignment horizontal="center" vertical="center"/>
    </xf>
    <xf numFmtId="43" fontId="0" fillId="0" borderId="4" xfId="5" applyFont="1" applyBorder="1" applyAlignment="1">
      <alignment horizontal="center" vertical="center"/>
    </xf>
    <xf numFmtId="43" fontId="0" fillId="0" borderId="30" xfId="5" applyFont="1" applyBorder="1" applyAlignment="1">
      <alignment horizontal="center" vertical="center"/>
    </xf>
    <xf numFmtId="171" fontId="0" fillId="0" borderId="9" xfId="5" applyNumberFormat="1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173" fontId="0" fillId="0" borderId="1" xfId="5" applyNumberFormat="1" applyFont="1" applyBorder="1" applyAlignment="1">
      <alignment horizontal="center" vertical="center"/>
    </xf>
    <xf numFmtId="169" fontId="0" fillId="0" borderId="1" xfId="5" applyNumberFormat="1" applyFont="1" applyBorder="1" applyAlignment="1">
      <alignment horizontal="center" vertical="center"/>
    </xf>
    <xf numFmtId="43" fontId="31" fillId="8" borderId="1" xfId="5" applyFont="1" applyFill="1" applyBorder="1" applyAlignment="1">
      <alignment horizontal="center"/>
    </xf>
    <xf numFmtId="43" fontId="0" fillId="8" borderId="1" xfId="5" applyFont="1" applyFill="1" applyBorder="1" applyAlignment="1">
      <alignment horizontal="center"/>
    </xf>
    <xf numFmtId="0" fontId="35" fillId="8" borderId="23" xfId="4" applyFont="1" applyFill="1" applyBorder="1"/>
    <xf numFmtId="43" fontId="0" fillId="8" borderId="4" xfId="5" applyFont="1" applyFill="1" applyBorder="1" applyAlignment="1">
      <alignment horizontal="center"/>
    </xf>
    <xf numFmtId="169" fontId="0" fillId="0" borderId="4" xfId="5" applyNumberFormat="1" applyFont="1" applyBorder="1" applyAlignment="1">
      <alignment horizontal="center" vertical="center"/>
    </xf>
    <xf numFmtId="169" fontId="29" fillId="0" borderId="6" xfId="5" applyNumberFormat="1" applyFont="1" applyBorder="1" applyAlignment="1">
      <alignment horizontal="center" vertical="center"/>
    </xf>
    <xf numFmtId="171" fontId="31" fillId="0" borderId="4" xfId="5" applyNumberFormat="1" applyFont="1" applyFill="1" applyBorder="1" applyAlignment="1">
      <alignment horizontal="center" vertical="center"/>
    </xf>
    <xf numFmtId="169" fontId="31" fillId="0" borderId="4" xfId="5" applyNumberFormat="1" applyFont="1" applyFill="1" applyBorder="1" applyAlignment="1">
      <alignment horizontal="center" vertical="center"/>
    </xf>
    <xf numFmtId="0" fontId="35" fillId="0" borderId="23" xfId="4" applyFont="1" applyFill="1" applyBorder="1" applyAlignment="1">
      <alignment horizontal="left" vertical="center" wrapText="1"/>
    </xf>
    <xf numFmtId="0" fontId="35" fillId="0" borderId="25" xfId="4" applyFont="1" applyFill="1" applyBorder="1" applyAlignment="1">
      <alignment horizontal="left" vertical="center" wrapText="1"/>
    </xf>
    <xf numFmtId="169" fontId="31" fillId="0" borderId="6" xfId="5" applyNumberFormat="1" applyFont="1" applyFill="1" applyBorder="1" applyAlignment="1">
      <alignment horizontal="center" vertical="center"/>
    </xf>
    <xf numFmtId="0" fontId="35" fillId="0" borderId="25" xfId="4" applyFont="1" applyBorder="1" applyAlignment="1">
      <alignment wrapText="1"/>
    </xf>
    <xf numFmtId="0" fontId="35" fillId="0" borderId="23" xfId="4" applyFont="1" applyBorder="1" applyAlignment="1">
      <alignment wrapText="1"/>
    </xf>
    <xf numFmtId="174" fontId="31" fillId="0" borderId="4" xfId="4" applyNumberForma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/>
    </xf>
    <xf numFmtId="169" fontId="31" fillId="0" borderId="1" xfId="5" applyNumberFormat="1" applyFont="1" applyFill="1" applyBorder="1" applyAlignment="1">
      <alignment horizontal="center" vertical="center"/>
    </xf>
    <xf numFmtId="169" fontId="31" fillId="0" borderId="5" xfId="5" applyNumberFormat="1" applyFont="1" applyFill="1" applyBorder="1" applyAlignment="1">
      <alignment horizontal="center" vertical="center"/>
    </xf>
    <xf numFmtId="174" fontId="31" fillId="0" borderId="6" xfId="4" applyNumberFormat="1" applyBorder="1" applyAlignment="1">
      <alignment horizontal="center" vertical="center"/>
    </xf>
    <xf numFmtId="174" fontId="35" fillId="0" borderId="38" xfId="4" applyNumberFormat="1" applyFont="1" applyBorder="1" applyAlignment="1">
      <alignment horizontal="center" vertical="center"/>
    </xf>
    <xf numFmtId="171" fontId="31" fillId="0" borderId="1" xfId="5" applyNumberFormat="1" applyFont="1" applyFill="1" applyBorder="1" applyAlignment="1">
      <alignment horizontal="center" vertical="center"/>
    </xf>
    <xf numFmtId="173" fontId="31" fillId="0" borderId="1" xfId="5" applyNumberFormat="1" applyFont="1" applyFill="1" applyBorder="1" applyAlignment="1">
      <alignment horizontal="center" vertical="center"/>
    </xf>
    <xf numFmtId="174" fontId="31" fillId="0" borderId="1" xfId="5" applyNumberFormat="1" applyFont="1" applyFill="1" applyBorder="1" applyAlignment="1">
      <alignment horizontal="center" vertical="center"/>
    </xf>
    <xf numFmtId="43" fontId="29" fillId="8" borderId="41" xfId="5" applyFont="1" applyFill="1" applyBorder="1" applyAlignment="1">
      <alignment horizontal="center" vertical="center" wrapText="1"/>
    </xf>
    <xf numFmtId="43" fontId="29" fillId="8" borderId="42" xfId="5" applyFont="1" applyFill="1" applyBorder="1" applyAlignment="1">
      <alignment horizontal="center" vertical="center" wrapText="1"/>
    </xf>
    <xf numFmtId="0" fontId="35" fillId="8" borderId="40" xfId="4" applyFont="1" applyFill="1" applyBorder="1" applyAlignment="1">
      <alignment horizontal="left" vertical="center"/>
    </xf>
    <xf numFmtId="171" fontId="29" fillId="0" borderId="33" xfId="5" applyNumberFormat="1" applyFont="1" applyBorder="1" applyAlignment="1">
      <alignment horizontal="center"/>
    </xf>
    <xf numFmtId="171" fontId="29" fillId="0" borderId="38" xfId="5" applyNumberFormat="1" applyFont="1" applyBorder="1" applyAlignment="1">
      <alignment horizontal="center"/>
    </xf>
    <xf numFmtId="0" fontId="24" fillId="8" borderId="8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left" vertical="center" wrapText="1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43" fontId="25" fillId="0" borderId="1" xfId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3" fontId="27" fillId="0" borderId="1" xfId="1" applyFont="1" applyFill="1" applyBorder="1" applyAlignment="1">
      <alignment horizontal="center" vertical="center"/>
    </xf>
    <xf numFmtId="164" fontId="25" fillId="7" borderId="40" xfId="0" applyNumberFormat="1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left" vertical="center" wrapText="1"/>
    </xf>
    <xf numFmtId="0" fontId="25" fillId="7" borderId="41" xfId="0" applyFont="1" applyFill="1" applyBorder="1" applyAlignment="1">
      <alignment horizontal="center" vertical="center"/>
    </xf>
    <xf numFmtId="43" fontId="25" fillId="7" borderId="41" xfId="1" applyFont="1" applyFill="1" applyBorder="1" applyAlignment="1">
      <alignment horizontal="center" vertical="center"/>
    </xf>
    <xf numFmtId="0" fontId="28" fillId="7" borderId="42" xfId="0" applyFont="1" applyFill="1" applyBorder="1" applyAlignment="1">
      <alignment horizontal="center" vertical="center"/>
    </xf>
    <xf numFmtId="165" fontId="27" fillId="0" borderId="23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166" fontId="27" fillId="0" borderId="23" xfId="0" applyNumberFormat="1" applyFont="1" applyFill="1" applyBorder="1" applyAlignment="1">
      <alignment horizontal="center" vertical="center"/>
    </xf>
    <xf numFmtId="166" fontId="27" fillId="0" borderId="25" xfId="0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3" fontId="27" fillId="0" borderId="5" xfId="1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left" vertical="center" wrapText="1"/>
    </xf>
    <xf numFmtId="0" fontId="27" fillId="5" borderId="25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43" fontId="27" fillId="5" borderId="5" xfId="1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166" fontId="27" fillId="5" borderId="25" xfId="0" applyNumberFormat="1" applyFont="1" applyFill="1" applyBorder="1" applyAlignment="1">
      <alignment horizontal="center" vertical="center"/>
    </xf>
    <xf numFmtId="0" fontId="31" fillId="0" borderId="0" xfId="4" applyFont="1" applyFill="1"/>
    <xf numFmtId="0" fontId="32" fillId="0" borderId="0" xfId="4" applyFont="1" applyAlignment="1">
      <alignment wrapText="1"/>
    </xf>
    <xf numFmtId="0" fontId="43" fillId="0" borderId="0" xfId="3" applyFont="1" applyAlignment="1"/>
    <xf numFmtId="0" fontId="32" fillId="0" borderId="0" xfId="0" applyFont="1" applyAlignment="1">
      <alignment wrapText="1"/>
    </xf>
    <xf numFmtId="0" fontId="42" fillId="0" borderId="0" xfId="0" applyFont="1" applyAlignment="1">
      <alignment horizontal="left" wrapText="1"/>
    </xf>
    <xf numFmtId="0" fontId="42" fillId="0" borderId="0" xfId="0" applyFont="1"/>
    <xf numFmtId="0" fontId="43" fillId="0" borderId="0" xfId="0" applyFont="1"/>
    <xf numFmtId="0" fontId="43" fillId="0" borderId="0" xfId="3" applyFont="1"/>
    <xf numFmtId="0" fontId="42" fillId="0" borderId="0" xfId="4" applyFont="1" applyAlignment="1">
      <alignment horizontal="left" wrapText="1"/>
    </xf>
    <xf numFmtId="0" fontId="33" fillId="8" borderId="0" xfId="4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43" fontId="6" fillId="2" borderId="2" xfId="0" applyNumberFormat="1" applyFont="1" applyFill="1" applyBorder="1" applyAlignment="1">
      <alignment horizontal="center" vertical="center"/>
    </xf>
    <xf numFmtId="43" fontId="6" fillId="2" borderId="30" xfId="0" applyNumberFormat="1" applyFont="1" applyFill="1" applyBorder="1" applyAlignment="1">
      <alignment horizontal="center" vertical="center"/>
    </xf>
    <xf numFmtId="43" fontId="6" fillId="2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3" borderId="1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0" fontId="6" fillId="2" borderId="0" xfId="0" applyNumberFormat="1" applyFont="1" applyFill="1" applyBorder="1" applyAlignment="1">
      <alignment horizontal="left"/>
    </xf>
    <xf numFmtId="10" fontId="6" fillId="2" borderId="18" xfId="0" applyNumberFormat="1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43" fontId="8" fillId="2" borderId="2" xfId="0" applyNumberFormat="1" applyFont="1" applyFill="1" applyBorder="1" applyAlignment="1">
      <alignment horizontal="center" vertical="center" wrapText="1"/>
    </xf>
    <xf numFmtId="43" fontId="8" fillId="2" borderId="30" xfId="0" applyNumberFormat="1" applyFont="1" applyFill="1" applyBorder="1" applyAlignment="1">
      <alignment horizontal="center" vertical="center" wrapText="1"/>
    </xf>
    <xf numFmtId="43" fontId="8" fillId="2" borderId="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left" vertical="center"/>
    </xf>
    <xf numFmtId="0" fontId="40" fillId="0" borderId="23" xfId="7" applyFont="1" applyBorder="1" applyAlignment="1">
      <alignment horizontal="center" vertical="center" wrapText="1"/>
    </xf>
    <xf numFmtId="0" fontId="40" fillId="0" borderId="25" xfId="7" applyFont="1" applyBorder="1" applyAlignment="1">
      <alignment horizontal="center" vertical="center" wrapText="1"/>
    </xf>
    <xf numFmtId="0" fontId="40" fillId="0" borderId="24" xfId="7" applyFont="1" applyBorder="1" applyAlignment="1">
      <alignment horizontal="center" vertical="center" wrapText="1"/>
    </xf>
    <xf numFmtId="0" fontId="40" fillId="0" borderId="7" xfId="7" applyFont="1" applyBorder="1" applyAlignment="1">
      <alignment horizontal="center" vertical="center" wrapText="1"/>
    </xf>
    <xf numFmtId="0" fontId="40" fillId="0" borderId="36" xfId="7" applyFont="1" applyBorder="1" applyAlignment="1">
      <alignment horizontal="center" vertical="center" wrapText="1"/>
    </xf>
    <xf numFmtId="0" fontId="40" fillId="0" borderId="1" xfId="7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0" fillId="0" borderId="2" xfId="7" applyFont="1" applyBorder="1" applyAlignment="1">
      <alignment horizontal="center" vertical="center" wrapText="1"/>
    </xf>
    <xf numFmtId="0" fontId="40" fillId="0" borderId="30" xfId="7" applyFont="1" applyBorder="1" applyAlignment="1">
      <alignment horizontal="center" vertical="center" wrapText="1"/>
    </xf>
    <xf numFmtId="0" fontId="40" fillId="0" borderId="3" xfId="7" applyFont="1" applyBorder="1" applyAlignment="1">
      <alignment horizontal="center" vertical="center" wrapText="1"/>
    </xf>
    <xf numFmtId="165" fontId="27" fillId="0" borderId="23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43" fontId="27" fillId="0" borderId="1" xfId="1" applyFont="1" applyFill="1" applyBorder="1" applyAlignment="1">
      <alignment horizontal="center" vertical="center"/>
    </xf>
    <xf numFmtId="0" fontId="24" fillId="8" borderId="45" xfId="0" applyFont="1" applyFill="1" applyBorder="1" applyAlignment="1">
      <alignment horizontal="center" vertical="center" wrapText="1"/>
    </xf>
    <xf numFmtId="0" fontId="24" fillId="8" borderId="34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0" fontId="35" fillId="0" borderId="25" xfId="4" applyFont="1" applyFill="1" applyBorder="1" applyAlignment="1">
      <alignment horizontal="center"/>
    </xf>
    <xf numFmtId="0" fontId="35" fillId="0" borderId="5" xfId="4" applyFont="1" applyFill="1" applyBorder="1" applyAlignment="1">
      <alignment horizontal="center"/>
    </xf>
    <xf numFmtId="1" fontId="31" fillId="2" borderId="23" xfId="4" applyNumberFormat="1" applyFont="1" applyFill="1" applyBorder="1" applyAlignment="1">
      <alignment horizontal="left" vertical="center" wrapText="1"/>
    </xf>
    <xf numFmtId="172" fontId="31" fillId="0" borderId="1" xfId="5" applyNumberFormat="1" applyFont="1" applyFill="1" applyBorder="1" applyAlignment="1">
      <alignment horizontal="center" vertical="center"/>
    </xf>
    <xf numFmtId="171" fontId="0" fillId="0" borderId="4" xfId="5" applyNumberFormat="1" applyFont="1" applyBorder="1" applyAlignment="1">
      <alignment horizontal="center" vertical="center"/>
    </xf>
    <xf numFmtId="171" fontId="0" fillId="0" borderId="1" xfId="5" applyNumberFormat="1" applyFont="1" applyBorder="1" applyAlignment="1">
      <alignment horizontal="center" vertical="center"/>
    </xf>
    <xf numFmtId="0" fontId="35" fillId="8" borderId="45" xfId="4" applyFont="1" applyFill="1" applyBorder="1" applyAlignment="1">
      <alignment horizontal="center"/>
    </xf>
    <xf numFmtId="0" fontId="35" fillId="8" borderId="34" xfId="4" applyFont="1" applyFill="1" applyBorder="1" applyAlignment="1">
      <alignment horizontal="center"/>
    </xf>
    <xf numFmtId="0" fontId="35" fillId="8" borderId="46" xfId="4" applyFont="1" applyFill="1" applyBorder="1" applyAlignment="1">
      <alignment horizontal="center"/>
    </xf>
    <xf numFmtId="0" fontId="34" fillId="0" borderId="40" xfId="4" applyFont="1" applyBorder="1" applyAlignment="1">
      <alignment horizontal="center"/>
    </xf>
    <xf numFmtId="0" fontId="34" fillId="0" borderId="41" xfId="4" applyFont="1" applyBorder="1" applyAlignment="1">
      <alignment horizontal="center"/>
    </xf>
    <xf numFmtId="0" fontId="34" fillId="0" borderId="42" xfId="4" applyFont="1" applyBorder="1" applyAlignment="1">
      <alignment horizontal="center"/>
    </xf>
    <xf numFmtId="0" fontId="35" fillId="8" borderId="23" xfId="4" applyFont="1" applyFill="1" applyBorder="1" applyAlignment="1">
      <alignment horizontal="center" vertical="center"/>
    </xf>
    <xf numFmtId="43" fontId="35" fillId="8" borderId="1" xfId="5" applyFont="1" applyFill="1" applyBorder="1" applyAlignment="1">
      <alignment horizontal="center" vertical="center" wrapText="1"/>
    </xf>
    <xf numFmtId="43" fontId="35" fillId="8" borderId="4" xfId="5" applyFont="1" applyFill="1" applyBorder="1" applyAlignment="1">
      <alignment horizontal="center" vertical="center"/>
    </xf>
    <xf numFmtId="43" fontId="35" fillId="8" borderId="1" xfId="5" applyFont="1" applyFill="1" applyBorder="1" applyAlignment="1">
      <alignment horizontal="center" vertical="center"/>
    </xf>
    <xf numFmtId="0" fontId="35" fillId="0" borderId="25" xfId="4" applyFont="1" applyFill="1" applyBorder="1" applyAlignment="1">
      <alignment horizontal="center" vertical="center"/>
    </xf>
    <xf numFmtId="0" fontId="35" fillId="0" borderId="5" xfId="4" applyFont="1" applyFill="1" applyBorder="1" applyAlignment="1">
      <alignment horizontal="center" vertical="center"/>
    </xf>
    <xf numFmtId="0" fontId="42" fillId="0" borderId="0" xfId="4" applyFont="1" applyAlignment="1">
      <alignment horizontal="left" wrapText="1"/>
    </xf>
    <xf numFmtId="0" fontId="33" fillId="8" borderId="0" xfId="4" applyFont="1" applyFill="1" applyBorder="1" applyAlignment="1">
      <alignment horizontal="center"/>
    </xf>
    <xf numFmtId="0" fontId="35" fillId="8" borderId="40" xfId="4" applyFont="1" applyFill="1" applyBorder="1" applyAlignment="1">
      <alignment horizontal="center"/>
    </xf>
    <xf numFmtId="0" fontId="35" fillId="8" borderId="41" xfId="4" applyFont="1" applyFill="1" applyBorder="1" applyAlignment="1">
      <alignment horizontal="center"/>
    </xf>
    <xf numFmtId="0" fontId="35" fillId="8" borderId="42" xfId="4" applyFont="1" applyFill="1" applyBorder="1" applyAlignment="1">
      <alignment horizontal="center"/>
    </xf>
    <xf numFmtId="178" fontId="31" fillId="0" borderId="0" xfId="4" applyNumberFormat="1" applyAlignment="1">
      <alignment horizontal="center" vertical="center"/>
    </xf>
    <xf numFmtId="170" fontId="13" fillId="0" borderId="1" xfId="5" applyNumberFormat="1" applyFont="1" applyFill="1" applyBorder="1" applyAlignment="1">
      <alignment horizontal="center" vertical="center"/>
    </xf>
    <xf numFmtId="179" fontId="31" fillId="0" borderId="0" xfId="4" applyNumberFormat="1" applyAlignment="1">
      <alignment horizontal="center" vertical="center"/>
    </xf>
    <xf numFmtId="0" fontId="31" fillId="0" borderId="0" xfId="4" applyFill="1" applyAlignment="1">
      <alignment horizontal="center" vertical="center"/>
    </xf>
    <xf numFmtId="0" fontId="35" fillId="0" borderId="0" xfId="4" applyFont="1" applyFill="1" applyBorder="1" applyAlignment="1">
      <alignment horizontal="center" vertical="center"/>
    </xf>
    <xf numFmtId="171" fontId="35" fillId="0" borderId="0" xfId="5" applyNumberFormat="1" applyFont="1" applyFill="1" applyBorder="1" applyAlignment="1">
      <alignment horizontal="center" vertical="center"/>
    </xf>
    <xf numFmtId="174" fontId="35" fillId="0" borderId="0" xfId="5" applyNumberFormat="1" applyFont="1" applyFill="1" applyBorder="1" applyAlignment="1">
      <alignment horizontal="center" vertical="center"/>
    </xf>
    <xf numFmtId="170" fontId="0" fillId="0" borderId="1" xfId="5" applyNumberFormat="1" applyFont="1" applyFill="1" applyBorder="1" applyAlignment="1">
      <alignment horizontal="center" vertical="center"/>
    </xf>
    <xf numFmtId="0" fontId="34" fillId="0" borderId="0" xfId="4" applyFont="1" applyAlignment="1">
      <alignment horizontal="center"/>
    </xf>
    <xf numFmtId="43" fontId="35" fillId="0" borderId="0" xfId="5" applyFont="1" applyFill="1" applyBorder="1" applyAlignment="1">
      <alignment horizontal="center" vertical="center" wrapText="1"/>
    </xf>
    <xf numFmtId="170" fontId="0" fillId="0" borderId="0" xfId="5" applyNumberFormat="1" applyFont="1" applyFill="1" applyBorder="1" applyAlignment="1">
      <alignment horizontal="center" vertical="center"/>
    </xf>
    <xf numFmtId="0" fontId="31" fillId="0" borderId="0" xfId="4" applyFill="1" applyBorder="1" applyAlignment="1">
      <alignment wrapText="1"/>
    </xf>
    <xf numFmtId="0" fontId="31" fillId="0" borderId="0" xfId="4" applyFill="1" applyBorder="1" applyAlignment="1">
      <alignment horizontal="center" vertical="center"/>
    </xf>
    <xf numFmtId="170" fontId="0" fillId="6" borderId="0" xfId="5" applyNumberFormat="1" applyFont="1" applyFill="1" applyBorder="1" applyAlignment="1">
      <alignment horizontal="center" vertical="center"/>
    </xf>
    <xf numFmtId="170" fontId="13" fillId="0" borderId="0" xfId="5" applyNumberFormat="1" applyFont="1" applyFill="1" applyBorder="1" applyAlignment="1">
      <alignment horizontal="center" vertical="center"/>
    </xf>
    <xf numFmtId="0" fontId="35" fillId="7" borderId="0" xfId="4" applyFont="1" applyFill="1" applyBorder="1" applyAlignment="1">
      <alignment horizontal="center"/>
    </xf>
    <xf numFmtId="0" fontId="35" fillId="0" borderId="1" xfId="4" applyFont="1" applyFill="1" applyBorder="1" applyAlignment="1">
      <alignment horizontal="center" vertical="center" wrapText="1"/>
    </xf>
    <xf numFmtId="43" fontId="35" fillId="0" borderId="1" xfId="5" applyFont="1" applyFill="1" applyBorder="1" applyAlignment="1">
      <alignment horizontal="center" vertical="center" wrapText="1"/>
    </xf>
    <xf numFmtId="0" fontId="35" fillId="0" borderId="1" xfId="4" applyFont="1" applyFill="1" applyBorder="1" applyAlignment="1">
      <alignment wrapText="1"/>
    </xf>
    <xf numFmtId="0" fontId="35" fillId="7" borderId="1" xfId="4" applyFont="1" applyFill="1" applyBorder="1" applyAlignment="1">
      <alignment horizontal="center"/>
    </xf>
    <xf numFmtId="0" fontId="35" fillId="7" borderId="0" xfId="4" applyFont="1" applyFill="1" applyBorder="1" applyAlignment="1">
      <alignment horizontal="center"/>
    </xf>
    <xf numFmtId="171" fontId="31" fillId="0" borderId="3" xfId="5" applyNumberFormat="1" applyFont="1" applyFill="1" applyBorder="1" applyAlignment="1">
      <alignment horizontal="center" vertical="center"/>
    </xf>
    <xf numFmtId="174" fontId="31" fillId="0" borderId="3" xfId="5" applyNumberFormat="1" applyFont="1" applyFill="1" applyBorder="1" applyAlignment="1">
      <alignment horizontal="center" vertical="center"/>
    </xf>
    <xf numFmtId="171" fontId="31" fillId="0" borderId="2" xfId="5" applyNumberFormat="1" applyFont="1" applyFill="1" applyBorder="1" applyAlignment="1">
      <alignment horizontal="center" vertical="center"/>
    </xf>
    <xf numFmtId="170" fontId="0" fillId="0" borderId="2" xfId="5" applyNumberFormat="1" applyFont="1" applyFill="1" applyBorder="1" applyAlignment="1">
      <alignment horizontal="center" vertical="center"/>
    </xf>
    <xf numFmtId="171" fontId="35" fillId="6" borderId="1" xfId="5" applyNumberFormat="1" applyFont="1" applyFill="1" applyBorder="1" applyAlignment="1">
      <alignment horizontal="center" vertical="center"/>
    </xf>
    <xf numFmtId="170" fontId="0" fillId="0" borderId="3" xfId="5" applyNumberFormat="1" applyFont="1" applyFill="1" applyBorder="1" applyAlignment="1">
      <alignment horizontal="center" vertical="center"/>
    </xf>
    <xf numFmtId="0" fontId="35" fillId="6" borderId="1" xfId="4" applyFont="1" applyFill="1" applyBorder="1" applyAlignment="1">
      <alignment horizontal="center" vertical="center"/>
    </xf>
    <xf numFmtId="174" fontId="35" fillId="6" borderId="1" xfId="5" applyNumberFormat="1" applyFont="1" applyFill="1" applyBorder="1" applyAlignment="1">
      <alignment horizontal="center" vertical="center"/>
    </xf>
    <xf numFmtId="170" fontId="29" fillId="6" borderId="1" xfId="5" applyNumberFormat="1" applyFont="1" applyFill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2" xfId="4"/>
    <cellStyle name="Normal 2 2" xfId="3"/>
    <cellStyle name="Normal_Pesquisa no referencial 10 de maio de 2013" xfId="7"/>
    <cellStyle name="Normal_PLANILHA" xfId="6"/>
    <cellStyle name="Vírgula" xfId="1" builtinId="3"/>
    <cellStyle name="Vírgula 2" xfId="5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9" name="Picture 1"/>
        <xdr:cNvSpPr>
          <a:spLocks noChangeAspect="1" noChangeArrowheads="1"/>
        </xdr:cNvSpPr>
      </xdr:nvSpPr>
      <xdr:spPr bwMode="auto">
        <a:xfrm>
          <a:off x="2105025" y="2000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9525</xdr:rowOff>
    </xdr:to>
    <xdr:sp macro="" textlink="">
      <xdr:nvSpPr>
        <xdr:cNvPr id="10" name="Picture 2"/>
        <xdr:cNvSpPr>
          <a:spLocks noChangeAspect="1" noChangeArrowheads="1"/>
        </xdr:cNvSpPr>
      </xdr:nvSpPr>
      <xdr:spPr bwMode="auto">
        <a:xfrm>
          <a:off x="6096000" y="20002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666750</xdr:colOff>
      <xdr:row>0</xdr:row>
      <xdr:rowOff>104774</xdr:rowOff>
    </xdr:from>
    <xdr:to>
      <xdr:col>7</xdr:col>
      <xdr:colOff>666750</xdr:colOff>
      <xdr:row>5</xdr:row>
      <xdr:rowOff>161924</xdr:rowOff>
    </xdr:to>
    <xdr:pic>
      <xdr:nvPicPr>
        <xdr:cNvPr id="11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04774"/>
          <a:ext cx="7143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57151</xdr:rowOff>
    </xdr:from>
    <xdr:to>
      <xdr:col>0</xdr:col>
      <xdr:colOff>1076325</xdr:colOff>
      <xdr:row>5</xdr:row>
      <xdr:rowOff>66676</xdr:rowOff>
    </xdr:to>
    <xdr:pic>
      <xdr:nvPicPr>
        <xdr:cNvPr id="1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1"/>
          <a:ext cx="1009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</xdr:row>
      <xdr:rowOff>0</xdr:rowOff>
    </xdr:from>
    <xdr:ext cx="9525" cy="9525"/>
    <xdr:sp macro="" textlink="">
      <xdr:nvSpPr>
        <xdr:cNvPr id="13" name="Picture 1"/>
        <xdr:cNvSpPr>
          <a:spLocks noChangeAspect="1" noChangeArrowheads="1"/>
        </xdr:cNvSpPr>
      </xdr:nvSpPr>
      <xdr:spPr bwMode="auto">
        <a:xfrm>
          <a:off x="2105025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0" cy="9525"/>
    <xdr:sp macro="" textlink="">
      <xdr:nvSpPr>
        <xdr:cNvPr id="14" name="Picture 2"/>
        <xdr:cNvSpPr>
          <a:spLocks noChangeAspect="1" noChangeArrowheads="1"/>
        </xdr:cNvSpPr>
      </xdr:nvSpPr>
      <xdr:spPr bwMode="auto">
        <a:xfrm>
          <a:off x="6096000" y="16287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9525" cy="9525"/>
    <xdr:sp macro="" textlink="">
      <xdr:nvSpPr>
        <xdr:cNvPr id="15" name="Picture 1"/>
        <xdr:cNvSpPr>
          <a:spLocks noChangeAspect="1" noChangeArrowheads="1"/>
        </xdr:cNvSpPr>
      </xdr:nvSpPr>
      <xdr:spPr bwMode="auto">
        <a:xfrm>
          <a:off x="6096000" y="1628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6" name="Picture 12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7" name="Picture 15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8" name="Picture 21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19" name="Picture 24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0" name="Picture 27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0</xdr:colOff>
      <xdr:row>17</xdr:row>
      <xdr:rowOff>9525</xdr:rowOff>
    </xdr:to>
    <xdr:sp macro="" textlink="">
      <xdr:nvSpPr>
        <xdr:cNvPr id="21" name="Picture 28"/>
        <xdr:cNvSpPr>
          <a:spLocks noChangeAspect="1" noChangeArrowheads="1"/>
        </xdr:cNvSpPr>
      </xdr:nvSpPr>
      <xdr:spPr bwMode="auto">
        <a:xfrm>
          <a:off x="6096000" y="911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22" name="Picture 29"/>
        <xdr:cNvSpPr>
          <a:spLocks noChangeAspect="1" noChangeArrowheads="1"/>
        </xdr:cNvSpPr>
      </xdr:nvSpPr>
      <xdr:spPr bwMode="auto">
        <a:xfrm>
          <a:off x="2105025" y="911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0</xdr:colOff>
      <xdr:row>17</xdr:row>
      <xdr:rowOff>9525</xdr:rowOff>
    </xdr:to>
    <xdr:sp macro="" textlink="">
      <xdr:nvSpPr>
        <xdr:cNvPr id="23" name="Picture 30"/>
        <xdr:cNvSpPr>
          <a:spLocks noChangeAspect="1" noChangeArrowheads="1"/>
        </xdr:cNvSpPr>
      </xdr:nvSpPr>
      <xdr:spPr bwMode="auto">
        <a:xfrm>
          <a:off x="6096000" y="911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sp macro="" textlink="">
      <xdr:nvSpPr>
        <xdr:cNvPr id="24" name="Picture 14"/>
        <xdr:cNvSpPr>
          <a:spLocks noChangeAspect="1" noChangeArrowheads="1"/>
        </xdr:cNvSpPr>
      </xdr:nvSpPr>
      <xdr:spPr bwMode="auto">
        <a:xfrm>
          <a:off x="523875" y="5876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9525</xdr:colOff>
      <xdr:row>171</xdr:row>
      <xdr:rowOff>9525</xdr:rowOff>
    </xdr:to>
    <xdr:sp macro="" textlink="">
      <xdr:nvSpPr>
        <xdr:cNvPr id="25" name="Picture 92"/>
        <xdr:cNvSpPr>
          <a:spLocks noChangeAspect="1" noChangeArrowheads="1"/>
        </xdr:cNvSpPr>
      </xdr:nvSpPr>
      <xdr:spPr bwMode="auto">
        <a:xfrm>
          <a:off x="523875" y="625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26" name="Picture 92"/>
        <xdr:cNvSpPr>
          <a:spLocks noChangeAspect="1" noChangeArrowheads="1"/>
        </xdr:cNvSpPr>
      </xdr:nvSpPr>
      <xdr:spPr bwMode="auto">
        <a:xfrm>
          <a:off x="523875" y="663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27" name="Picture 12"/>
        <xdr:cNvSpPr>
          <a:spLocks noChangeAspect="1" noChangeArrowheads="1"/>
        </xdr:cNvSpPr>
      </xdr:nvSpPr>
      <xdr:spPr bwMode="auto">
        <a:xfrm>
          <a:off x="0" y="523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28" name="Picture 15"/>
        <xdr:cNvSpPr>
          <a:spLocks noChangeAspect="1" noChangeArrowheads="1"/>
        </xdr:cNvSpPr>
      </xdr:nvSpPr>
      <xdr:spPr bwMode="auto">
        <a:xfrm>
          <a:off x="0" y="523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29" name="Picture 21"/>
        <xdr:cNvSpPr>
          <a:spLocks noChangeAspect="1" noChangeArrowheads="1"/>
        </xdr:cNvSpPr>
      </xdr:nvSpPr>
      <xdr:spPr bwMode="auto">
        <a:xfrm>
          <a:off x="0" y="523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0" name="Picture 24"/>
        <xdr:cNvSpPr>
          <a:spLocks noChangeAspect="1" noChangeArrowheads="1"/>
        </xdr:cNvSpPr>
      </xdr:nvSpPr>
      <xdr:spPr bwMode="auto">
        <a:xfrm>
          <a:off x="0" y="523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1" name="Picture 27"/>
        <xdr:cNvSpPr>
          <a:spLocks noChangeAspect="1" noChangeArrowheads="1"/>
        </xdr:cNvSpPr>
      </xdr:nvSpPr>
      <xdr:spPr bwMode="auto">
        <a:xfrm>
          <a:off x="0" y="523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0</xdr:colOff>
      <xdr:row>51</xdr:row>
      <xdr:rowOff>9525</xdr:rowOff>
    </xdr:to>
    <xdr:sp macro="" textlink="">
      <xdr:nvSpPr>
        <xdr:cNvPr id="32" name="Picture 28"/>
        <xdr:cNvSpPr>
          <a:spLocks noChangeAspect="1" noChangeArrowheads="1"/>
        </xdr:cNvSpPr>
      </xdr:nvSpPr>
      <xdr:spPr bwMode="auto">
        <a:xfrm>
          <a:off x="5495925" y="5238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3" name="Picture 29"/>
        <xdr:cNvSpPr>
          <a:spLocks noChangeAspect="1" noChangeArrowheads="1"/>
        </xdr:cNvSpPr>
      </xdr:nvSpPr>
      <xdr:spPr bwMode="auto">
        <a:xfrm>
          <a:off x="0" y="523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0</xdr:colOff>
      <xdr:row>51</xdr:row>
      <xdr:rowOff>9525</xdr:rowOff>
    </xdr:to>
    <xdr:sp macro="" textlink="">
      <xdr:nvSpPr>
        <xdr:cNvPr id="34" name="Picture 30"/>
        <xdr:cNvSpPr>
          <a:spLocks noChangeAspect="1" noChangeArrowheads="1"/>
        </xdr:cNvSpPr>
      </xdr:nvSpPr>
      <xdr:spPr bwMode="auto">
        <a:xfrm>
          <a:off x="5495925" y="5238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5" name="Picture 12"/>
        <xdr:cNvSpPr>
          <a:spLocks noChangeAspect="1" noChangeArrowheads="1"/>
        </xdr:cNvSpPr>
      </xdr:nvSpPr>
      <xdr:spPr bwMode="auto">
        <a:xfrm>
          <a:off x="0" y="2037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6" name="Picture 15"/>
        <xdr:cNvSpPr>
          <a:spLocks noChangeAspect="1" noChangeArrowheads="1"/>
        </xdr:cNvSpPr>
      </xdr:nvSpPr>
      <xdr:spPr bwMode="auto">
        <a:xfrm>
          <a:off x="0" y="2037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7" name="Picture 21"/>
        <xdr:cNvSpPr>
          <a:spLocks noChangeAspect="1" noChangeArrowheads="1"/>
        </xdr:cNvSpPr>
      </xdr:nvSpPr>
      <xdr:spPr bwMode="auto">
        <a:xfrm>
          <a:off x="0" y="2037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8" name="Picture 24"/>
        <xdr:cNvSpPr>
          <a:spLocks noChangeAspect="1" noChangeArrowheads="1"/>
        </xdr:cNvSpPr>
      </xdr:nvSpPr>
      <xdr:spPr bwMode="auto">
        <a:xfrm>
          <a:off x="0" y="2037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39" name="Picture 27"/>
        <xdr:cNvSpPr>
          <a:spLocks noChangeAspect="1" noChangeArrowheads="1"/>
        </xdr:cNvSpPr>
      </xdr:nvSpPr>
      <xdr:spPr bwMode="auto">
        <a:xfrm>
          <a:off x="0" y="2037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0</xdr:colOff>
      <xdr:row>51</xdr:row>
      <xdr:rowOff>9525</xdr:rowOff>
    </xdr:to>
    <xdr:sp macro="" textlink="">
      <xdr:nvSpPr>
        <xdr:cNvPr id="40" name="Picture 28"/>
        <xdr:cNvSpPr>
          <a:spLocks noChangeAspect="1" noChangeArrowheads="1"/>
        </xdr:cNvSpPr>
      </xdr:nvSpPr>
      <xdr:spPr bwMode="auto">
        <a:xfrm>
          <a:off x="5495925" y="20373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1" name="Picture 29"/>
        <xdr:cNvSpPr>
          <a:spLocks noChangeAspect="1" noChangeArrowheads="1"/>
        </xdr:cNvSpPr>
      </xdr:nvSpPr>
      <xdr:spPr bwMode="auto">
        <a:xfrm>
          <a:off x="0" y="2037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0</xdr:colOff>
      <xdr:row>51</xdr:row>
      <xdr:rowOff>9525</xdr:rowOff>
    </xdr:to>
    <xdr:sp macro="" textlink="">
      <xdr:nvSpPr>
        <xdr:cNvPr id="42" name="Picture 30"/>
        <xdr:cNvSpPr>
          <a:spLocks noChangeAspect="1" noChangeArrowheads="1"/>
        </xdr:cNvSpPr>
      </xdr:nvSpPr>
      <xdr:spPr bwMode="auto">
        <a:xfrm>
          <a:off x="5495925" y="20373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3" name="Picture 12"/>
        <xdr:cNvSpPr>
          <a:spLocks noChangeAspect="1" noChangeArrowheads="1"/>
        </xdr:cNvSpPr>
      </xdr:nvSpPr>
      <xdr:spPr bwMode="auto">
        <a:xfrm>
          <a:off x="0" y="2226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4" name="Picture 15"/>
        <xdr:cNvSpPr>
          <a:spLocks noChangeAspect="1" noChangeArrowheads="1"/>
        </xdr:cNvSpPr>
      </xdr:nvSpPr>
      <xdr:spPr bwMode="auto">
        <a:xfrm>
          <a:off x="0" y="2226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5" name="Picture 21"/>
        <xdr:cNvSpPr>
          <a:spLocks noChangeAspect="1" noChangeArrowheads="1"/>
        </xdr:cNvSpPr>
      </xdr:nvSpPr>
      <xdr:spPr bwMode="auto">
        <a:xfrm>
          <a:off x="0" y="2226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6" name="Picture 24"/>
        <xdr:cNvSpPr>
          <a:spLocks noChangeAspect="1" noChangeArrowheads="1"/>
        </xdr:cNvSpPr>
      </xdr:nvSpPr>
      <xdr:spPr bwMode="auto">
        <a:xfrm>
          <a:off x="0" y="2226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7" name="Picture 27"/>
        <xdr:cNvSpPr>
          <a:spLocks noChangeAspect="1" noChangeArrowheads="1"/>
        </xdr:cNvSpPr>
      </xdr:nvSpPr>
      <xdr:spPr bwMode="auto">
        <a:xfrm>
          <a:off x="0" y="2226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0</xdr:colOff>
      <xdr:row>51</xdr:row>
      <xdr:rowOff>9525</xdr:rowOff>
    </xdr:to>
    <xdr:sp macro="" textlink="">
      <xdr:nvSpPr>
        <xdr:cNvPr id="48" name="Picture 28"/>
        <xdr:cNvSpPr>
          <a:spLocks noChangeAspect="1" noChangeArrowheads="1"/>
        </xdr:cNvSpPr>
      </xdr:nvSpPr>
      <xdr:spPr bwMode="auto">
        <a:xfrm>
          <a:off x="5495925" y="22269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9525</xdr:colOff>
      <xdr:row>51</xdr:row>
      <xdr:rowOff>9525</xdr:rowOff>
    </xdr:to>
    <xdr:sp macro="" textlink="">
      <xdr:nvSpPr>
        <xdr:cNvPr id="49" name="Picture 29"/>
        <xdr:cNvSpPr>
          <a:spLocks noChangeAspect="1" noChangeArrowheads="1"/>
        </xdr:cNvSpPr>
      </xdr:nvSpPr>
      <xdr:spPr bwMode="auto">
        <a:xfrm>
          <a:off x="0" y="22269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0</xdr:colOff>
      <xdr:row>51</xdr:row>
      <xdr:rowOff>9525</xdr:rowOff>
    </xdr:to>
    <xdr:sp macro="" textlink="">
      <xdr:nvSpPr>
        <xdr:cNvPr id="50" name="Picture 30"/>
        <xdr:cNvSpPr>
          <a:spLocks noChangeAspect="1" noChangeArrowheads="1"/>
        </xdr:cNvSpPr>
      </xdr:nvSpPr>
      <xdr:spPr bwMode="auto">
        <a:xfrm>
          <a:off x="5495925" y="22269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51" name="Picture 12"/>
        <xdr:cNvSpPr>
          <a:spLocks noChangeAspect="1" noChangeArrowheads="1"/>
        </xdr:cNvSpPr>
      </xdr:nvSpPr>
      <xdr:spPr bwMode="auto">
        <a:xfrm>
          <a:off x="0" y="2797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52" name="Picture 15"/>
        <xdr:cNvSpPr>
          <a:spLocks noChangeAspect="1" noChangeArrowheads="1"/>
        </xdr:cNvSpPr>
      </xdr:nvSpPr>
      <xdr:spPr bwMode="auto">
        <a:xfrm>
          <a:off x="0" y="2797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53" name="Picture 21"/>
        <xdr:cNvSpPr>
          <a:spLocks noChangeAspect="1" noChangeArrowheads="1"/>
        </xdr:cNvSpPr>
      </xdr:nvSpPr>
      <xdr:spPr bwMode="auto">
        <a:xfrm>
          <a:off x="0" y="2797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54" name="Picture 24"/>
        <xdr:cNvSpPr>
          <a:spLocks noChangeAspect="1" noChangeArrowheads="1"/>
        </xdr:cNvSpPr>
      </xdr:nvSpPr>
      <xdr:spPr bwMode="auto">
        <a:xfrm>
          <a:off x="0" y="2797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55" name="Picture 27"/>
        <xdr:cNvSpPr>
          <a:spLocks noChangeAspect="1" noChangeArrowheads="1"/>
        </xdr:cNvSpPr>
      </xdr:nvSpPr>
      <xdr:spPr bwMode="auto">
        <a:xfrm>
          <a:off x="0" y="2797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56" name="Picture 28"/>
        <xdr:cNvSpPr>
          <a:spLocks noChangeAspect="1" noChangeArrowheads="1"/>
        </xdr:cNvSpPr>
      </xdr:nvSpPr>
      <xdr:spPr bwMode="auto">
        <a:xfrm>
          <a:off x="5495925" y="279749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57" name="Picture 29"/>
        <xdr:cNvSpPr>
          <a:spLocks noChangeAspect="1" noChangeArrowheads="1"/>
        </xdr:cNvSpPr>
      </xdr:nvSpPr>
      <xdr:spPr bwMode="auto">
        <a:xfrm>
          <a:off x="0" y="2797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58" name="Picture 30"/>
        <xdr:cNvSpPr>
          <a:spLocks noChangeAspect="1" noChangeArrowheads="1"/>
        </xdr:cNvSpPr>
      </xdr:nvSpPr>
      <xdr:spPr bwMode="auto">
        <a:xfrm>
          <a:off x="5495925" y="279749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67" name="Picture 12"/>
        <xdr:cNvSpPr>
          <a:spLocks noChangeAspect="1" noChangeArrowheads="1"/>
        </xdr:cNvSpPr>
      </xdr:nvSpPr>
      <xdr:spPr bwMode="auto">
        <a:xfrm>
          <a:off x="0" y="3088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68" name="Picture 15"/>
        <xdr:cNvSpPr>
          <a:spLocks noChangeAspect="1" noChangeArrowheads="1"/>
        </xdr:cNvSpPr>
      </xdr:nvSpPr>
      <xdr:spPr bwMode="auto">
        <a:xfrm>
          <a:off x="0" y="3088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69" name="Picture 21"/>
        <xdr:cNvSpPr>
          <a:spLocks noChangeAspect="1" noChangeArrowheads="1"/>
        </xdr:cNvSpPr>
      </xdr:nvSpPr>
      <xdr:spPr bwMode="auto">
        <a:xfrm>
          <a:off x="0" y="3088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0" name="Picture 24"/>
        <xdr:cNvSpPr>
          <a:spLocks noChangeAspect="1" noChangeArrowheads="1"/>
        </xdr:cNvSpPr>
      </xdr:nvSpPr>
      <xdr:spPr bwMode="auto">
        <a:xfrm>
          <a:off x="0" y="3088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1" name="Picture 27"/>
        <xdr:cNvSpPr>
          <a:spLocks noChangeAspect="1" noChangeArrowheads="1"/>
        </xdr:cNvSpPr>
      </xdr:nvSpPr>
      <xdr:spPr bwMode="auto">
        <a:xfrm>
          <a:off x="0" y="3088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72" name="Picture 28"/>
        <xdr:cNvSpPr>
          <a:spLocks noChangeAspect="1" noChangeArrowheads="1"/>
        </xdr:cNvSpPr>
      </xdr:nvSpPr>
      <xdr:spPr bwMode="auto">
        <a:xfrm>
          <a:off x="5495925" y="3088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3" name="Picture 29"/>
        <xdr:cNvSpPr>
          <a:spLocks noChangeAspect="1" noChangeArrowheads="1"/>
        </xdr:cNvSpPr>
      </xdr:nvSpPr>
      <xdr:spPr bwMode="auto">
        <a:xfrm>
          <a:off x="0" y="30880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74" name="Picture 30"/>
        <xdr:cNvSpPr>
          <a:spLocks noChangeAspect="1" noChangeArrowheads="1"/>
        </xdr:cNvSpPr>
      </xdr:nvSpPr>
      <xdr:spPr bwMode="auto">
        <a:xfrm>
          <a:off x="5495925" y="3088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5" name="Picture 12"/>
        <xdr:cNvSpPr>
          <a:spLocks noChangeAspect="1" noChangeArrowheads="1"/>
        </xdr:cNvSpPr>
      </xdr:nvSpPr>
      <xdr:spPr bwMode="auto">
        <a:xfrm>
          <a:off x="0" y="3463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6" name="Picture 15"/>
        <xdr:cNvSpPr>
          <a:spLocks noChangeAspect="1" noChangeArrowheads="1"/>
        </xdr:cNvSpPr>
      </xdr:nvSpPr>
      <xdr:spPr bwMode="auto">
        <a:xfrm>
          <a:off x="0" y="3463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7" name="Picture 21"/>
        <xdr:cNvSpPr>
          <a:spLocks noChangeAspect="1" noChangeArrowheads="1"/>
        </xdr:cNvSpPr>
      </xdr:nvSpPr>
      <xdr:spPr bwMode="auto">
        <a:xfrm>
          <a:off x="0" y="3463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8" name="Picture 24"/>
        <xdr:cNvSpPr>
          <a:spLocks noChangeAspect="1" noChangeArrowheads="1"/>
        </xdr:cNvSpPr>
      </xdr:nvSpPr>
      <xdr:spPr bwMode="auto">
        <a:xfrm>
          <a:off x="0" y="3463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79" name="Picture 27"/>
        <xdr:cNvSpPr>
          <a:spLocks noChangeAspect="1" noChangeArrowheads="1"/>
        </xdr:cNvSpPr>
      </xdr:nvSpPr>
      <xdr:spPr bwMode="auto">
        <a:xfrm>
          <a:off x="0" y="3463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80" name="Picture 28"/>
        <xdr:cNvSpPr>
          <a:spLocks noChangeAspect="1" noChangeArrowheads="1"/>
        </xdr:cNvSpPr>
      </xdr:nvSpPr>
      <xdr:spPr bwMode="auto">
        <a:xfrm>
          <a:off x="5495925" y="346329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81" name="Picture 29"/>
        <xdr:cNvSpPr>
          <a:spLocks noChangeAspect="1" noChangeArrowheads="1"/>
        </xdr:cNvSpPr>
      </xdr:nvSpPr>
      <xdr:spPr bwMode="auto">
        <a:xfrm>
          <a:off x="0" y="34632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82" name="Picture 30"/>
        <xdr:cNvSpPr>
          <a:spLocks noChangeAspect="1" noChangeArrowheads="1"/>
        </xdr:cNvSpPr>
      </xdr:nvSpPr>
      <xdr:spPr bwMode="auto">
        <a:xfrm>
          <a:off x="5495925" y="346329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83" name="Picture 12"/>
        <xdr:cNvSpPr>
          <a:spLocks noChangeAspect="1" noChangeArrowheads="1"/>
        </xdr:cNvSpPr>
      </xdr:nvSpPr>
      <xdr:spPr bwMode="auto">
        <a:xfrm>
          <a:off x="0" y="3371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84" name="Picture 15"/>
        <xdr:cNvSpPr>
          <a:spLocks noChangeAspect="1" noChangeArrowheads="1"/>
        </xdr:cNvSpPr>
      </xdr:nvSpPr>
      <xdr:spPr bwMode="auto">
        <a:xfrm>
          <a:off x="0" y="3371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85" name="Picture 21"/>
        <xdr:cNvSpPr>
          <a:spLocks noChangeAspect="1" noChangeArrowheads="1"/>
        </xdr:cNvSpPr>
      </xdr:nvSpPr>
      <xdr:spPr bwMode="auto">
        <a:xfrm>
          <a:off x="0" y="3371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86" name="Picture 24"/>
        <xdr:cNvSpPr>
          <a:spLocks noChangeAspect="1" noChangeArrowheads="1"/>
        </xdr:cNvSpPr>
      </xdr:nvSpPr>
      <xdr:spPr bwMode="auto">
        <a:xfrm>
          <a:off x="0" y="3371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87" name="Picture 27"/>
        <xdr:cNvSpPr>
          <a:spLocks noChangeAspect="1" noChangeArrowheads="1"/>
        </xdr:cNvSpPr>
      </xdr:nvSpPr>
      <xdr:spPr bwMode="auto">
        <a:xfrm>
          <a:off x="0" y="3371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88" name="Picture 28"/>
        <xdr:cNvSpPr>
          <a:spLocks noChangeAspect="1" noChangeArrowheads="1"/>
        </xdr:cNvSpPr>
      </xdr:nvSpPr>
      <xdr:spPr bwMode="auto">
        <a:xfrm>
          <a:off x="5495925" y="33718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89" name="Picture 29"/>
        <xdr:cNvSpPr>
          <a:spLocks noChangeAspect="1" noChangeArrowheads="1"/>
        </xdr:cNvSpPr>
      </xdr:nvSpPr>
      <xdr:spPr bwMode="auto">
        <a:xfrm>
          <a:off x="0" y="3371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90" name="Picture 30"/>
        <xdr:cNvSpPr>
          <a:spLocks noChangeAspect="1" noChangeArrowheads="1"/>
        </xdr:cNvSpPr>
      </xdr:nvSpPr>
      <xdr:spPr bwMode="auto">
        <a:xfrm>
          <a:off x="5495925" y="33718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9525" cy="9525"/>
    <xdr:sp macro="" textlink="">
      <xdr:nvSpPr>
        <xdr:cNvPr id="91" name="Picture 12"/>
        <xdr:cNvSpPr>
          <a:spLocks noChangeAspect="1" noChangeArrowheads="1"/>
        </xdr:cNvSpPr>
      </xdr:nvSpPr>
      <xdr:spPr bwMode="auto">
        <a:xfrm>
          <a:off x="0" y="4050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9525" cy="9525"/>
    <xdr:sp macro="" textlink="">
      <xdr:nvSpPr>
        <xdr:cNvPr id="92" name="Picture 15"/>
        <xdr:cNvSpPr>
          <a:spLocks noChangeAspect="1" noChangeArrowheads="1"/>
        </xdr:cNvSpPr>
      </xdr:nvSpPr>
      <xdr:spPr bwMode="auto">
        <a:xfrm>
          <a:off x="0" y="4050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9525" cy="9525"/>
    <xdr:sp macro="" textlink="">
      <xdr:nvSpPr>
        <xdr:cNvPr id="93" name="Picture 21"/>
        <xdr:cNvSpPr>
          <a:spLocks noChangeAspect="1" noChangeArrowheads="1"/>
        </xdr:cNvSpPr>
      </xdr:nvSpPr>
      <xdr:spPr bwMode="auto">
        <a:xfrm>
          <a:off x="0" y="4050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9525" cy="9525"/>
    <xdr:sp macro="" textlink="">
      <xdr:nvSpPr>
        <xdr:cNvPr id="94" name="Picture 24"/>
        <xdr:cNvSpPr>
          <a:spLocks noChangeAspect="1" noChangeArrowheads="1"/>
        </xdr:cNvSpPr>
      </xdr:nvSpPr>
      <xdr:spPr bwMode="auto">
        <a:xfrm>
          <a:off x="0" y="4050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9525" cy="9525"/>
    <xdr:sp macro="" textlink="">
      <xdr:nvSpPr>
        <xdr:cNvPr id="95" name="Picture 27"/>
        <xdr:cNvSpPr>
          <a:spLocks noChangeAspect="1" noChangeArrowheads="1"/>
        </xdr:cNvSpPr>
      </xdr:nvSpPr>
      <xdr:spPr bwMode="auto">
        <a:xfrm>
          <a:off x="0" y="4050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0" cy="9525"/>
    <xdr:sp macro="" textlink="">
      <xdr:nvSpPr>
        <xdr:cNvPr id="96" name="Picture 28"/>
        <xdr:cNvSpPr>
          <a:spLocks noChangeAspect="1" noChangeArrowheads="1"/>
        </xdr:cNvSpPr>
      </xdr:nvSpPr>
      <xdr:spPr bwMode="auto">
        <a:xfrm>
          <a:off x="5495925" y="405098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75</xdr:row>
      <xdr:rowOff>0</xdr:rowOff>
    </xdr:from>
    <xdr:ext cx="9525" cy="9525"/>
    <xdr:sp macro="" textlink="">
      <xdr:nvSpPr>
        <xdr:cNvPr id="97" name="Picture 29"/>
        <xdr:cNvSpPr>
          <a:spLocks noChangeAspect="1" noChangeArrowheads="1"/>
        </xdr:cNvSpPr>
      </xdr:nvSpPr>
      <xdr:spPr bwMode="auto">
        <a:xfrm>
          <a:off x="0" y="40509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75</xdr:row>
      <xdr:rowOff>0</xdr:rowOff>
    </xdr:from>
    <xdr:ext cx="0" cy="9525"/>
    <xdr:sp macro="" textlink="">
      <xdr:nvSpPr>
        <xdr:cNvPr id="98" name="Picture 30"/>
        <xdr:cNvSpPr>
          <a:spLocks noChangeAspect="1" noChangeArrowheads="1"/>
        </xdr:cNvSpPr>
      </xdr:nvSpPr>
      <xdr:spPr bwMode="auto">
        <a:xfrm>
          <a:off x="5495925" y="405098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99" name="Picture 12"/>
        <xdr:cNvSpPr>
          <a:spLocks noChangeAspect="1" noChangeArrowheads="1"/>
        </xdr:cNvSpPr>
      </xdr:nvSpPr>
      <xdr:spPr bwMode="auto">
        <a:xfrm>
          <a:off x="0" y="419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00" name="Picture 15"/>
        <xdr:cNvSpPr>
          <a:spLocks noChangeAspect="1" noChangeArrowheads="1"/>
        </xdr:cNvSpPr>
      </xdr:nvSpPr>
      <xdr:spPr bwMode="auto">
        <a:xfrm>
          <a:off x="0" y="419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01" name="Picture 21"/>
        <xdr:cNvSpPr>
          <a:spLocks noChangeAspect="1" noChangeArrowheads="1"/>
        </xdr:cNvSpPr>
      </xdr:nvSpPr>
      <xdr:spPr bwMode="auto">
        <a:xfrm>
          <a:off x="0" y="419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02" name="Picture 24"/>
        <xdr:cNvSpPr>
          <a:spLocks noChangeAspect="1" noChangeArrowheads="1"/>
        </xdr:cNvSpPr>
      </xdr:nvSpPr>
      <xdr:spPr bwMode="auto">
        <a:xfrm>
          <a:off x="0" y="419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03" name="Picture 27"/>
        <xdr:cNvSpPr>
          <a:spLocks noChangeAspect="1" noChangeArrowheads="1"/>
        </xdr:cNvSpPr>
      </xdr:nvSpPr>
      <xdr:spPr bwMode="auto">
        <a:xfrm>
          <a:off x="0" y="419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04" name="Picture 28"/>
        <xdr:cNvSpPr>
          <a:spLocks noChangeAspect="1" noChangeArrowheads="1"/>
        </xdr:cNvSpPr>
      </xdr:nvSpPr>
      <xdr:spPr bwMode="auto">
        <a:xfrm>
          <a:off x="5495925" y="41900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05" name="Picture 29"/>
        <xdr:cNvSpPr>
          <a:spLocks noChangeAspect="1" noChangeArrowheads="1"/>
        </xdr:cNvSpPr>
      </xdr:nvSpPr>
      <xdr:spPr bwMode="auto">
        <a:xfrm>
          <a:off x="0" y="41900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06" name="Picture 30"/>
        <xdr:cNvSpPr>
          <a:spLocks noChangeAspect="1" noChangeArrowheads="1"/>
        </xdr:cNvSpPr>
      </xdr:nvSpPr>
      <xdr:spPr bwMode="auto">
        <a:xfrm>
          <a:off x="5495925" y="419004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" cy="9525"/>
    <xdr:sp macro="" textlink="">
      <xdr:nvSpPr>
        <xdr:cNvPr id="107" name="Picture 12"/>
        <xdr:cNvSpPr>
          <a:spLocks noChangeAspect="1" noChangeArrowheads="1"/>
        </xdr:cNvSpPr>
      </xdr:nvSpPr>
      <xdr:spPr bwMode="auto">
        <a:xfrm>
          <a:off x="0" y="95916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" cy="9525"/>
    <xdr:sp macro="" textlink="">
      <xdr:nvSpPr>
        <xdr:cNvPr id="108" name="Picture 15"/>
        <xdr:cNvSpPr>
          <a:spLocks noChangeAspect="1" noChangeArrowheads="1"/>
        </xdr:cNvSpPr>
      </xdr:nvSpPr>
      <xdr:spPr bwMode="auto">
        <a:xfrm>
          <a:off x="0" y="95916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" cy="9525"/>
    <xdr:sp macro="" textlink="">
      <xdr:nvSpPr>
        <xdr:cNvPr id="109" name="Picture 21"/>
        <xdr:cNvSpPr>
          <a:spLocks noChangeAspect="1" noChangeArrowheads="1"/>
        </xdr:cNvSpPr>
      </xdr:nvSpPr>
      <xdr:spPr bwMode="auto">
        <a:xfrm>
          <a:off x="0" y="95916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" cy="9525"/>
    <xdr:sp macro="" textlink="">
      <xdr:nvSpPr>
        <xdr:cNvPr id="110" name="Picture 24"/>
        <xdr:cNvSpPr>
          <a:spLocks noChangeAspect="1" noChangeArrowheads="1"/>
        </xdr:cNvSpPr>
      </xdr:nvSpPr>
      <xdr:spPr bwMode="auto">
        <a:xfrm>
          <a:off x="0" y="95916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" cy="9525"/>
    <xdr:sp macro="" textlink="">
      <xdr:nvSpPr>
        <xdr:cNvPr id="111" name="Picture 27"/>
        <xdr:cNvSpPr>
          <a:spLocks noChangeAspect="1" noChangeArrowheads="1"/>
        </xdr:cNvSpPr>
      </xdr:nvSpPr>
      <xdr:spPr bwMode="auto">
        <a:xfrm>
          <a:off x="0" y="95916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0" cy="9525"/>
    <xdr:sp macro="" textlink="">
      <xdr:nvSpPr>
        <xdr:cNvPr id="112" name="Picture 28"/>
        <xdr:cNvSpPr>
          <a:spLocks noChangeAspect="1" noChangeArrowheads="1"/>
        </xdr:cNvSpPr>
      </xdr:nvSpPr>
      <xdr:spPr bwMode="auto">
        <a:xfrm>
          <a:off x="5495925" y="95916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" cy="9525"/>
    <xdr:sp macro="" textlink="">
      <xdr:nvSpPr>
        <xdr:cNvPr id="113" name="Picture 29"/>
        <xdr:cNvSpPr>
          <a:spLocks noChangeAspect="1" noChangeArrowheads="1"/>
        </xdr:cNvSpPr>
      </xdr:nvSpPr>
      <xdr:spPr bwMode="auto">
        <a:xfrm>
          <a:off x="0" y="95916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68</xdr:row>
      <xdr:rowOff>0</xdr:rowOff>
    </xdr:from>
    <xdr:ext cx="0" cy="9525"/>
    <xdr:sp macro="" textlink="">
      <xdr:nvSpPr>
        <xdr:cNvPr id="114" name="Picture 30"/>
        <xdr:cNvSpPr>
          <a:spLocks noChangeAspect="1" noChangeArrowheads="1"/>
        </xdr:cNvSpPr>
      </xdr:nvSpPr>
      <xdr:spPr bwMode="auto">
        <a:xfrm>
          <a:off x="5495925" y="95916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15" name="Picture 12"/>
        <xdr:cNvSpPr>
          <a:spLocks noChangeAspect="1" noChangeArrowheads="1"/>
        </xdr:cNvSpPr>
      </xdr:nvSpPr>
      <xdr:spPr bwMode="auto">
        <a:xfrm>
          <a:off x="0" y="10229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16" name="Picture 15"/>
        <xdr:cNvSpPr>
          <a:spLocks noChangeAspect="1" noChangeArrowheads="1"/>
        </xdr:cNvSpPr>
      </xdr:nvSpPr>
      <xdr:spPr bwMode="auto">
        <a:xfrm>
          <a:off x="0" y="10229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17" name="Picture 21"/>
        <xdr:cNvSpPr>
          <a:spLocks noChangeAspect="1" noChangeArrowheads="1"/>
        </xdr:cNvSpPr>
      </xdr:nvSpPr>
      <xdr:spPr bwMode="auto">
        <a:xfrm>
          <a:off x="0" y="10229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18" name="Picture 24"/>
        <xdr:cNvSpPr>
          <a:spLocks noChangeAspect="1" noChangeArrowheads="1"/>
        </xdr:cNvSpPr>
      </xdr:nvSpPr>
      <xdr:spPr bwMode="auto">
        <a:xfrm>
          <a:off x="0" y="10229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19" name="Picture 27"/>
        <xdr:cNvSpPr>
          <a:spLocks noChangeAspect="1" noChangeArrowheads="1"/>
        </xdr:cNvSpPr>
      </xdr:nvSpPr>
      <xdr:spPr bwMode="auto">
        <a:xfrm>
          <a:off x="0" y="10229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20" name="Picture 28"/>
        <xdr:cNvSpPr>
          <a:spLocks noChangeAspect="1" noChangeArrowheads="1"/>
        </xdr:cNvSpPr>
      </xdr:nvSpPr>
      <xdr:spPr bwMode="auto">
        <a:xfrm>
          <a:off x="5495925" y="102298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1" name="Picture 29"/>
        <xdr:cNvSpPr>
          <a:spLocks noChangeAspect="1" noChangeArrowheads="1"/>
        </xdr:cNvSpPr>
      </xdr:nvSpPr>
      <xdr:spPr bwMode="auto">
        <a:xfrm>
          <a:off x="0" y="102298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22" name="Picture 30"/>
        <xdr:cNvSpPr>
          <a:spLocks noChangeAspect="1" noChangeArrowheads="1"/>
        </xdr:cNvSpPr>
      </xdr:nvSpPr>
      <xdr:spPr bwMode="auto">
        <a:xfrm>
          <a:off x="5495925" y="102298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3" name="Picture 12"/>
        <xdr:cNvSpPr>
          <a:spLocks noChangeAspect="1" noChangeArrowheads="1"/>
        </xdr:cNvSpPr>
      </xdr:nvSpPr>
      <xdr:spPr bwMode="auto">
        <a:xfrm>
          <a:off x="0" y="11090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4" name="Picture 15"/>
        <xdr:cNvSpPr>
          <a:spLocks noChangeAspect="1" noChangeArrowheads="1"/>
        </xdr:cNvSpPr>
      </xdr:nvSpPr>
      <xdr:spPr bwMode="auto">
        <a:xfrm>
          <a:off x="0" y="11090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5" name="Picture 21"/>
        <xdr:cNvSpPr>
          <a:spLocks noChangeAspect="1" noChangeArrowheads="1"/>
        </xdr:cNvSpPr>
      </xdr:nvSpPr>
      <xdr:spPr bwMode="auto">
        <a:xfrm>
          <a:off x="0" y="11090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6" name="Picture 24"/>
        <xdr:cNvSpPr>
          <a:spLocks noChangeAspect="1" noChangeArrowheads="1"/>
        </xdr:cNvSpPr>
      </xdr:nvSpPr>
      <xdr:spPr bwMode="auto">
        <a:xfrm>
          <a:off x="0" y="11090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7" name="Picture 27"/>
        <xdr:cNvSpPr>
          <a:spLocks noChangeAspect="1" noChangeArrowheads="1"/>
        </xdr:cNvSpPr>
      </xdr:nvSpPr>
      <xdr:spPr bwMode="auto">
        <a:xfrm>
          <a:off x="0" y="11090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28" name="Picture 28"/>
        <xdr:cNvSpPr>
          <a:spLocks noChangeAspect="1" noChangeArrowheads="1"/>
        </xdr:cNvSpPr>
      </xdr:nvSpPr>
      <xdr:spPr bwMode="auto">
        <a:xfrm>
          <a:off x="5495925" y="110909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29" name="Picture 29"/>
        <xdr:cNvSpPr>
          <a:spLocks noChangeAspect="1" noChangeArrowheads="1"/>
        </xdr:cNvSpPr>
      </xdr:nvSpPr>
      <xdr:spPr bwMode="auto">
        <a:xfrm>
          <a:off x="0" y="11090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30" name="Picture 30"/>
        <xdr:cNvSpPr>
          <a:spLocks noChangeAspect="1" noChangeArrowheads="1"/>
        </xdr:cNvSpPr>
      </xdr:nvSpPr>
      <xdr:spPr bwMode="auto">
        <a:xfrm>
          <a:off x="5495925" y="110909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31" name="Picture 12"/>
        <xdr:cNvSpPr>
          <a:spLocks noChangeAspect="1" noChangeArrowheads="1"/>
        </xdr:cNvSpPr>
      </xdr:nvSpPr>
      <xdr:spPr bwMode="auto">
        <a:xfrm>
          <a:off x="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32" name="Picture 15"/>
        <xdr:cNvSpPr>
          <a:spLocks noChangeAspect="1" noChangeArrowheads="1"/>
        </xdr:cNvSpPr>
      </xdr:nvSpPr>
      <xdr:spPr bwMode="auto">
        <a:xfrm>
          <a:off x="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33" name="Picture 21"/>
        <xdr:cNvSpPr>
          <a:spLocks noChangeAspect="1" noChangeArrowheads="1"/>
        </xdr:cNvSpPr>
      </xdr:nvSpPr>
      <xdr:spPr bwMode="auto">
        <a:xfrm>
          <a:off x="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34" name="Picture 24"/>
        <xdr:cNvSpPr>
          <a:spLocks noChangeAspect="1" noChangeArrowheads="1"/>
        </xdr:cNvSpPr>
      </xdr:nvSpPr>
      <xdr:spPr bwMode="auto">
        <a:xfrm>
          <a:off x="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35" name="Picture 27"/>
        <xdr:cNvSpPr>
          <a:spLocks noChangeAspect="1" noChangeArrowheads="1"/>
        </xdr:cNvSpPr>
      </xdr:nvSpPr>
      <xdr:spPr bwMode="auto">
        <a:xfrm>
          <a:off x="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36" name="Picture 28"/>
        <xdr:cNvSpPr>
          <a:spLocks noChangeAspect="1" noChangeArrowheads="1"/>
        </xdr:cNvSpPr>
      </xdr:nvSpPr>
      <xdr:spPr bwMode="auto">
        <a:xfrm>
          <a:off x="5495925" y="112299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37" name="Picture 29"/>
        <xdr:cNvSpPr>
          <a:spLocks noChangeAspect="1" noChangeArrowheads="1"/>
        </xdr:cNvSpPr>
      </xdr:nvSpPr>
      <xdr:spPr bwMode="auto">
        <a:xfrm>
          <a:off x="0" y="112299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38" name="Picture 30"/>
        <xdr:cNvSpPr>
          <a:spLocks noChangeAspect="1" noChangeArrowheads="1"/>
        </xdr:cNvSpPr>
      </xdr:nvSpPr>
      <xdr:spPr bwMode="auto">
        <a:xfrm>
          <a:off x="5495925" y="112299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9525" cy="9525"/>
    <xdr:sp macro="" textlink="">
      <xdr:nvSpPr>
        <xdr:cNvPr id="139" name="Picture 12"/>
        <xdr:cNvSpPr>
          <a:spLocks noChangeAspect="1" noChangeArrowheads="1"/>
        </xdr:cNvSpPr>
      </xdr:nvSpPr>
      <xdr:spPr bwMode="auto">
        <a:xfrm>
          <a:off x="0" y="1160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9525" cy="9525"/>
    <xdr:sp macro="" textlink="">
      <xdr:nvSpPr>
        <xdr:cNvPr id="140" name="Picture 15"/>
        <xdr:cNvSpPr>
          <a:spLocks noChangeAspect="1" noChangeArrowheads="1"/>
        </xdr:cNvSpPr>
      </xdr:nvSpPr>
      <xdr:spPr bwMode="auto">
        <a:xfrm>
          <a:off x="0" y="1160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9525" cy="9525"/>
    <xdr:sp macro="" textlink="">
      <xdr:nvSpPr>
        <xdr:cNvPr id="141" name="Picture 21"/>
        <xdr:cNvSpPr>
          <a:spLocks noChangeAspect="1" noChangeArrowheads="1"/>
        </xdr:cNvSpPr>
      </xdr:nvSpPr>
      <xdr:spPr bwMode="auto">
        <a:xfrm>
          <a:off x="0" y="1160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9525" cy="9525"/>
    <xdr:sp macro="" textlink="">
      <xdr:nvSpPr>
        <xdr:cNvPr id="142" name="Picture 24"/>
        <xdr:cNvSpPr>
          <a:spLocks noChangeAspect="1" noChangeArrowheads="1"/>
        </xdr:cNvSpPr>
      </xdr:nvSpPr>
      <xdr:spPr bwMode="auto">
        <a:xfrm>
          <a:off x="0" y="1160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9525" cy="9525"/>
    <xdr:sp macro="" textlink="">
      <xdr:nvSpPr>
        <xdr:cNvPr id="143" name="Picture 27"/>
        <xdr:cNvSpPr>
          <a:spLocks noChangeAspect="1" noChangeArrowheads="1"/>
        </xdr:cNvSpPr>
      </xdr:nvSpPr>
      <xdr:spPr bwMode="auto">
        <a:xfrm>
          <a:off x="0" y="1160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0" cy="9525"/>
    <xdr:sp macro="" textlink="">
      <xdr:nvSpPr>
        <xdr:cNvPr id="144" name="Picture 28"/>
        <xdr:cNvSpPr>
          <a:spLocks noChangeAspect="1" noChangeArrowheads="1"/>
        </xdr:cNvSpPr>
      </xdr:nvSpPr>
      <xdr:spPr bwMode="auto">
        <a:xfrm>
          <a:off x="5495925" y="116071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153</xdr:row>
      <xdr:rowOff>0</xdr:rowOff>
    </xdr:from>
    <xdr:ext cx="9525" cy="9525"/>
    <xdr:sp macro="" textlink="">
      <xdr:nvSpPr>
        <xdr:cNvPr id="145" name="Picture 29"/>
        <xdr:cNvSpPr>
          <a:spLocks noChangeAspect="1" noChangeArrowheads="1"/>
        </xdr:cNvSpPr>
      </xdr:nvSpPr>
      <xdr:spPr bwMode="auto">
        <a:xfrm>
          <a:off x="0" y="116071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0" cy="9525"/>
    <xdr:sp macro="" textlink="">
      <xdr:nvSpPr>
        <xdr:cNvPr id="146" name="Picture 30"/>
        <xdr:cNvSpPr>
          <a:spLocks noChangeAspect="1" noChangeArrowheads="1"/>
        </xdr:cNvSpPr>
      </xdr:nvSpPr>
      <xdr:spPr bwMode="auto">
        <a:xfrm>
          <a:off x="5495925" y="1160716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47" name="Picture 12"/>
        <xdr:cNvSpPr>
          <a:spLocks noChangeAspect="1" noChangeArrowheads="1"/>
        </xdr:cNvSpPr>
      </xdr:nvSpPr>
      <xdr:spPr bwMode="auto">
        <a:xfrm>
          <a:off x="0" y="1230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48" name="Picture 15"/>
        <xdr:cNvSpPr>
          <a:spLocks noChangeAspect="1" noChangeArrowheads="1"/>
        </xdr:cNvSpPr>
      </xdr:nvSpPr>
      <xdr:spPr bwMode="auto">
        <a:xfrm>
          <a:off x="0" y="1230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49" name="Picture 21"/>
        <xdr:cNvSpPr>
          <a:spLocks noChangeAspect="1" noChangeArrowheads="1"/>
        </xdr:cNvSpPr>
      </xdr:nvSpPr>
      <xdr:spPr bwMode="auto">
        <a:xfrm>
          <a:off x="0" y="1230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50" name="Picture 24"/>
        <xdr:cNvSpPr>
          <a:spLocks noChangeAspect="1" noChangeArrowheads="1"/>
        </xdr:cNvSpPr>
      </xdr:nvSpPr>
      <xdr:spPr bwMode="auto">
        <a:xfrm>
          <a:off x="0" y="1230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51" name="Picture 27"/>
        <xdr:cNvSpPr>
          <a:spLocks noChangeAspect="1" noChangeArrowheads="1"/>
        </xdr:cNvSpPr>
      </xdr:nvSpPr>
      <xdr:spPr bwMode="auto">
        <a:xfrm>
          <a:off x="0" y="1230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0" cy="9525"/>
    <xdr:sp macro="" textlink="">
      <xdr:nvSpPr>
        <xdr:cNvPr id="152" name="Picture 28"/>
        <xdr:cNvSpPr>
          <a:spLocks noChangeAspect="1" noChangeArrowheads="1"/>
        </xdr:cNvSpPr>
      </xdr:nvSpPr>
      <xdr:spPr bwMode="auto">
        <a:xfrm>
          <a:off x="5495925" y="1230249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53" name="Picture 29"/>
        <xdr:cNvSpPr>
          <a:spLocks noChangeAspect="1" noChangeArrowheads="1"/>
        </xdr:cNvSpPr>
      </xdr:nvSpPr>
      <xdr:spPr bwMode="auto">
        <a:xfrm>
          <a:off x="0" y="123024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0" cy="9525"/>
    <xdr:sp macro="" textlink="">
      <xdr:nvSpPr>
        <xdr:cNvPr id="154" name="Picture 30"/>
        <xdr:cNvSpPr>
          <a:spLocks noChangeAspect="1" noChangeArrowheads="1"/>
        </xdr:cNvSpPr>
      </xdr:nvSpPr>
      <xdr:spPr bwMode="auto">
        <a:xfrm>
          <a:off x="5495925" y="1230249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55" name="Picture 12"/>
        <xdr:cNvSpPr>
          <a:spLocks noChangeAspect="1" noChangeArrowheads="1"/>
        </xdr:cNvSpPr>
      </xdr:nvSpPr>
      <xdr:spPr bwMode="auto">
        <a:xfrm>
          <a:off x="0" y="1531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56" name="Picture 15"/>
        <xdr:cNvSpPr>
          <a:spLocks noChangeAspect="1" noChangeArrowheads="1"/>
        </xdr:cNvSpPr>
      </xdr:nvSpPr>
      <xdr:spPr bwMode="auto">
        <a:xfrm>
          <a:off x="0" y="1531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57" name="Picture 21"/>
        <xdr:cNvSpPr>
          <a:spLocks noChangeAspect="1" noChangeArrowheads="1"/>
        </xdr:cNvSpPr>
      </xdr:nvSpPr>
      <xdr:spPr bwMode="auto">
        <a:xfrm>
          <a:off x="0" y="1531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58" name="Picture 24"/>
        <xdr:cNvSpPr>
          <a:spLocks noChangeAspect="1" noChangeArrowheads="1"/>
        </xdr:cNvSpPr>
      </xdr:nvSpPr>
      <xdr:spPr bwMode="auto">
        <a:xfrm>
          <a:off x="0" y="1531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59" name="Picture 27"/>
        <xdr:cNvSpPr>
          <a:spLocks noChangeAspect="1" noChangeArrowheads="1"/>
        </xdr:cNvSpPr>
      </xdr:nvSpPr>
      <xdr:spPr bwMode="auto">
        <a:xfrm>
          <a:off x="0" y="1531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60" name="Picture 28"/>
        <xdr:cNvSpPr>
          <a:spLocks noChangeAspect="1" noChangeArrowheads="1"/>
        </xdr:cNvSpPr>
      </xdr:nvSpPr>
      <xdr:spPr bwMode="auto">
        <a:xfrm>
          <a:off x="5495925" y="1531239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1" name="Picture 29"/>
        <xdr:cNvSpPr>
          <a:spLocks noChangeAspect="1" noChangeArrowheads="1"/>
        </xdr:cNvSpPr>
      </xdr:nvSpPr>
      <xdr:spPr bwMode="auto">
        <a:xfrm>
          <a:off x="0" y="153123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62" name="Picture 30"/>
        <xdr:cNvSpPr>
          <a:spLocks noChangeAspect="1" noChangeArrowheads="1"/>
        </xdr:cNvSpPr>
      </xdr:nvSpPr>
      <xdr:spPr bwMode="auto">
        <a:xfrm>
          <a:off x="5495925" y="1531239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3" name="Picture 12"/>
        <xdr:cNvSpPr>
          <a:spLocks noChangeAspect="1" noChangeArrowheads="1"/>
        </xdr:cNvSpPr>
      </xdr:nvSpPr>
      <xdr:spPr bwMode="auto">
        <a:xfrm>
          <a:off x="0" y="1557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4" name="Picture 15"/>
        <xdr:cNvSpPr>
          <a:spLocks noChangeAspect="1" noChangeArrowheads="1"/>
        </xdr:cNvSpPr>
      </xdr:nvSpPr>
      <xdr:spPr bwMode="auto">
        <a:xfrm>
          <a:off x="0" y="1557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5" name="Picture 21"/>
        <xdr:cNvSpPr>
          <a:spLocks noChangeAspect="1" noChangeArrowheads="1"/>
        </xdr:cNvSpPr>
      </xdr:nvSpPr>
      <xdr:spPr bwMode="auto">
        <a:xfrm>
          <a:off x="0" y="1557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6" name="Picture 24"/>
        <xdr:cNvSpPr>
          <a:spLocks noChangeAspect="1" noChangeArrowheads="1"/>
        </xdr:cNvSpPr>
      </xdr:nvSpPr>
      <xdr:spPr bwMode="auto">
        <a:xfrm>
          <a:off x="0" y="1557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7" name="Picture 27"/>
        <xdr:cNvSpPr>
          <a:spLocks noChangeAspect="1" noChangeArrowheads="1"/>
        </xdr:cNvSpPr>
      </xdr:nvSpPr>
      <xdr:spPr bwMode="auto">
        <a:xfrm>
          <a:off x="0" y="1557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68" name="Picture 28"/>
        <xdr:cNvSpPr>
          <a:spLocks noChangeAspect="1" noChangeArrowheads="1"/>
        </xdr:cNvSpPr>
      </xdr:nvSpPr>
      <xdr:spPr bwMode="auto">
        <a:xfrm>
          <a:off x="5133975" y="1557813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171</xdr:row>
      <xdr:rowOff>0</xdr:rowOff>
    </xdr:from>
    <xdr:ext cx="9525" cy="9525"/>
    <xdr:sp macro="" textlink="">
      <xdr:nvSpPr>
        <xdr:cNvPr id="169" name="Picture 29"/>
        <xdr:cNvSpPr>
          <a:spLocks noChangeAspect="1" noChangeArrowheads="1"/>
        </xdr:cNvSpPr>
      </xdr:nvSpPr>
      <xdr:spPr bwMode="auto">
        <a:xfrm>
          <a:off x="0" y="155781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0" cy="9525"/>
    <xdr:sp macro="" textlink="">
      <xdr:nvSpPr>
        <xdr:cNvPr id="170" name="Picture 30"/>
        <xdr:cNvSpPr>
          <a:spLocks noChangeAspect="1" noChangeArrowheads="1"/>
        </xdr:cNvSpPr>
      </xdr:nvSpPr>
      <xdr:spPr bwMode="auto">
        <a:xfrm>
          <a:off x="5133975" y="1557813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9525" cy="9525"/>
    <xdr:sp macro="" textlink="">
      <xdr:nvSpPr>
        <xdr:cNvPr id="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9525" cy="9525"/>
    <xdr:sp macro="" textlink="">
      <xdr:nvSpPr>
        <xdr:cNvPr id="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9525" cy="9525"/>
    <xdr:sp macro="" textlink="">
      <xdr:nvSpPr>
        <xdr:cNvPr id="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9525" cy="9525"/>
    <xdr:sp macro="" textlink="">
      <xdr:nvSpPr>
        <xdr:cNvPr id="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9525" cy="9525"/>
    <xdr:sp macro="" textlink="">
      <xdr:nvSpPr>
        <xdr:cNvPr id="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0" cy="9525"/>
    <xdr:sp macro="" textlink="">
      <xdr:nvSpPr>
        <xdr:cNvPr id="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9525" cy="9525"/>
    <xdr:sp macro="" textlink="">
      <xdr:nvSpPr>
        <xdr:cNvPr id="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0" cy="9525"/>
    <xdr:sp macro="" textlink="">
      <xdr:nvSpPr>
        <xdr:cNvPr id="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9525" cy="9525"/>
    <xdr:sp macro="" textlink="">
      <xdr:nvSpPr>
        <xdr:cNvPr id="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9525" cy="9525"/>
    <xdr:sp macro="" textlink="">
      <xdr:nvSpPr>
        <xdr:cNvPr id="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9525" cy="9525"/>
    <xdr:sp macro="" textlink="">
      <xdr:nvSpPr>
        <xdr:cNvPr id="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9525" cy="9525"/>
    <xdr:sp macro="" textlink="">
      <xdr:nvSpPr>
        <xdr:cNvPr id="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9525" cy="9525"/>
    <xdr:sp macro="" textlink="">
      <xdr:nvSpPr>
        <xdr:cNvPr id="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0" cy="9525"/>
    <xdr:sp macro="" textlink="">
      <xdr:nvSpPr>
        <xdr:cNvPr id="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98</xdr:row>
      <xdr:rowOff>0</xdr:rowOff>
    </xdr:from>
    <xdr:ext cx="9525" cy="9525"/>
    <xdr:sp macro="" textlink="">
      <xdr:nvSpPr>
        <xdr:cNvPr id="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98</xdr:row>
      <xdr:rowOff>0</xdr:rowOff>
    </xdr:from>
    <xdr:ext cx="0" cy="9525"/>
    <xdr:sp macro="" textlink="">
      <xdr:nvSpPr>
        <xdr:cNvPr id="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9525" cy="9525"/>
    <xdr:sp macro="" textlink="">
      <xdr:nvSpPr>
        <xdr:cNvPr id="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9525" cy="9525"/>
    <xdr:sp macro="" textlink="">
      <xdr:nvSpPr>
        <xdr:cNvPr id="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9525" cy="9525"/>
    <xdr:sp macro="" textlink="">
      <xdr:nvSpPr>
        <xdr:cNvPr id="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9525" cy="9525"/>
    <xdr:sp macro="" textlink="">
      <xdr:nvSpPr>
        <xdr:cNvPr id="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9525" cy="9525"/>
    <xdr:sp macro="" textlink="">
      <xdr:nvSpPr>
        <xdr:cNvPr id="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98</xdr:row>
      <xdr:rowOff>0</xdr:rowOff>
    </xdr:from>
    <xdr:ext cx="0" cy="9525"/>
    <xdr:sp macro="" textlink="">
      <xdr:nvSpPr>
        <xdr:cNvPr id="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98</xdr:row>
      <xdr:rowOff>0</xdr:rowOff>
    </xdr:from>
    <xdr:ext cx="9525" cy="9525"/>
    <xdr:sp macro="" textlink="">
      <xdr:nvSpPr>
        <xdr:cNvPr id="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98</xdr:row>
      <xdr:rowOff>0</xdr:rowOff>
    </xdr:from>
    <xdr:ext cx="0" cy="9525"/>
    <xdr:sp macro="" textlink="">
      <xdr:nvSpPr>
        <xdr:cNvPr id="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9525" cy="9525"/>
    <xdr:sp macro="" textlink="">
      <xdr:nvSpPr>
        <xdr:cNvPr id="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9525" cy="9525"/>
    <xdr:sp macro="" textlink="">
      <xdr:nvSpPr>
        <xdr:cNvPr id="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9525" cy="9525"/>
    <xdr:sp macro="" textlink="">
      <xdr:nvSpPr>
        <xdr:cNvPr id="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9525" cy="9525"/>
    <xdr:sp macro="" textlink="">
      <xdr:nvSpPr>
        <xdr:cNvPr id="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9525" cy="9525"/>
    <xdr:sp macro="" textlink="">
      <xdr:nvSpPr>
        <xdr:cNvPr id="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98</xdr:row>
      <xdr:rowOff>0</xdr:rowOff>
    </xdr:from>
    <xdr:ext cx="0" cy="9525"/>
    <xdr:sp macro="" textlink="">
      <xdr:nvSpPr>
        <xdr:cNvPr id="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98</xdr:row>
      <xdr:rowOff>0</xdr:rowOff>
    </xdr:from>
    <xdr:ext cx="9525" cy="9525"/>
    <xdr:sp macro="" textlink="">
      <xdr:nvSpPr>
        <xdr:cNvPr id="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98</xdr:row>
      <xdr:rowOff>0</xdr:rowOff>
    </xdr:from>
    <xdr:ext cx="0" cy="9525"/>
    <xdr:sp macro="" textlink="">
      <xdr:nvSpPr>
        <xdr:cNvPr id="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98</xdr:row>
      <xdr:rowOff>0</xdr:rowOff>
    </xdr:from>
    <xdr:ext cx="9525" cy="9525"/>
    <xdr:sp macro="" textlink="">
      <xdr:nvSpPr>
        <xdr:cNvPr id="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98</xdr:row>
      <xdr:rowOff>0</xdr:rowOff>
    </xdr:from>
    <xdr:ext cx="9525" cy="9525"/>
    <xdr:sp macro="" textlink="">
      <xdr:nvSpPr>
        <xdr:cNvPr id="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98</xdr:row>
      <xdr:rowOff>0</xdr:rowOff>
    </xdr:from>
    <xdr:ext cx="9525" cy="9525"/>
    <xdr:sp macro="" textlink="">
      <xdr:nvSpPr>
        <xdr:cNvPr id="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98</xdr:row>
      <xdr:rowOff>0</xdr:rowOff>
    </xdr:from>
    <xdr:ext cx="9525" cy="9525"/>
    <xdr:sp macro="" textlink="">
      <xdr:nvSpPr>
        <xdr:cNvPr id="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98</xdr:row>
      <xdr:rowOff>0</xdr:rowOff>
    </xdr:from>
    <xdr:ext cx="9525" cy="9525"/>
    <xdr:sp macro="" textlink="">
      <xdr:nvSpPr>
        <xdr:cNvPr id="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98</xdr:row>
      <xdr:rowOff>0</xdr:rowOff>
    </xdr:from>
    <xdr:ext cx="0" cy="9525"/>
    <xdr:sp macro="" textlink="">
      <xdr:nvSpPr>
        <xdr:cNvPr id="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98</xdr:row>
      <xdr:rowOff>0</xdr:rowOff>
    </xdr:from>
    <xdr:ext cx="9525" cy="9525"/>
    <xdr:sp macro="" textlink="">
      <xdr:nvSpPr>
        <xdr:cNvPr id="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</xdr:col>
      <xdr:colOff>0</xdr:colOff>
      <xdr:row>98</xdr:row>
      <xdr:rowOff>0</xdr:rowOff>
    </xdr:from>
    <xdr:ext cx="0" cy="9525"/>
    <xdr:sp macro="" textlink="">
      <xdr:nvSpPr>
        <xdr:cNvPr id="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98</xdr:row>
      <xdr:rowOff>0</xdr:rowOff>
    </xdr:from>
    <xdr:ext cx="9525" cy="9525"/>
    <xdr:sp macro="" textlink="">
      <xdr:nvSpPr>
        <xdr:cNvPr id="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98</xdr:row>
      <xdr:rowOff>0</xdr:rowOff>
    </xdr:from>
    <xdr:ext cx="9525" cy="9525"/>
    <xdr:sp macro="" textlink="">
      <xdr:nvSpPr>
        <xdr:cNvPr id="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98</xdr:row>
      <xdr:rowOff>0</xdr:rowOff>
    </xdr:from>
    <xdr:ext cx="9525" cy="9525"/>
    <xdr:sp macro="" textlink="">
      <xdr:nvSpPr>
        <xdr:cNvPr id="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98</xdr:row>
      <xdr:rowOff>0</xdr:rowOff>
    </xdr:from>
    <xdr:ext cx="9525" cy="9525"/>
    <xdr:sp macro="" textlink="">
      <xdr:nvSpPr>
        <xdr:cNvPr id="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98</xdr:row>
      <xdr:rowOff>0</xdr:rowOff>
    </xdr:from>
    <xdr:ext cx="9525" cy="9525"/>
    <xdr:sp macro="" textlink="">
      <xdr:nvSpPr>
        <xdr:cNvPr id="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98</xdr:row>
      <xdr:rowOff>0</xdr:rowOff>
    </xdr:from>
    <xdr:ext cx="0" cy="9525"/>
    <xdr:sp macro="" textlink="">
      <xdr:nvSpPr>
        <xdr:cNvPr id="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98</xdr:row>
      <xdr:rowOff>0</xdr:rowOff>
    </xdr:from>
    <xdr:ext cx="9525" cy="9525"/>
    <xdr:sp macro="" textlink="">
      <xdr:nvSpPr>
        <xdr:cNvPr id="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98</xdr:row>
      <xdr:rowOff>0</xdr:rowOff>
    </xdr:from>
    <xdr:ext cx="0" cy="9525"/>
    <xdr:sp macro="" textlink="">
      <xdr:nvSpPr>
        <xdr:cNvPr id="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98</xdr:row>
      <xdr:rowOff>0</xdr:rowOff>
    </xdr:from>
    <xdr:ext cx="9525" cy="9525"/>
    <xdr:sp macro="" textlink="">
      <xdr:nvSpPr>
        <xdr:cNvPr id="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98</xdr:row>
      <xdr:rowOff>0</xdr:rowOff>
    </xdr:from>
    <xdr:ext cx="9525" cy="9525"/>
    <xdr:sp macro="" textlink="">
      <xdr:nvSpPr>
        <xdr:cNvPr id="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98</xdr:row>
      <xdr:rowOff>0</xdr:rowOff>
    </xdr:from>
    <xdr:ext cx="9525" cy="9525"/>
    <xdr:sp macro="" textlink="">
      <xdr:nvSpPr>
        <xdr:cNvPr id="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98</xdr:row>
      <xdr:rowOff>0</xdr:rowOff>
    </xdr:from>
    <xdr:ext cx="9525" cy="9525"/>
    <xdr:sp macro="" textlink="">
      <xdr:nvSpPr>
        <xdr:cNvPr id="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98</xdr:row>
      <xdr:rowOff>0</xdr:rowOff>
    </xdr:from>
    <xdr:ext cx="9525" cy="9525"/>
    <xdr:sp macro="" textlink="">
      <xdr:nvSpPr>
        <xdr:cNvPr id="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98</xdr:row>
      <xdr:rowOff>0</xdr:rowOff>
    </xdr:from>
    <xdr:ext cx="0" cy="9525"/>
    <xdr:sp macro="" textlink="">
      <xdr:nvSpPr>
        <xdr:cNvPr id="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</xdr:col>
      <xdr:colOff>0</xdr:colOff>
      <xdr:row>98</xdr:row>
      <xdr:rowOff>0</xdr:rowOff>
    </xdr:from>
    <xdr:ext cx="9525" cy="9525"/>
    <xdr:sp macro="" textlink="">
      <xdr:nvSpPr>
        <xdr:cNvPr id="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</xdr:col>
      <xdr:colOff>0</xdr:colOff>
      <xdr:row>98</xdr:row>
      <xdr:rowOff>0</xdr:rowOff>
    </xdr:from>
    <xdr:ext cx="0" cy="9525"/>
    <xdr:sp macro="" textlink="">
      <xdr:nvSpPr>
        <xdr:cNvPr id="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98</xdr:row>
      <xdr:rowOff>0</xdr:rowOff>
    </xdr:from>
    <xdr:ext cx="9525" cy="9525"/>
    <xdr:sp macro="" textlink="">
      <xdr:nvSpPr>
        <xdr:cNvPr id="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98</xdr:row>
      <xdr:rowOff>0</xdr:rowOff>
    </xdr:from>
    <xdr:ext cx="9525" cy="9525"/>
    <xdr:sp macro="" textlink="">
      <xdr:nvSpPr>
        <xdr:cNvPr id="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98</xdr:row>
      <xdr:rowOff>0</xdr:rowOff>
    </xdr:from>
    <xdr:ext cx="9525" cy="9525"/>
    <xdr:sp macro="" textlink="">
      <xdr:nvSpPr>
        <xdr:cNvPr id="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98</xdr:row>
      <xdr:rowOff>0</xdr:rowOff>
    </xdr:from>
    <xdr:ext cx="9525" cy="9525"/>
    <xdr:sp macro="" textlink="">
      <xdr:nvSpPr>
        <xdr:cNvPr id="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98</xdr:row>
      <xdr:rowOff>0</xdr:rowOff>
    </xdr:from>
    <xdr:ext cx="9525" cy="9525"/>
    <xdr:sp macro="" textlink="">
      <xdr:nvSpPr>
        <xdr:cNvPr id="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98</xdr:row>
      <xdr:rowOff>0</xdr:rowOff>
    </xdr:from>
    <xdr:ext cx="0" cy="9525"/>
    <xdr:sp macro="" textlink="">
      <xdr:nvSpPr>
        <xdr:cNvPr id="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</xdr:col>
      <xdr:colOff>0</xdr:colOff>
      <xdr:row>98</xdr:row>
      <xdr:rowOff>0</xdr:rowOff>
    </xdr:from>
    <xdr:ext cx="9525" cy="9525"/>
    <xdr:sp macro="" textlink="">
      <xdr:nvSpPr>
        <xdr:cNvPr id="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</xdr:col>
      <xdr:colOff>0</xdr:colOff>
      <xdr:row>98</xdr:row>
      <xdr:rowOff>0</xdr:rowOff>
    </xdr:from>
    <xdr:ext cx="0" cy="9525"/>
    <xdr:sp macro="" textlink="">
      <xdr:nvSpPr>
        <xdr:cNvPr id="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98</xdr:row>
      <xdr:rowOff>0</xdr:rowOff>
    </xdr:from>
    <xdr:ext cx="9525" cy="9525"/>
    <xdr:sp macro="" textlink="">
      <xdr:nvSpPr>
        <xdr:cNvPr id="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98</xdr:row>
      <xdr:rowOff>0</xdr:rowOff>
    </xdr:from>
    <xdr:ext cx="9525" cy="9525"/>
    <xdr:sp macro="" textlink="">
      <xdr:nvSpPr>
        <xdr:cNvPr id="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98</xdr:row>
      <xdr:rowOff>0</xdr:rowOff>
    </xdr:from>
    <xdr:ext cx="9525" cy="9525"/>
    <xdr:sp macro="" textlink="">
      <xdr:nvSpPr>
        <xdr:cNvPr id="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98</xdr:row>
      <xdr:rowOff>0</xdr:rowOff>
    </xdr:from>
    <xdr:ext cx="9525" cy="9525"/>
    <xdr:sp macro="" textlink="">
      <xdr:nvSpPr>
        <xdr:cNvPr id="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98</xdr:row>
      <xdr:rowOff>0</xdr:rowOff>
    </xdr:from>
    <xdr:ext cx="9525" cy="9525"/>
    <xdr:sp macro="" textlink="">
      <xdr:nvSpPr>
        <xdr:cNvPr id="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98</xdr:row>
      <xdr:rowOff>0</xdr:rowOff>
    </xdr:from>
    <xdr:ext cx="0" cy="9525"/>
    <xdr:sp macro="" textlink="">
      <xdr:nvSpPr>
        <xdr:cNvPr id="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</xdr:col>
      <xdr:colOff>0</xdr:colOff>
      <xdr:row>98</xdr:row>
      <xdr:rowOff>0</xdr:rowOff>
    </xdr:from>
    <xdr:ext cx="9525" cy="9525"/>
    <xdr:sp macro="" textlink="">
      <xdr:nvSpPr>
        <xdr:cNvPr id="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</xdr:col>
      <xdr:colOff>0</xdr:colOff>
      <xdr:row>98</xdr:row>
      <xdr:rowOff>0</xdr:rowOff>
    </xdr:from>
    <xdr:ext cx="0" cy="9525"/>
    <xdr:sp macro="" textlink="">
      <xdr:nvSpPr>
        <xdr:cNvPr id="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0</xdr:colOff>
      <xdr:row>98</xdr:row>
      <xdr:rowOff>0</xdr:rowOff>
    </xdr:from>
    <xdr:ext cx="9525" cy="9525"/>
    <xdr:sp macro="" textlink="">
      <xdr:nvSpPr>
        <xdr:cNvPr id="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0</xdr:colOff>
      <xdr:row>98</xdr:row>
      <xdr:rowOff>0</xdr:rowOff>
    </xdr:from>
    <xdr:ext cx="9525" cy="9525"/>
    <xdr:sp macro="" textlink="">
      <xdr:nvSpPr>
        <xdr:cNvPr id="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0</xdr:colOff>
      <xdr:row>98</xdr:row>
      <xdr:rowOff>0</xdr:rowOff>
    </xdr:from>
    <xdr:ext cx="9525" cy="9525"/>
    <xdr:sp macro="" textlink="">
      <xdr:nvSpPr>
        <xdr:cNvPr id="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0</xdr:colOff>
      <xdr:row>98</xdr:row>
      <xdr:rowOff>0</xdr:rowOff>
    </xdr:from>
    <xdr:ext cx="9525" cy="9525"/>
    <xdr:sp macro="" textlink="">
      <xdr:nvSpPr>
        <xdr:cNvPr id="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0</xdr:colOff>
      <xdr:row>98</xdr:row>
      <xdr:rowOff>0</xdr:rowOff>
    </xdr:from>
    <xdr:ext cx="9525" cy="9525"/>
    <xdr:sp macro="" textlink="">
      <xdr:nvSpPr>
        <xdr:cNvPr id="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</xdr:col>
      <xdr:colOff>0</xdr:colOff>
      <xdr:row>98</xdr:row>
      <xdr:rowOff>0</xdr:rowOff>
    </xdr:from>
    <xdr:ext cx="0" cy="9525"/>
    <xdr:sp macro="" textlink="">
      <xdr:nvSpPr>
        <xdr:cNvPr id="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</xdr:col>
      <xdr:colOff>0</xdr:colOff>
      <xdr:row>98</xdr:row>
      <xdr:rowOff>0</xdr:rowOff>
    </xdr:from>
    <xdr:ext cx="9525" cy="9525"/>
    <xdr:sp macro="" textlink="">
      <xdr:nvSpPr>
        <xdr:cNvPr id="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</xdr:col>
      <xdr:colOff>0</xdr:colOff>
      <xdr:row>98</xdr:row>
      <xdr:rowOff>0</xdr:rowOff>
    </xdr:from>
    <xdr:ext cx="0" cy="9525"/>
    <xdr:sp macro="" textlink="">
      <xdr:nvSpPr>
        <xdr:cNvPr id="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0</xdr:colOff>
      <xdr:row>98</xdr:row>
      <xdr:rowOff>0</xdr:rowOff>
    </xdr:from>
    <xdr:ext cx="9525" cy="9525"/>
    <xdr:sp macro="" textlink="">
      <xdr:nvSpPr>
        <xdr:cNvPr id="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0</xdr:colOff>
      <xdr:row>98</xdr:row>
      <xdr:rowOff>0</xdr:rowOff>
    </xdr:from>
    <xdr:ext cx="9525" cy="9525"/>
    <xdr:sp macro="" textlink="">
      <xdr:nvSpPr>
        <xdr:cNvPr id="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0</xdr:colOff>
      <xdr:row>98</xdr:row>
      <xdr:rowOff>0</xdr:rowOff>
    </xdr:from>
    <xdr:ext cx="9525" cy="9525"/>
    <xdr:sp macro="" textlink="">
      <xdr:nvSpPr>
        <xdr:cNvPr id="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0</xdr:colOff>
      <xdr:row>98</xdr:row>
      <xdr:rowOff>0</xdr:rowOff>
    </xdr:from>
    <xdr:ext cx="9525" cy="9525"/>
    <xdr:sp macro="" textlink="">
      <xdr:nvSpPr>
        <xdr:cNvPr id="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0</xdr:colOff>
      <xdr:row>98</xdr:row>
      <xdr:rowOff>0</xdr:rowOff>
    </xdr:from>
    <xdr:ext cx="9525" cy="9525"/>
    <xdr:sp macro="" textlink="">
      <xdr:nvSpPr>
        <xdr:cNvPr id="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</xdr:col>
      <xdr:colOff>0</xdr:colOff>
      <xdr:row>98</xdr:row>
      <xdr:rowOff>0</xdr:rowOff>
    </xdr:from>
    <xdr:ext cx="0" cy="9525"/>
    <xdr:sp macro="" textlink="">
      <xdr:nvSpPr>
        <xdr:cNvPr id="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</xdr:col>
      <xdr:colOff>0</xdr:colOff>
      <xdr:row>98</xdr:row>
      <xdr:rowOff>0</xdr:rowOff>
    </xdr:from>
    <xdr:ext cx="9525" cy="9525"/>
    <xdr:sp macro="" textlink="">
      <xdr:nvSpPr>
        <xdr:cNvPr id="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</xdr:col>
      <xdr:colOff>0</xdr:colOff>
      <xdr:row>98</xdr:row>
      <xdr:rowOff>0</xdr:rowOff>
    </xdr:from>
    <xdr:ext cx="0" cy="9525"/>
    <xdr:sp macro="" textlink="">
      <xdr:nvSpPr>
        <xdr:cNvPr id="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0</xdr:colOff>
      <xdr:row>98</xdr:row>
      <xdr:rowOff>0</xdr:rowOff>
    </xdr:from>
    <xdr:ext cx="9525" cy="9525"/>
    <xdr:sp macro="" textlink="">
      <xdr:nvSpPr>
        <xdr:cNvPr id="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0</xdr:colOff>
      <xdr:row>98</xdr:row>
      <xdr:rowOff>0</xdr:rowOff>
    </xdr:from>
    <xdr:ext cx="9525" cy="9525"/>
    <xdr:sp macro="" textlink="">
      <xdr:nvSpPr>
        <xdr:cNvPr id="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0</xdr:colOff>
      <xdr:row>98</xdr:row>
      <xdr:rowOff>0</xdr:rowOff>
    </xdr:from>
    <xdr:ext cx="9525" cy="9525"/>
    <xdr:sp macro="" textlink="">
      <xdr:nvSpPr>
        <xdr:cNvPr id="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0</xdr:colOff>
      <xdr:row>98</xdr:row>
      <xdr:rowOff>0</xdr:rowOff>
    </xdr:from>
    <xdr:ext cx="9525" cy="9525"/>
    <xdr:sp macro="" textlink="">
      <xdr:nvSpPr>
        <xdr:cNvPr id="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0</xdr:colOff>
      <xdr:row>98</xdr:row>
      <xdr:rowOff>0</xdr:rowOff>
    </xdr:from>
    <xdr:ext cx="9525" cy="9525"/>
    <xdr:sp macro="" textlink="">
      <xdr:nvSpPr>
        <xdr:cNvPr id="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</xdr:col>
      <xdr:colOff>0</xdr:colOff>
      <xdr:row>98</xdr:row>
      <xdr:rowOff>0</xdr:rowOff>
    </xdr:from>
    <xdr:ext cx="0" cy="9525"/>
    <xdr:sp macro="" textlink="">
      <xdr:nvSpPr>
        <xdr:cNvPr id="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</xdr:col>
      <xdr:colOff>0</xdr:colOff>
      <xdr:row>98</xdr:row>
      <xdr:rowOff>0</xdr:rowOff>
    </xdr:from>
    <xdr:ext cx="9525" cy="9525"/>
    <xdr:sp macro="" textlink="">
      <xdr:nvSpPr>
        <xdr:cNvPr id="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</xdr:col>
      <xdr:colOff>0</xdr:colOff>
      <xdr:row>98</xdr:row>
      <xdr:rowOff>0</xdr:rowOff>
    </xdr:from>
    <xdr:ext cx="0" cy="9525"/>
    <xdr:sp macro="" textlink="">
      <xdr:nvSpPr>
        <xdr:cNvPr id="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0</xdr:colOff>
      <xdr:row>98</xdr:row>
      <xdr:rowOff>0</xdr:rowOff>
    </xdr:from>
    <xdr:ext cx="9525" cy="9525"/>
    <xdr:sp macro="" textlink="">
      <xdr:nvSpPr>
        <xdr:cNvPr id="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0</xdr:colOff>
      <xdr:row>98</xdr:row>
      <xdr:rowOff>0</xdr:rowOff>
    </xdr:from>
    <xdr:ext cx="9525" cy="9525"/>
    <xdr:sp macro="" textlink="">
      <xdr:nvSpPr>
        <xdr:cNvPr id="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0</xdr:colOff>
      <xdr:row>98</xdr:row>
      <xdr:rowOff>0</xdr:rowOff>
    </xdr:from>
    <xdr:ext cx="9525" cy="9525"/>
    <xdr:sp macro="" textlink="">
      <xdr:nvSpPr>
        <xdr:cNvPr id="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0</xdr:colOff>
      <xdr:row>98</xdr:row>
      <xdr:rowOff>0</xdr:rowOff>
    </xdr:from>
    <xdr:ext cx="9525" cy="9525"/>
    <xdr:sp macro="" textlink="">
      <xdr:nvSpPr>
        <xdr:cNvPr id="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0</xdr:colOff>
      <xdr:row>98</xdr:row>
      <xdr:rowOff>0</xdr:rowOff>
    </xdr:from>
    <xdr:ext cx="9525" cy="9525"/>
    <xdr:sp macro="" textlink="">
      <xdr:nvSpPr>
        <xdr:cNvPr id="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</xdr:col>
      <xdr:colOff>0</xdr:colOff>
      <xdr:row>98</xdr:row>
      <xdr:rowOff>0</xdr:rowOff>
    </xdr:from>
    <xdr:ext cx="0" cy="9525"/>
    <xdr:sp macro="" textlink="">
      <xdr:nvSpPr>
        <xdr:cNvPr id="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</xdr:col>
      <xdr:colOff>0</xdr:colOff>
      <xdr:row>98</xdr:row>
      <xdr:rowOff>0</xdr:rowOff>
    </xdr:from>
    <xdr:ext cx="9525" cy="9525"/>
    <xdr:sp macro="" textlink="">
      <xdr:nvSpPr>
        <xdr:cNvPr id="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</xdr:col>
      <xdr:colOff>0</xdr:colOff>
      <xdr:row>98</xdr:row>
      <xdr:rowOff>0</xdr:rowOff>
    </xdr:from>
    <xdr:ext cx="0" cy="9525"/>
    <xdr:sp macro="" textlink="">
      <xdr:nvSpPr>
        <xdr:cNvPr id="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0</xdr:colOff>
      <xdr:row>98</xdr:row>
      <xdr:rowOff>0</xdr:rowOff>
    </xdr:from>
    <xdr:ext cx="9525" cy="9525"/>
    <xdr:sp macro="" textlink="">
      <xdr:nvSpPr>
        <xdr:cNvPr id="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0</xdr:colOff>
      <xdr:row>98</xdr:row>
      <xdr:rowOff>0</xdr:rowOff>
    </xdr:from>
    <xdr:ext cx="9525" cy="9525"/>
    <xdr:sp macro="" textlink="">
      <xdr:nvSpPr>
        <xdr:cNvPr id="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0</xdr:colOff>
      <xdr:row>98</xdr:row>
      <xdr:rowOff>0</xdr:rowOff>
    </xdr:from>
    <xdr:ext cx="9525" cy="9525"/>
    <xdr:sp macro="" textlink="">
      <xdr:nvSpPr>
        <xdr:cNvPr id="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0</xdr:colOff>
      <xdr:row>98</xdr:row>
      <xdr:rowOff>0</xdr:rowOff>
    </xdr:from>
    <xdr:ext cx="9525" cy="9525"/>
    <xdr:sp macro="" textlink="">
      <xdr:nvSpPr>
        <xdr:cNvPr id="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0</xdr:colOff>
      <xdr:row>98</xdr:row>
      <xdr:rowOff>0</xdr:rowOff>
    </xdr:from>
    <xdr:ext cx="9525" cy="9525"/>
    <xdr:sp macro="" textlink="">
      <xdr:nvSpPr>
        <xdr:cNvPr id="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</xdr:col>
      <xdr:colOff>0</xdr:colOff>
      <xdr:row>98</xdr:row>
      <xdr:rowOff>0</xdr:rowOff>
    </xdr:from>
    <xdr:ext cx="0" cy="9525"/>
    <xdr:sp macro="" textlink="">
      <xdr:nvSpPr>
        <xdr:cNvPr id="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</xdr:col>
      <xdr:colOff>0</xdr:colOff>
      <xdr:row>98</xdr:row>
      <xdr:rowOff>0</xdr:rowOff>
    </xdr:from>
    <xdr:ext cx="9525" cy="9525"/>
    <xdr:sp macro="" textlink="">
      <xdr:nvSpPr>
        <xdr:cNvPr id="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</xdr:col>
      <xdr:colOff>0</xdr:colOff>
      <xdr:row>98</xdr:row>
      <xdr:rowOff>0</xdr:rowOff>
    </xdr:from>
    <xdr:ext cx="0" cy="9525"/>
    <xdr:sp macro="" textlink="">
      <xdr:nvSpPr>
        <xdr:cNvPr id="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0</xdr:colOff>
      <xdr:row>98</xdr:row>
      <xdr:rowOff>0</xdr:rowOff>
    </xdr:from>
    <xdr:ext cx="9525" cy="9525"/>
    <xdr:sp macro="" textlink="">
      <xdr:nvSpPr>
        <xdr:cNvPr id="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0</xdr:colOff>
      <xdr:row>98</xdr:row>
      <xdr:rowOff>0</xdr:rowOff>
    </xdr:from>
    <xdr:ext cx="9525" cy="9525"/>
    <xdr:sp macro="" textlink="">
      <xdr:nvSpPr>
        <xdr:cNvPr id="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0</xdr:colOff>
      <xdr:row>98</xdr:row>
      <xdr:rowOff>0</xdr:rowOff>
    </xdr:from>
    <xdr:ext cx="9525" cy="9525"/>
    <xdr:sp macro="" textlink="">
      <xdr:nvSpPr>
        <xdr:cNvPr id="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0</xdr:colOff>
      <xdr:row>98</xdr:row>
      <xdr:rowOff>0</xdr:rowOff>
    </xdr:from>
    <xdr:ext cx="9525" cy="9525"/>
    <xdr:sp macro="" textlink="">
      <xdr:nvSpPr>
        <xdr:cNvPr id="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0</xdr:colOff>
      <xdr:row>98</xdr:row>
      <xdr:rowOff>0</xdr:rowOff>
    </xdr:from>
    <xdr:ext cx="9525" cy="9525"/>
    <xdr:sp macro="" textlink="">
      <xdr:nvSpPr>
        <xdr:cNvPr id="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</xdr:col>
      <xdr:colOff>0</xdr:colOff>
      <xdr:row>98</xdr:row>
      <xdr:rowOff>0</xdr:rowOff>
    </xdr:from>
    <xdr:ext cx="0" cy="9525"/>
    <xdr:sp macro="" textlink="">
      <xdr:nvSpPr>
        <xdr:cNvPr id="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</xdr:col>
      <xdr:colOff>0</xdr:colOff>
      <xdr:row>98</xdr:row>
      <xdr:rowOff>0</xdr:rowOff>
    </xdr:from>
    <xdr:ext cx="9525" cy="9525"/>
    <xdr:sp macro="" textlink="">
      <xdr:nvSpPr>
        <xdr:cNvPr id="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</xdr:col>
      <xdr:colOff>0</xdr:colOff>
      <xdr:row>98</xdr:row>
      <xdr:rowOff>0</xdr:rowOff>
    </xdr:from>
    <xdr:ext cx="0" cy="9525"/>
    <xdr:sp macro="" textlink="">
      <xdr:nvSpPr>
        <xdr:cNvPr id="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98</xdr:row>
      <xdr:rowOff>0</xdr:rowOff>
    </xdr:from>
    <xdr:ext cx="9525" cy="9525"/>
    <xdr:sp macro="" textlink="">
      <xdr:nvSpPr>
        <xdr:cNvPr id="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98</xdr:row>
      <xdr:rowOff>0</xdr:rowOff>
    </xdr:from>
    <xdr:ext cx="9525" cy="9525"/>
    <xdr:sp macro="" textlink="">
      <xdr:nvSpPr>
        <xdr:cNvPr id="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98</xdr:row>
      <xdr:rowOff>0</xdr:rowOff>
    </xdr:from>
    <xdr:ext cx="9525" cy="9525"/>
    <xdr:sp macro="" textlink="">
      <xdr:nvSpPr>
        <xdr:cNvPr id="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98</xdr:row>
      <xdr:rowOff>0</xdr:rowOff>
    </xdr:from>
    <xdr:ext cx="9525" cy="9525"/>
    <xdr:sp macro="" textlink="">
      <xdr:nvSpPr>
        <xdr:cNvPr id="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98</xdr:row>
      <xdr:rowOff>0</xdr:rowOff>
    </xdr:from>
    <xdr:ext cx="9525" cy="9525"/>
    <xdr:sp macro="" textlink="">
      <xdr:nvSpPr>
        <xdr:cNvPr id="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</xdr:col>
      <xdr:colOff>0</xdr:colOff>
      <xdr:row>98</xdr:row>
      <xdr:rowOff>0</xdr:rowOff>
    </xdr:from>
    <xdr:ext cx="0" cy="9525"/>
    <xdr:sp macro="" textlink="">
      <xdr:nvSpPr>
        <xdr:cNvPr id="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98</xdr:row>
      <xdr:rowOff>0</xdr:rowOff>
    </xdr:from>
    <xdr:ext cx="9525" cy="9525"/>
    <xdr:sp macro="" textlink="">
      <xdr:nvSpPr>
        <xdr:cNvPr id="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</xdr:col>
      <xdr:colOff>0</xdr:colOff>
      <xdr:row>98</xdr:row>
      <xdr:rowOff>0</xdr:rowOff>
    </xdr:from>
    <xdr:ext cx="0" cy="9525"/>
    <xdr:sp macro="" textlink="">
      <xdr:nvSpPr>
        <xdr:cNvPr id="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98</xdr:row>
      <xdr:rowOff>0</xdr:rowOff>
    </xdr:from>
    <xdr:ext cx="9525" cy="9525"/>
    <xdr:sp macro="" textlink="">
      <xdr:nvSpPr>
        <xdr:cNvPr id="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98</xdr:row>
      <xdr:rowOff>0</xdr:rowOff>
    </xdr:from>
    <xdr:ext cx="9525" cy="9525"/>
    <xdr:sp macro="" textlink="">
      <xdr:nvSpPr>
        <xdr:cNvPr id="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98</xdr:row>
      <xdr:rowOff>0</xdr:rowOff>
    </xdr:from>
    <xdr:ext cx="9525" cy="9525"/>
    <xdr:sp macro="" textlink="">
      <xdr:nvSpPr>
        <xdr:cNvPr id="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98</xdr:row>
      <xdr:rowOff>0</xdr:rowOff>
    </xdr:from>
    <xdr:ext cx="9525" cy="9525"/>
    <xdr:sp macro="" textlink="">
      <xdr:nvSpPr>
        <xdr:cNvPr id="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98</xdr:row>
      <xdr:rowOff>0</xdr:rowOff>
    </xdr:from>
    <xdr:ext cx="9525" cy="9525"/>
    <xdr:sp macro="" textlink="">
      <xdr:nvSpPr>
        <xdr:cNvPr id="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</xdr:col>
      <xdr:colOff>0</xdr:colOff>
      <xdr:row>98</xdr:row>
      <xdr:rowOff>0</xdr:rowOff>
    </xdr:from>
    <xdr:ext cx="0" cy="9525"/>
    <xdr:sp macro="" textlink="">
      <xdr:nvSpPr>
        <xdr:cNvPr id="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</xdr:col>
      <xdr:colOff>0</xdr:colOff>
      <xdr:row>98</xdr:row>
      <xdr:rowOff>0</xdr:rowOff>
    </xdr:from>
    <xdr:ext cx="9525" cy="9525"/>
    <xdr:sp macro="" textlink="">
      <xdr:nvSpPr>
        <xdr:cNvPr id="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</xdr:col>
      <xdr:colOff>0</xdr:colOff>
      <xdr:row>98</xdr:row>
      <xdr:rowOff>0</xdr:rowOff>
    </xdr:from>
    <xdr:ext cx="0" cy="9525"/>
    <xdr:sp macro="" textlink="">
      <xdr:nvSpPr>
        <xdr:cNvPr id="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0</xdr:colOff>
      <xdr:row>98</xdr:row>
      <xdr:rowOff>0</xdr:rowOff>
    </xdr:from>
    <xdr:ext cx="9525" cy="9525"/>
    <xdr:sp macro="" textlink="">
      <xdr:nvSpPr>
        <xdr:cNvPr id="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0</xdr:colOff>
      <xdr:row>98</xdr:row>
      <xdr:rowOff>0</xdr:rowOff>
    </xdr:from>
    <xdr:ext cx="9525" cy="9525"/>
    <xdr:sp macro="" textlink="">
      <xdr:nvSpPr>
        <xdr:cNvPr id="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0</xdr:colOff>
      <xdr:row>98</xdr:row>
      <xdr:rowOff>0</xdr:rowOff>
    </xdr:from>
    <xdr:ext cx="9525" cy="9525"/>
    <xdr:sp macro="" textlink="">
      <xdr:nvSpPr>
        <xdr:cNvPr id="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0</xdr:colOff>
      <xdr:row>98</xdr:row>
      <xdr:rowOff>0</xdr:rowOff>
    </xdr:from>
    <xdr:ext cx="9525" cy="9525"/>
    <xdr:sp macro="" textlink="">
      <xdr:nvSpPr>
        <xdr:cNvPr id="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0</xdr:colOff>
      <xdr:row>98</xdr:row>
      <xdr:rowOff>0</xdr:rowOff>
    </xdr:from>
    <xdr:ext cx="9525" cy="9525"/>
    <xdr:sp macro="" textlink="">
      <xdr:nvSpPr>
        <xdr:cNvPr id="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</xdr:col>
      <xdr:colOff>0</xdr:colOff>
      <xdr:row>98</xdr:row>
      <xdr:rowOff>0</xdr:rowOff>
    </xdr:from>
    <xdr:ext cx="0" cy="9525"/>
    <xdr:sp macro="" textlink="">
      <xdr:nvSpPr>
        <xdr:cNvPr id="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</xdr:col>
      <xdr:colOff>0</xdr:colOff>
      <xdr:row>98</xdr:row>
      <xdr:rowOff>0</xdr:rowOff>
    </xdr:from>
    <xdr:ext cx="9525" cy="9525"/>
    <xdr:sp macro="" textlink="">
      <xdr:nvSpPr>
        <xdr:cNvPr id="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</xdr:col>
      <xdr:colOff>0</xdr:colOff>
      <xdr:row>98</xdr:row>
      <xdr:rowOff>0</xdr:rowOff>
    </xdr:from>
    <xdr:ext cx="0" cy="9525"/>
    <xdr:sp macro="" textlink="">
      <xdr:nvSpPr>
        <xdr:cNvPr id="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0</xdr:colOff>
      <xdr:row>98</xdr:row>
      <xdr:rowOff>0</xdr:rowOff>
    </xdr:from>
    <xdr:ext cx="9525" cy="9525"/>
    <xdr:sp macro="" textlink="">
      <xdr:nvSpPr>
        <xdr:cNvPr id="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0</xdr:colOff>
      <xdr:row>98</xdr:row>
      <xdr:rowOff>0</xdr:rowOff>
    </xdr:from>
    <xdr:ext cx="9525" cy="9525"/>
    <xdr:sp macro="" textlink="">
      <xdr:nvSpPr>
        <xdr:cNvPr id="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0</xdr:colOff>
      <xdr:row>98</xdr:row>
      <xdr:rowOff>0</xdr:rowOff>
    </xdr:from>
    <xdr:ext cx="9525" cy="9525"/>
    <xdr:sp macro="" textlink="">
      <xdr:nvSpPr>
        <xdr:cNvPr id="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0</xdr:colOff>
      <xdr:row>98</xdr:row>
      <xdr:rowOff>0</xdr:rowOff>
    </xdr:from>
    <xdr:ext cx="9525" cy="9525"/>
    <xdr:sp macro="" textlink="">
      <xdr:nvSpPr>
        <xdr:cNvPr id="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0</xdr:colOff>
      <xdr:row>98</xdr:row>
      <xdr:rowOff>0</xdr:rowOff>
    </xdr:from>
    <xdr:ext cx="9525" cy="9525"/>
    <xdr:sp macro="" textlink="">
      <xdr:nvSpPr>
        <xdr:cNvPr id="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</xdr:col>
      <xdr:colOff>0</xdr:colOff>
      <xdr:row>98</xdr:row>
      <xdr:rowOff>0</xdr:rowOff>
    </xdr:from>
    <xdr:ext cx="0" cy="9525"/>
    <xdr:sp macro="" textlink="">
      <xdr:nvSpPr>
        <xdr:cNvPr id="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</xdr:col>
      <xdr:colOff>0</xdr:colOff>
      <xdr:row>98</xdr:row>
      <xdr:rowOff>0</xdr:rowOff>
    </xdr:from>
    <xdr:ext cx="9525" cy="9525"/>
    <xdr:sp macro="" textlink="">
      <xdr:nvSpPr>
        <xdr:cNvPr id="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</xdr:col>
      <xdr:colOff>0</xdr:colOff>
      <xdr:row>98</xdr:row>
      <xdr:rowOff>0</xdr:rowOff>
    </xdr:from>
    <xdr:ext cx="0" cy="9525"/>
    <xdr:sp macro="" textlink="">
      <xdr:nvSpPr>
        <xdr:cNvPr id="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98</xdr:row>
      <xdr:rowOff>0</xdr:rowOff>
    </xdr:from>
    <xdr:ext cx="9525" cy="9525"/>
    <xdr:sp macro="" textlink="">
      <xdr:nvSpPr>
        <xdr:cNvPr id="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98</xdr:row>
      <xdr:rowOff>0</xdr:rowOff>
    </xdr:from>
    <xdr:ext cx="9525" cy="9525"/>
    <xdr:sp macro="" textlink="">
      <xdr:nvSpPr>
        <xdr:cNvPr id="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98</xdr:row>
      <xdr:rowOff>0</xdr:rowOff>
    </xdr:from>
    <xdr:ext cx="9525" cy="9525"/>
    <xdr:sp macro="" textlink="">
      <xdr:nvSpPr>
        <xdr:cNvPr id="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98</xdr:row>
      <xdr:rowOff>0</xdr:rowOff>
    </xdr:from>
    <xdr:ext cx="9525" cy="9525"/>
    <xdr:sp macro="" textlink="">
      <xdr:nvSpPr>
        <xdr:cNvPr id="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98</xdr:row>
      <xdr:rowOff>0</xdr:rowOff>
    </xdr:from>
    <xdr:ext cx="9525" cy="9525"/>
    <xdr:sp macro="" textlink="">
      <xdr:nvSpPr>
        <xdr:cNvPr id="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</xdr:col>
      <xdr:colOff>0</xdr:colOff>
      <xdr:row>98</xdr:row>
      <xdr:rowOff>0</xdr:rowOff>
    </xdr:from>
    <xdr:ext cx="0" cy="9525"/>
    <xdr:sp macro="" textlink="">
      <xdr:nvSpPr>
        <xdr:cNvPr id="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</xdr:col>
      <xdr:colOff>0</xdr:colOff>
      <xdr:row>98</xdr:row>
      <xdr:rowOff>0</xdr:rowOff>
    </xdr:from>
    <xdr:ext cx="9525" cy="9525"/>
    <xdr:sp macro="" textlink="">
      <xdr:nvSpPr>
        <xdr:cNvPr id="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</xdr:col>
      <xdr:colOff>0</xdr:colOff>
      <xdr:row>98</xdr:row>
      <xdr:rowOff>0</xdr:rowOff>
    </xdr:from>
    <xdr:ext cx="0" cy="9525"/>
    <xdr:sp macro="" textlink="">
      <xdr:nvSpPr>
        <xdr:cNvPr id="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</xdr:col>
      <xdr:colOff>0</xdr:colOff>
      <xdr:row>98</xdr:row>
      <xdr:rowOff>0</xdr:rowOff>
    </xdr:from>
    <xdr:ext cx="9525" cy="9525"/>
    <xdr:sp macro="" textlink="">
      <xdr:nvSpPr>
        <xdr:cNvPr id="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</xdr:col>
      <xdr:colOff>0</xdr:colOff>
      <xdr:row>98</xdr:row>
      <xdr:rowOff>0</xdr:rowOff>
    </xdr:from>
    <xdr:ext cx="9525" cy="9525"/>
    <xdr:sp macro="" textlink="">
      <xdr:nvSpPr>
        <xdr:cNvPr id="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</xdr:col>
      <xdr:colOff>0</xdr:colOff>
      <xdr:row>98</xdr:row>
      <xdr:rowOff>0</xdr:rowOff>
    </xdr:from>
    <xdr:ext cx="9525" cy="9525"/>
    <xdr:sp macro="" textlink="">
      <xdr:nvSpPr>
        <xdr:cNvPr id="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</xdr:col>
      <xdr:colOff>0</xdr:colOff>
      <xdr:row>98</xdr:row>
      <xdr:rowOff>0</xdr:rowOff>
    </xdr:from>
    <xdr:ext cx="9525" cy="9525"/>
    <xdr:sp macro="" textlink="">
      <xdr:nvSpPr>
        <xdr:cNvPr id="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</xdr:col>
      <xdr:colOff>0</xdr:colOff>
      <xdr:row>98</xdr:row>
      <xdr:rowOff>0</xdr:rowOff>
    </xdr:from>
    <xdr:ext cx="9525" cy="9525"/>
    <xdr:sp macro="" textlink="">
      <xdr:nvSpPr>
        <xdr:cNvPr id="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98</xdr:row>
      <xdr:rowOff>0</xdr:rowOff>
    </xdr:from>
    <xdr:ext cx="0" cy="9525"/>
    <xdr:sp macro="" textlink="">
      <xdr:nvSpPr>
        <xdr:cNvPr id="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</xdr:col>
      <xdr:colOff>0</xdr:colOff>
      <xdr:row>98</xdr:row>
      <xdr:rowOff>0</xdr:rowOff>
    </xdr:from>
    <xdr:ext cx="9525" cy="9525"/>
    <xdr:sp macro="" textlink="">
      <xdr:nvSpPr>
        <xdr:cNvPr id="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</xdr:col>
      <xdr:colOff>0</xdr:colOff>
      <xdr:row>98</xdr:row>
      <xdr:rowOff>0</xdr:rowOff>
    </xdr:from>
    <xdr:ext cx="0" cy="9525"/>
    <xdr:sp macro="" textlink="">
      <xdr:nvSpPr>
        <xdr:cNvPr id="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</xdr:col>
      <xdr:colOff>0</xdr:colOff>
      <xdr:row>98</xdr:row>
      <xdr:rowOff>0</xdr:rowOff>
    </xdr:from>
    <xdr:ext cx="9525" cy="9525"/>
    <xdr:sp macro="" textlink="">
      <xdr:nvSpPr>
        <xdr:cNvPr id="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</xdr:col>
      <xdr:colOff>0</xdr:colOff>
      <xdr:row>98</xdr:row>
      <xdr:rowOff>0</xdr:rowOff>
    </xdr:from>
    <xdr:ext cx="9525" cy="9525"/>
    <xdr:sp macro="" textlink="">
      <xdr:nvSpPr>
        <xdr:cNvPr id="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</xdr:col>
      <xdr:colOff>0</xdr:colOff>
      <xdr:row>98</xdr:row>
      <xdr:rowOff>0</xdr:rowOff>
    </xdr:from>
    <xdr:ext cx="9525" cy="9525"/>
    <xdr:sp macro="" textlink="">
      <xdr:nvSpPr>
        <xdr:cNvPr id="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</xdr:col>
      <xdr:colOff>0</xdr:colOff>
      <xdr:row>98</xdr:row>
      <xdr:rowOff>0</xdr:rowOff>
    </xdr:from>
    <xdr:ext cx="9525" cy="9525"/>
    <xdr:sp macro="" textlink="">
      <xdr:nvSpPr>
        <xdr:cNvPr id="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</xdr:col>
      <xdr:colOff>0</xdr:colOff>
      <xdr:row>98</xdr:row>
      <xdr:rowOff>0</xdr:rowOff>
    </xdr:from>
    <xdr:ext cx="9525" cy="9525"/>
    <xdr:sp macro="" textlink="">
      <xdr:nvSpPr>
        <xdr:cNvPr id="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</xdr:col>
      <xdr:colOff>0</xdr:colOff>
      <xdr:row>98</xdr:row>
      <xdr:rowOff>0</xdr:rowOff>
    </xdr:from>
    <xdr:ext cx="0" cy="9525"/>
    <xdr:sp macro="" textlink="">
      <xdr:nvSpPr>
        <xdr:cNvPr id="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</xdr:col>
      <xdr:colOff>0</xdr:colOff>
      <xdr:row>98</xdr:row>
      <xdr:rowOff>0</xdr:rowOff>
    </xdr:from>
    <xdr:ext cx="9525" cy="9525"/>
    <xdr:sp macro="" textlink="">
      <xdr:nvSpPr>
        <xdr:cNvPr id="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</xdr:col>
      <xdr:colOff>0</xdr:colOff>
      <xdr:row>98</xdr:row>
      <xdr:rowOff>0</xdr:rowOff>
    </xdr:from>
    <xdr:ext cx="0" cy="9525"/>
    <xdr:sp macro="" textlink="">
      <xdr:nvSpPr>
        <xdr:cNvPr id="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98</xdr:row>
      <xdr:rowOff>0</xdr:rowOff>
    </xdr:from>
    <xdr:ext cx="9525" cy="9525"/>
    <xdr:sp macro="" textlink="">
      <xdr:nvSpPr>
        <xdr:cNvPr id="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98</xdr:row>
      <xdr:rowOff>0</xdr:rowOff>
    </xdr:from>
    <xdr:ext cx="9525" cy="9525"/>
    <xdr:sp macro="" textlink="">
      <xdr:nvSpPr>
        <xdr:cNvPr id="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98</xdr:row>
      <xdr:rowOff>0</xdr:rowOff>
    </xdr:from>
    <xdr:ext cx="9525" cy="9525"/>
    <xdr:sp macro="" textlink="">
      <xdr:nvSpPr>
        <xdr:cNvPr id="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98</xdr:row>
      <xdr:rowOff>0</xdr:rowOff>
    </xdr:from>
    <xdr:ext cx="9525" cy="9525"/>
    <xdr:sp macro="" textlink="">
      <xdr:nvSpPr>
        <xdr:cNvPr id="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98</xdr:row>
      <xdr:rowOff>0</xdr:rowOff>
    </xdr:from>
    <xdr:ext cx="9525" cy="9525"/>
    <xdr:sp macro="" textlink="">
      <xdr:nvSpPr>
        <xdr:cNvPr id="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</xdr:col>
      <xdr:colOff>0</xdr:colOff>
      <xdr:row>98</xdr:row>
      <xdr:rowOff>0</xdr:rowOff>
    </xdr:from>
    <xdr:ext cx="0" cy="9525"/>
    <xdr:sp macro="" textlink="">
      <xdr:nvSpPr>
        <xdr:cNvPr id="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</xdr:col>
      <xdr:colOff>0</xdr:colOff>
      <xdr:row>98</xdr:row>
      <xdr:rowOff>0</xdr:rowOff>
    </xdr:from>
    <xdr:ext cx="9525" cy="9525"/>
    <xdr:sp macro="" textlink="">
      <xdr:nvSpPr>
        <xdr:cNvPr id="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</xdr:col>
      <xdr:colOff>0</xdr:colOff>
      <xdr:row>98</xdr:row>
      <xdr:rowOff>0</xdr:rowOff>
    </xdr:from>
    <xdr:ext cx="0" cy="9525"/>
    <xdr:sp macro="" textlink="">
      <xdr:nvSpPr>
        <xdr:cNvPr id="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</xdr:col>
      <xdr:colOff>0</xdr:colOff>
      <xdr:row>98</xdr:row>
      <xdr:rowOff>0</xdr:rowOff>
    </xdr:from>
    <xdr:ext cx="9525" cy="9525"/>
    <xdr:sp macro="" textlink="">
      <xdr:nvSpPr>
        <xdr:cNvPr id="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</xdr:col>
      <xdr:colOff>0</xdr:colOff>
      <xdr:row>98</xdr:row>
      <xdr:rowOff>0</xdr:rowOff>
    </xdr:from>
    <xdr:ext cx="9525" cy="9525"/>
    <xdr:sp macro="" textlink="">
      <xdr:nvSpPr>
        <xdr:cNvPr id="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</xdr:col>
      <xdr:colOff>0</xdr:colOff>
      <xdr:row>98</xdr:row>
      <xdr:rowOff>0</xdr:rowOff>
    </xdr:from>
    <xdr:ext cx="9525" cy="9525"/>
    <xdr:sp macro="" textlink="">
      <xdr:nvSpPr>
        <xdr:cNvPr id="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</xdr:col>
      <xdr:colOff>0</xdr:colOff>
      <xdr:row>98</xdr:row>
      <xdr:rowOff>0</xdr:rowOff>
    </xdr:from>
    <xdr:ext cx="9525" cy="9525"/>
    <xdr:sp macro="" textlink="">
      <xdr:nvSpPr>
        <xdr:cNvPr id="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</xdr:col>
      <xdr:colOff>0</xdr:colOff>
      <xdr:row>98</xdr:row>
      <xdr:rowOff>0</xdr:rowOff>
    </xdr:from>
    <xdr:ext cx="9525" cy="9525"/>
    <xdr:sp macro="" textlink="">
      <xdr:nvSpPr>
        <xdr:cNvPr id="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</xdr:col>
      <xdr:colOff>0</xdr:colOff>
      <xdr:row>98</xdr:row>
      <xdr:rowOff>0</xdr:rowOff>
    </xdr:from>
    <xdr:ext cx="0" cy="9525"/>
    <xdr:sp macro="" textlink="">
      <xdr:nvSpPr>
        <xdr:cNvPr id="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</xdr:col>
      <xdr:colOff>0</xdr:colOff>
      <xdr:row>98</xdr:row>
      <xdr:rowOff>0</xdr:rowOff>
    </xdr:from>
    <xdr:ext cx="9525" cy="9525"/>
    <xdr:sp macro="" textlink="">
      <xdr:nvSpPr>
        <xdr:cNvPr id="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</xdr:col>
      <xdr:colOff>0</xdr:colOff>
      <xdr:row>98</xdr:row>
      <xdr:rowOff>0</xdr:rowOff>
    </xdr:from>
    <xdr:ext cx="0" cy="9525"/>
    <xdr:sp macro="" textlink="">
      <xdr:nvSpPr>
        <xdr:cNvPr id="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</xdr:col>
      <xdr:colOff>0</xdr:colOff>
      <xdr:row>98</xdr:row>
      <xdr:rowOff>0</xdr:rowOff>
    </xdr:from>
    <xdr:ext cx="9525" cy="9525"/>
    <xdr:sp macro="" textlink="">
      <xdr:nvSpPr>
        <xdr:cNvPr id="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</xdr:col>
      <xdr:colOff>0</xdr:colOff>
      <xdr:row>98</xdr:row>
      <xdr:rowOff>0</xdr:rowOff>
    </xdr:from>
    <xdr:ext cx="9525" cy="9525"/>
    <xdr:sp macro="" textlink="">
      <xdr:nvSpPr>
        <xdr:cNvPr id="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</xdr:col>
      <xdr:colOff>0</xdr:colOff>
      <xdr:row>98</xdr:row>
      <xdr:rowOff>0</xdr:rowOff>
    </xdr:from>
    <xdr:ext cx="9525" cy="9525"/>
    <xdr:sp macro="" textlink="">
      <xdr:nvSpPr>
        <xdr:cNvPr id="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</xdr:col>
      <xdr:colOff>0</xdr:colOff>
      <xdr:row>98</xdr:row>
      <xdr:rowOff>0</xdr:rowOff>
    </xdr:from>
    <xdr:ext cx="9525" cy="9525"/>
    <xdr:sp macro="" textlink="">
      <xdr:nvSpPr>
        <xdr:cNvPr id="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</xdr:col>
      <xdr:colOff>0</xdr:colOff>
      <xdr:row>98</xdr:row>
      <xdr:rowOff>0</xdr:rowOff>
    </xdr:from>
    <xdr:ext cx="9525" cy="9525"/>
    <xdr:sp macro="" textlink="">
      <xdr:nvSpPr>
        <xdr:cNvPr id="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</xdr:col>
      <xdr:colOff>0</xdr:colOff>
      <xdr:row>98</xdr:row>
      <xdr:rowOff>0</xdr:rowOff>
    </xdr:from>
    <xdr:ext cx="0" cy="9525"/>
    <xdr:sp macro="" textlink="">
      <xdr:nvSpPr>
        <xdr:cNvPr id="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</xdr:col>
      <xdr:colOff>0</xdr:colOff>
      <xdr:row>98</xdr:row>
      <xdr:rowOff>0</xdr:rowOff>
    </xdr:from>
    <xdr:ext cx="9525" cy="9525"/>
    <xdr:sp macro="" textlink="">
      <xdr:nvSpPr>
        <xdr:cNvPr id="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</xdr:col>
      <xdr:colOff>0</xdr:colOff>
      <xdr:row>98</xdr:row>
      <xdr:rowOff>0</xdr:rowOff>
    </xdr:from>
    <xdr:ext cx="0" cy="9525"/>
    <xdr:sp macro="" textlink="">
      <xdr:nvSpPr>
        <xdr:cNvPr id="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</xdr:col>
      <xdr:colOff>0</xdr:colOff>
      <xdr:row>98</xdr:row>
      <xdr:rowOff>0</xdr:rowOff>
    </xdr:from>
    <xdr:ext cx="9525" cy="9525"/>
    <xdr:sp macro="" textlink="">
      <xdr:nvSpPr>
        <xdr:cNvPr id="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</xdr:col>
      <xdr:colOff>0</xdr:colOff>
      <xdr:row>98</xdr:row>
      <xdr:rowOff>0</xdr:rowOff>
    </xdr:from>
    <xdr:ext cx="9525" cy="9525"/>
    <xdr:sp macro="" textlink="">
      <xdr:nvSpPr>
        <xdr:cNvPr id="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</xdr:col>
      <xdr:colOff>0</xdr:colOff>
      <xdr:row>98</xdr:row>
      <xdr:rowOff>0</xdr:rowOff>
    </xdr:from>
    <xdr:ext cx="9525" cy="9525"/>
    <xdr:sp macro="" textlink="">
      <xdr:nvSpPr>
        <xdr:cNvPr id="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</xdr:col>
      <xdr:colOff>0</xdr:colOff>
      <xdr:row>98</xdr:row>
      <xdr:rowOff>0</xdr:rowOff>
    </xdr:from>
    <xdr:ext cx="9525" cy="9525"/>
    <xdr:sp macro="" textlink="">
      <xdr:nvSpPr>
        <xdr:cNvPr id="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</xdr:col>
      <xdr:colOff>0</xdr:colOff>
      <xdr:row>98</xdr:row>
      <xdr:rowOff>0</xdr:rowOff>
    </xdr:from>
    <xdr:ext cx="9525" cy="9525"/>
    <xdr:sp macro="" textlink="">
      <xdr:nvSpPr>
        <xdr:cNvPr id="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</xdr:col>
      <xdr:colOff>0</xdr:colOff>
      <xdr:row>98</xdr:row>
      <xdr:rowOff>0</xdr:rowOff>
    </xdr:from>
    <xdr:ext cx="0" cy="9525"/>
    <xdr:sp macro="" textlink="">
      <xdr:nvSpPr>
        <xdr:cNvPr id="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</xdr:col>
      <xdr:colOff>0</xdr:colOff>
      <xdr:row>98</xdr:row>
      <xdr:rowOff>0</xdr:rowOff>
    </xdr:from>
    <xdr:ext cx="9525" cy="9525"/>
    <xdr:sp macro="" textlink="">
      <xdr:nvSpPr>
        <xdr:cNvPr id="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</xdr:col>
      <xdr:colOff>0</xdr:colOff>
      <xdr:row>98</xdr:row>
      <xdr:rowOff>0</xdr:rowOff>
    </xdr:from>
    <xdr:ext cx="0" cy="9525"/>
    <xdr:sp macro="" textlink="">
      <xdr:nvSpPr>
        <xdr:cNvPr id="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</xdr:col>
      <xdr:colOff>0</xdr:colOff>
      <xdr:row>98</xdr:row>
      <xdr:rowOff>0</xdr:rowOff>
    </xdr:from>
    <xdr:ext cx="9525" cy="9525"/>
    <xdr:sp macro="" textlink="">
      <xdr:nvSpPr>
        <xdr:cNvPr id="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</xdr:col>
      <xdr:colOff>0</xdr:colOff>
      <xdr:row>98</xdr:row>
      <xdr:rowOff>0</xdr:rowOff>
    </xdr:from>
    <xdr:ext cx="9525" cy="9525"/>
    <xdr:sp macro="" textlink="">
      <xdr:nvSpPr>
        <xdr:cNvPr id="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</xdr:col>
      <xdr:colOff>0</xdr:colOff>
      <xdr:row>98</xdr:row>
      <xdr:rowOff>0</xdr:rowOff>
    </xdr:from>
    <xdr:ext cx="9525" cy="9525"/>
    <xdr:sp macro="" textlink="">
      <xdr:nvSpPr>
        <xdr:cNvPr id="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</xdr:col>
      <xdr:colOff>0</xdr:colOff>
      <xdr:row>98</xdr:row>
      <xdr:rowOff>0</xdr:rowOff>
    </xdr:from>
    <xdr:ext cx="9525" cy="9525"/>
    <xdr:sp macro="" textlink="">
      <xdr:nvSpPr>
        <xdr:cNvPr id="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</xdr:col>
      <xdr:colOff>0</xdr:colOff>
      <xdr:row>98</xdr:row>
      <xdr:rowOff>0</xdr:rowOff>
    </xdr:from>
    <xdr:ext cx="9525" cy="9525"/>
    <xdr:sp macro="" textlink="">
      <xdr:nvSpPr>
        <xdr:cNvPr id="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</xdr:col>
      <xdr:colOff>0</xdr:colOff>
      <xdr:row>98</xdr:row>
      <xdr:rowOff>0</xdr:rowOff>
    </xdr:from>
    <xdr:ext cx="0" cy="9525"/>
    <xdr:sp macro="" textlink="">
      <xdr:nvSpPr>
        <xdr:cNvPr id="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</xdr:col>
      <xdr:colOff>0</xdr:colOff>
      <xdr:row>98</xdr:row>
      <xdr:rowOff>0</xdr:rowOff>
    </xdr:from>
    <xdr:ext cx="9525" cy="9525"/>
    <xdr:sp macro="" textlink="">
      <xdr:nvSpPr>
        <xdr:cNvPr id="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</xdr:col>
      <xdr:colOff>0</xdr:colOff>
      <xdr:row>98</xdr:row>
      <xdr:rowOff>0</xdr:rowOff>
    </xdr:from>
    <xdr:ext cx="0" cy="9525"/>
    <xdr:sp macro="" textlink="">
      <xdr:nvSpPr>
        <xdr:cNvPr id="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</xdr:col>
      <xdr:colOff>0</xdr:colOff>
      <xdr:row>98</xdr:row>
      <xdr:rowOff>0</xdr:rowOff>
    </xdr:from>
    <xdr:ext cx="9525" cy="9525"/>
    <xdr:sp macro="" textlink="">
      <xdr:nvSpPr>
        <xdr:cNvPr id="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</xdr:col>
      <xdr:colOff>0</xdr:colOff>
      <xdr:row>98</xdr:row>
      <xdr:rowOff>0</xdr:rowOff>
    </xdr:from>
    <xdr:ext cx="9525" cy="9525"/>
    <xdr:sp macro="" textlink="">
      <xdr:nvSpPr>
        <xdr:cNvPr id="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</xdr:col>
      <xdr:colOff>0</xdr:colOff>
      <xdr:row>98</xdr:row>
      <xdr:rowOff>0</xdr:rowOff>
    </xdr:from>
    <xdr:ext cx="9525" cy="9525"/>
    <xdr:sp macro="" textlink="">
      <xdr:nvSpPr>
        <xdr:cNvPr id="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</xdr:col>
      <xdr:colOff>0</xdr:colOff>
      <xdr:row>98</xdr:row>
      <xdr:rowOff>0</xdr:rowOff>
    </xdr:from>
    <xdr:ext cx="9525" cy="9525"/>
    <xdr:sp macro="" textlink="">
      <xdr:nvSpPr>
        <xdr:cNvPr id="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</xdr:col>
      <xdr:colOff>0</xdr:colOff>
      <xdr:row>98</xdr:row>
      <xdr:rowOff>0</xdr:rowOff>
    </xdr:from>
    <xdr:ext cx="9525" cy="9525"/>
    <xdr:sp macro="" textlink="">
      <xdr:nvSpPr>
        <xdr:cNvPr id="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</xdr:col>
      <xdr:colOff>0</xdr:colOff>
      <xdr:row>98</xdr:row>
      <xdr:rowOff>0</xdr:rowOff>
    </xdr:from>
    <xdr:ext cx="0" cy="9525"/>
    <xdr:sp macro="" textlink="">
      <xdr:nvSpPr>
        <xdr:cNvPr id="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</xdr:col>
      <xdr:colOff>0</xdr:colOff>
      <xdr:row>98</xdr:row>
      <xdr:rowOff>0</xdr:rowOff>
    </xdr:from>
    <xdr:ext cx="9525" cy="9525"/>
    <xdr:sp macro="" textlink="">
      <xdr:nvSpPr>
        <xdr:cNvPr id="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</xdr:col>
      <xdr:colOff>0</xdr:colOff>
      <xdr:row>98</xdr:row>
      <xdr:rowOff>0</xdr:rowOff>
    </xdr:from>
    <xdr:ext cx="0" cy="9525"/>
    <xdr:sp macro="" textlink="">
      <xdr:nvSpPr>
        <xdr:cNvPr id="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</xdr:col>
      <xdr:colOff>0</xdr:colOff>
      <xdr:row>98</xdr:row>
      <xdr:rowOff>0</xdr:rowOff>
    </xdr:from>
    <xdr:ext cx="9525" cy="9525"/>
    <xdr:sp macro="" textlink="">
      <xdr:nvSpPr>
        <xdr:cNvPr id="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</xdr:col>
      <xdr:colOff>0</xdr:colOff>
      <xdr:row>98</xdr:row>
      <xdr:rowOff>0</xdr:rowOff>
    </xdr:from>
    <xdr:ext cx="9525" cy="9525"/>
    <xdr:sp macro="" textlink="">
      <xdr:nvSpPr>
        <xdr:cNvPr id="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</xdr:col>
      <xdr:colOff>0</xdr:colOff>
      <xdr:row>98</xdr:row>
      <xdr:rowOff>0</xdr:rowOff>
    </xdr:from>
    <xdr:ext cx="9525" cy="9525"/>
    <xdr:sp macro="" textlink="">
      <xdr:nvSpPr>
        <xdr:cNvPr id="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</xdr:col>
      <xdr:colOff>0</xdr:colOff>
      <xdr:row>98</xdr:row>
      <xdr:rowOff>0</xdr:rowOff>
    </xdr:from>
    <xdr:ext cx="9525" cy="9525"/>
    <xdr:sp macro="" textlink="">
      <xdr:nvSpPr>
        <xdr:cNvPr id="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</xdr:col>
      <xdr:colOff>0</xdr:colOff>
      <xdr:row>98</xdr:row>
      <xdr:rowOff>0</xdr:rowOff>
    </xdr:from>
    <xdr:ext cx="9525" cy="9525"/>
    <xdr:sp macro="" textlink="">
      <xdr:nvSpPr>
        <xdr:cNvPr id="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</xdr:col>
      <xdr:colOff>0</xdr:colOff>
      <xdr:row>98</xdr:row>
      <xdr:rowOff>0</xdr:rowOff>
    </xdr:from>
    <xdr:ext cx="0" cy="9525"/>
    <xdr:sp macro="" textlink="">
      <xdr:nvSpPr>
        <xdr:cNvPr id="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</xdr:col>
      <xdr:colOff>0</xdr:colOff>
      <xdr:row>98</xdr:row>
      <xdr:rowOff>0</xdr:rowOff>
    </xdr:from>
    <xdr:ext cx="9525" cy="9525"/>
    <xdr:sp macro="" textlink="">
      <xdr:nvSpPr>
        <xdr:cNvPr id="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</xdr:col>
      <xdr:colOff>0</xdr:colOff>
      <xdr:row>98</xdr:row>
      <xdr:rowOff>0</xdr:rowOff>
    </xdr:from>
    <xdr:ext cx="0" cy="9525"/>
    <xdr:sp macro="" textlink="">
      <xdr:nvSpPr>
        <xdr:cNvPr id="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</xdr:col>
      <xdr:colOff>0</xdr:colOff>
      <xdr:row>98</xdr:row>
      <xdr:rowOff>0</xdr:rowOff>
    </xdr:from>
    <xdr:ext cx="9525" cy="9525"/>
    <xdr:sp macro="" textlink="">
      <xdr:nvSpPr>
        <xdr:cNvPr id="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</xdr:col>
      <xdr:colOff>0</xdr:colOff>
      <xdr:row>98</xdr:row>
      <xdr:rowOff>0</xdr:rowOff>
    </xdr:from>
    <xdr:ext cx="9525" cy="9525"/>
    <xdr:sp macro="" textlink="">
      <xdr:nvSpPr>
        <xdr:cNvPr id="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</xdr:col>
      <xdr:colOff>0</xdr:colOff>
      <xdr:row>98</xdr:row>
      <xdr:rowOff>0</xdr:rowOff>
    </xdr:from>
    <xdr:ext cx="9525" cy="9525"/>
    <xdr:sp macro="" textlink="">
      <xdr:nvSpPr>
        <xdr:cNvPr id="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</xdr:col>
      <xdr:colOff>0</xdr:colOff>
      <xdr:row>98</xdr:row>
      <xdr:rowOff>0</xdr:rowOff>
    </xdr:from>
    <xdr:ext cx="9525" cy="9525"/>
    <xdr:sp macro="" textlink="">
      <xdr:nvSpPr>
        <xdr:cNvPr id="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</xdr:col>
      <xdr:colOff>0</xdr:colOff>
      <xdr:row>98</xdr:row>
      <xdr:rowOff>0</xdr:rowOff>
    </xdr:from>
    <xdr:ext cx="9525" cy="9525"/>
    <xdr:sp macro="" textlink="">
      <xdr:nvSpPr>
        <xdr:cNvPr id="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</xdr:col>
      <xdr:colOff>0</xdr:colOff>
      <xdr:row>98</xdr:row>
      <xdr:rowOff>0</xdr:rowOff>
    </xdr:from>
    <xdr:ext cx="0" cy="9525"/>
    <xdr:sp macro="" textlink="">
      <xdr:nvSpPr>
        <xdr:cNvPr id="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</xdr:col>
      <xdr:colOff>0</xdr:colOff>
      <xdr:row>98</xdr:row>
      <xdr:rowOff>0</xdr:rowOff>
    </xdr:from>
    <xdr:ext cx="9525" cy="9525"/>
    <xdr:sp macro="" textlink="">
      <xdr:nvSpPr>
        <xdr:cNvPr id="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</xdr:col>
      <xdr:colOff>0</xdr:colOff>
      <xdr:row>98</xdr:row>
      <xdr:rowOff>0</xdr:rowOff>
    </xdr:from>
    <xdr:ext cx="0" cy="9525"/>
    <xdr:sp macro="" textlink="">
      <xdr:nvSpPr>
        <xdr:cNvPr id="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</xdr:col>
      <xdr:colOff>0</xdr:colOff>
      <xdr:row>98</xdr:row>
      <xdr:rowOff>0</xdr:rowOff>
    </xdr:from>
    <xdr:ext cx="9525" cy="9525"/>
    <xdr:sp macro="" textlink="">
      <xdr:nvSpPr>
        <xdr:cNvPr id="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</xdr:col>
      <xdr:colOff>0</xdr:colOff>
      <xdr:row>98</xdr:row>
      <xdr:rowOff>0</xdr:rowOff>
    </xdr:from>
    <xdr:ext cx="9525" cy="9525"/>
    <xdr:sp macro="" textlink="">
      <xdr:nvSpPr>
        <xdr:cNvPr id="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</xdr:col>
      <xdr:colOff>0</xdr:colOff>
      <xdr:row>98</xdr:row>
      <xdr:rowOff>0</xdr:rowOff>
    </xdr:from>
    <xdr:ext cx="9525" cy="9525"/>
    <xdr:sp macro="" textlink="">
      <xdr:nvSpPr>
        <xdr:cNvPr id="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</xdr:col>
      <xdr:colOff>0</xdr:colOff>
      <xdr:row>98</xdr:row>
      <xdr:rowOff>0</xdr:rowOff>
    </xdr:from>
    <xdr:ext cx="9525" cy="9525"/>
    <xdr:sp macro="" textlink="">
      <xdr:nvSpPr>
        <xdr:cNvPr id="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</xdr:col>
      <xdr:colOff>0</xdr:colOff>
      <xdr:row>98</xdr:row>
      <xdr:rowOff>0</xdr:rowOff>
    </xdr:from>
    <xdr:ext cx="9525" cy="9525"/>
    <xdr:sp macro="" textlink="">
      <xdr:nvSpPr>
        <xdr:cNvPr id="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</xdr:col>
      <xdr:colOff>0</xdr:colOff>
      <xdr:row>98</xdr:row>
      <xdr:rowOff>0</xdr:rowOff>
    </xdr:from>
    <xdr:ext cx="0" cy="9525"/>
    <xdr:sp macro="" textlink="">
      <xdr:nvSpPr>
        <xdr:cNvPr id="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</xdr:col>
      <xdr:colOff>0</xdr:colOff>
      <xdr:row>98</xdr:row>
      <xdr:rowOff>0</xdr:rowOff>
    </xdr:from>
    <xdr:ext cx="9525" cy="9525"/>
    <xdr:sp macro="" textlink="">
      <xdr:nvSpPr>
        <xdr:cNvPr id="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</xdr:col>
      <xdr:colOff>0</xdr:colOff>
      <xdr:row>98</xdr:row>
      <xdr:rowOff>0</xdr:rowOff>
    </xdr:from>
    <xdr:ext cx="0" cy="9525"/>
    <xdr:sp macro="" textlink="">
      <xdr:nvSpPr>
        <xdr:cNvPr id="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</xdr:col>
      <xdr:colOff>0</xdr:colOff>
      <xdr:row>98</xdr:row>
      <xdr:rowOff>0</xdr:rowOff>
    </xdr:from>
    <xdr:ext cx="9525" cy="9525"/>
    <xdr:sp macro="" textlink="">
      <xdr:nvSpPr>
        <xdr:cNvPr id="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</xdr:col>
      <xdr:colOff>0</xdr:colOff>
      <xdr:row>98</xdr:row>
      <xdr:rowOff>0</xdr:rowOff>
    </xdr:from>
    <xdr:ext cx="9525" cy="9525"/>
    <xdr:sp macro="" textlink="">
      <xdr:nvSpPr>
        <xdr:cNvPr id="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</xdr:col>
      <xdr:colOff>0</xdr:colOff>
      <xdr:row>98</xdr:row>
      <xdr:rowOff>0</xdr:rowOff>
    </xdr:from>
    <xdr:ext cx="9525" cy="9525"/>
    <xdr:sp macro="" textlink="">
      <xdr:nvSpPr>
        <xdr:cNvPr id="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</xdr:col>
      <xdr:colOff>0</xdr:colOff>
      <xdr:row>98</xdr:row>
      <xdr:rowOff>0</xdr:rowOff>
    </xdr:from>
    <xdr:ext cx="9525" cy="9525"/>
    <xdr:sp macro="" textlink="">
      <xdr:nvSpPr>
        <xdr:cNvPr id="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</xdr:col>
      <xdr:colOff>0</xdr:colOff>
      <xdr:row>98</xdr:row>
      <xdr:rowOff>0</xdr:rowOff>
    </xdr:from>
    <xdr:ext cx="9525" cy="9525"/>
    <xdr:sp macro="" textlink="">
      <xdr:nvSpPr>
        <xdr:cNvPr id="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</xdr:col>
      <xdr:colOff>0</xdr:colOff>
      <xdr:row>98</xdr:row>
      <xdr:rowOff>0</xdr:rowOff>
    </xdr:from>
    <xdr:ext cx="0" cy="9525"/>
    <xdr:sp macro="" textlink="">
      <xdr:nvSpPr>
        <xdr:cNvPr id="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</xdr:col>
      <xdr:colOff>0</xdr:colOff>
      <xdr:row>98</xdr:row>
      <xdr:rowOff>0</xdr:rowOff>
    </xdr:from>
    <xdr:ext cx="9525" cy="9525"/>
    <xdr:sp macro="" textlink="">
      <xdr:nvSpPr>
        <xdr:cNvPr id="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</xdr:col>
      <xdr:colOff>0</xdr:colOff>
      <xdr:row>98</xdr:row>
      <xdr:rowOff>0</xdr:rowOff>
    </xdr:from>
    <xdr:ext cx="0" cy="9525"/>
    <xdr:sp macro="" textlink="">
      <xdr:nvSpPr>
        <xdr:cNvPr id="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</xdr:col>
      <xdr:colOff>0</xdr:colOff>
      <xdr:row>98</xdr:row>
      <xdr:rowOff>0</xdr:rowOff>
    </xdr:from>
    <xdr:ext cx="9525" cy="9525"/>
    <xdr:sp macro="" textlink="">
      <xdr:nvSpPr>
        <xdr:cNvPr id="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</xdr:col>
      <xdr:colOff>0</xdr:colOff>
      <xdr:row>98</xdr:row>
      <xdr:rowOff>0</xdr:rowOff>
    </xdr:from>
    <xdr:ext cx="9525" cy="9525"/>
    <xdr:sp macro="" textlink="">
      <xdr:nvSpPr>
        <xdr:cNvPr id="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</xdr:col>
      <xdr:colOff>0</xdr:colOff>
      <xdr:row>98</xdr:row>
      <xdr:rowOff>0</xdr:rowOff>
    </xdr:from>
    <xdr:ext cx="9525" cy="9525"/>
    <xdr:sp macro="" textlink="">
      <xdr:nvSpPr>
        <xdr:cNvPr id="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</xdr:col>
      <xdr:colOff>0</xdr:colOff>
      <xdr:row>98</xdr:row>
      <xdr:rowOff>0</xdr:rowOff>
    </xdr:from>
    <xdr:ext cx="9525" cy="9525"/>
    <xdr:sp macro="" textlink="">
      <xdr:nvSpPr>
        <xdr:cNvPr id="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</xdr:col>
      <xdr:colOff>0</xdr:colOff>
      <xdr:row>98</xdr:row>
      <xdr:rowOff>0</xdr:rowOff>
    </xdr:from>
    <xdr:ext cx="9525" cy="9525"/>
    <xdr:sp macro="" textlink="">
      <xdr:nvSpPr>
        <xdr:cNvPr id="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</xdr:col>
      <xdr:colOff>0</xdr:colOff>
      <xdr:row>98</xdr:row>
      <xdr:rowOff>0</xdr:rowOff>
    </xdr:from>
    <xdr:ext cx="0" cy="9525"/>
    <xdr:sp macro="" textlink="">
      <xdr:nvSpPr>
        <xdr:cNvPr id="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</xdr:col>
      <xdr:colOff>0</xdr:colOff>
      <xdr:row>98</xdr:row>
      <xdr:rowOff>0</xdr:rowOff>
    </xdr:from>
    <xdr:ext cx="9525" cy="9525"/>
    <xdr:sp macro="" textlink="">
      <xdr:nvSpPr>
        <xdr:cNvPr id="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</xdr:col>
      <xdr:colOff>0</xdr:colOff>
      <xdr:row>98</xdr:row>
      <xdr:rowOff>0</xdr:rowOff>
    </xdr:from>
    <xdr:ext cx="0" cy="9525"/>
    <xdr:sp macro="" textlink="">
      <xdr:nvSpPr>
        <xdr:cNvPr id="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</xdr:col>
      <xdr:colOff>0</xdr:colOff>
      <xdr:row>98</xdr:row>
      <xdr:rowOff>0</xdr:rowOff>
    </xdr:from>
    <xdr:ext cx="9525" cy="9525"/>
    <xdr:sp macro="" textlink="">
      <xdr:nvSpPr>
        <xdr:cNvPr id="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</xdr:col>
      <xdr:colOff>0</xdr:colOff>
      <xdr:row>98</xdr:row>
      <xdr:rowOff>0</xdr:rowOff>
    </xdr:from>
    <xdr:ext cx="9525" cy="9525"/>
    <xdr:sp macro="" textlink="">
      <xdr:nvSpPr>
        <xdr:cNvPr id="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</xdr:col>
      <xdr:colOff>0</xdr:colOff>
      <xdr:row>98</xdr:row>
      <xdr:rowOff>0</xdr:rowOff>
    </xdr:from>
    <xdr:ext cx="9525" cy="9525"/>
    <xdr:sp macro="" textlink="">
      <xdr:nvSpPr>
        <xdr:cNvPr id="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</xdr:col>
      <xdr:colOff>0</xdr:colOff>
      <xdr:row>98</xdr:row>
      <xdr:rowOff>0</xdr:rowOff>
    </xdr:from>
    <xdr:ext cx="9525" cy="9525"/>
    <xdr:sp macro="" textlink="">
      <xdr:nvSpPr>
        <xdr:cNvPr id="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</xdr:col>
      <xdr:colOff>0</xdr:colOff>
      <xdr:row>98</xdr:row>
      <xdr:rowOff>0</xdr:rowOff>
    </xdr:from>
    <xdr:ext cx="9525" cy="9525"/>
    <xdr:sp macro="" textlink="">
      <xdr:nvSpPr>
        <xdr:cNvPr id="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</xdr:col>
      <xdr:colOff>0</xdr:colOff>
      <xdr:row>98</xdr:row>
      <xdr:rowOff>0</xdr:rowOff>
    </xdr:from>
    <xdr:ext cx="0" cy="9525"/>
    <xdr:sp macro="" textlink="">
      <xdr:nvSpPr>
        <xdr:cNvPr id="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</xdr:col>
      <xdr:colOff>0</xdr:colOff>
      <xdr:row>98</xdr:row>
      <xdr:rowOff>0</xdr:rowOff>
    </xdr:from>
    <xdr:ext cx="9525" cy="9525"/>
    <xdr:sp macro="" textlink="">
      <xdr:nvSpPr>
        <xdr:cNvPr id="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</xdr:col>
      <xdr:colOff>0</xdr:colOff>
      <xdr:row>98</xdr:row>
      <xdr:rowOff>0</xdr:rowOff>
    </xdr:from>
    <xdr:ext cx="0" cy="9525"/>
    <xdr:sp macro="" textlink="">
      <xdr:nvSpPr>
        <xdr:cNvPr id="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</xdr:col>
      <xdr:colOff>0</xdr:colOff>
      <xdr:row>98</xdr:row>
      <xdr:rowOff>0</xdr:rowOff>
    </xdr:from>
    <xdr:ext cx="9525" cy="9525"/>
    <xdr:sp macro="" textlink="">
      <xdr:nvSpPr>
        <xdr:cNvPr id="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</xdr:col>
      <xdr:colOff>0</xdr:colOff>
      <xdr:row>98</xdr:row>
      <xdr:rowOff>0</xdr:rowOff>
    </xdr:from>
    <xdr:ext cx="9525" cy="9525"/>
    <xdr:sp macro="" textlink="">
      <xdr:nvSpPr>
        <xdr:cNvPr id="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</xdr:col>
      <xdr:colOff>0</xdr:colOff>
      <xdr:row>98</xdr:row>
      <xdr:rowOff>0</xdr:rowOff>
    </xdr:from>
    <xdr:ext cx="9525" cy="9525"/>
    <xdr:sp macro="" textlink="">
      <xdr:nvSpPr>
        <xdr:cNvPr id="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</xdr:col>
      <xdr:colOff>0</xdr:colOff>
      <xdr:row>98</xdr:row>
      <xdr:rowOff>0</xdr:rowOff>
    </xdr:from>
    <xdr:ext cx="9525" cy="9525"/>
    <xdr:sp macro="" textlink="">
      <xdr:nvSpPr>
        <xdr:cNvPr id="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</xdr:col>
      <xdr:colOff>0</xdr:colOff>
      <xdr:row>98</xdr:row>
      <xdr:rowOff>0</xdr:rowOff>
    </xdr:from>
    <xdr:ext cx="9525" cy="9525"/>
    <xdr:sp macro="" textlink="">
      <xdr:nvSpPr>
        <xdr:cNvPr id="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</xdr:col>
      <xdr:colOff>0</xdr:colOff>
      <xdr:row>98</xdr:row>
      <xdr:rowOff>0</xdr:rowOff>
    </xdr:from>
    <xdr:ext cx="0" cy="9525"/>
    <xdr:sp macro="" textlink="">
      <xdr:nvSpPr>
        <xdr:cNvPr id="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</xdr:col>
      <xdr:colOff>0</xdr:colOff>
      <xdr:row>98</xdr:row>
      <xdr:rowOff>0</xdr:rowOff>
    </xdr:from>
    <xdr:ext cx="9525" cy="9525"/>
    <xdr:sp macro="" textlink="">
      <xdr:nvSpPr>
        <xdr:cNvPr id="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</xdr:col>
      <xdr:colOff>0</xdr:colOff>
      <xdr:row>98</xdr:row>
      <xdr:rowOff>0</xdr:rowOff>
    </xdr:from>
    <xdr:ext cx="0" cy="9525"/>
    <xdr:sp macro="" textlink="">
      <xdr:nvSpPr>
        <xdr:cNvPr id="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</xdr:col>
      <xdr:colOff>0</xdr:colOff>
      <xdr:row>98</xdr:row>
      <xdr:rowOff>0</xdr:rowOff>
    </xdr:from>
    <xdr:ext cx="9525" cy="9525"/>
    <xdr:sp macro="" textlink="">
      <xdr:nvSpPr>
        <xdr:cNvPr id="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</xdr:col>
      <xdr:colOff>0</xdr:colOff>
      <xdr:row>98</xdr:row>
      <xdr:rowOff>0</xdr:rowOff>
    </xdr:from>
    <xdr:ext cx="9525" cy="9525"/>
    <xdr:sp macro="" textlink="">
      <xdr:nvSpPr>
        <xdr:cNvPr id="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</xdr:col>
      <xdr:colOff>0</xdr:colOff>
      <xdr:row>98</xdr:row>
      <xdr:rowOff>0</xdr:rowOff>
    </xdr:from>
    <xdr:ext cx="9525" cy="9525"/>
    <xdr:sp macro="" textlink="">
      <xdr:nvSpPr>
        <xdr:cNvPr id="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</xdr:col>
      <xdr:colOff>0</xdr:colOff>
      <xdr:row>98</xdr:row>
      <xdr:rowOff>0</xdr:rowOff>
    </xdr:from>
    <xdr:ext cx="9525" cy="9525"/>
    <xdr:sp macro="" textlink="">
      <xdr:nvSpPr>
        <xdr:cNvPr id="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</xdr:col>
      <xdr:colOff>0</xdr:colOff>
      <xdr:row>98</xdr:row>
      <xdr:rowOff>0</xdr:rowOff>
    </xdr:from>
    <xdr:ext cx="9525" cy="9525"/>
    <xdr:sp macro="" textlink="">
      <xdr:nvSpPr>
        <xdr:cNvPr id="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</xdr:col>
      <xdr:colOff>0</xdr:colOff>
      <xdr:row>98</xdr:row>
      <xdr:rowOff>0</xdr:rowOff>
    </xdr:from>
    <xdr:ext cx="0" cy="9525"/>
    <xdr:sp macro="" textlink="">
      <xdr:nvSpPr>
        <xdr:cNvPr id="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</xdr:col>
      <xdr:colOff>0</xdr:colOff>
      <xdr:row>98</xdr:row>
      <xdr:rowOff>0</xdr:rowOff>
    </xdr:from>
    <xdr:ext cx="9525" cy="9525"/>
    <xdr:sp macro="" textlink="">
      <xdr:nvSpPr>
        <xdr:cNvPr id="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</xdr:col>
      <xdr:colOff>0</xdr:colOff>
      <xdr:row>98</xdr:row>
      <xdr:rowOff>0</xdr:rowOff>
    </xdr:from>
    <xdr:ext cx="0" cy="9525"/>
    <xdr:sp macro="" textlink="">
      <xdr:nvSpPr>
        <xdr:cNvPr id="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</xdr:col>
      <xdr:colOff>0</xdr:colOff>
      <xdr:row>98</xdr:row>
      <xdr:rowOff>0</xdr:rowOff>
    </xdr:from>
    <xdr:ext cx="9525" cy="9525"/>
    <xdr:sp macro="" textlink="">
      <xdr:nvSpPr>
        <xdr:cNvPr id="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</xdr:col>
      <xdr:colOff>0</xdr:colOff>
      <xdr:row>98</xdr:row>
      <xdr:rowOff>0</xdr:rowOff>
    </xdr:from>
    <xdr:ext cx="9525" cy="9525"/>
    <xdr:sp macro="" textlink="">
      <xdr:nvSpPr>
        <xdr:cNvPr id="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</xdr:col>
      <xdr:colOff>0</xdr:colOff>
      <xdr:row>98</xdr:row>
      <xdr:rowOff>0</xdr:rowOff>
    </xdr:from>
    <xdr:ext cx="9525" cy="9525"/>
    <xdr:sp macro="" textlink="">
      <xdr:nvSpPr>
        <xdr:cNvPr id="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</xdr:col>
      <xdr:colOff>0</xdr:colOff>
      <xdr:row>98</xdr:row>
      <xdr:rowOff>0</xdr:rowOff>
    </xdr:from>
    <xdr:ext cx="9525" cy="9525"/>
    <xdr:sp macro="" textlink="">
      <xdr:nvSpPr>
        <xdr:cNvPr id="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</xdr:col>
      <xdr:colOff>0</xdr:colOff>
      <xdr:row>98</xdr:row>
      <xdr:rowOff>0</xdr:rowOff>
    </xdr:from>
    <xdr:ext cx="9525" cy="9525"/>
    <xdr:sp macro="" textlink="">
      <xdr:nvSpPr>
        <xdr:cNvPr id="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</xdr:col>
      <xdr:colOff>0</xdr:colOff>
      <xdr:row>98</xdr:row>
      <xdr:rowOff>0</xdr:rowOff>
    </xdr:from>
    <xdr:ext cx="0" cy="9525"/>
    <xdr:sp macro="" textlink="">
      <xdr:nvSpPr>
        <xdr:cNvPr id="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</xdr:col>
      <xdr:colOff>0</xdr:colOff>
      <xdr:row>98</xdr:row>
      <xdr:rowOff>0</xdr:rowOff>
    </xdr:from>
    <xdr:ext cx="9525" cy="9525"/>
    <xdr:sp macro="" textlink="">
      <xdr:nvSpPr>
        <xdr:cNvPr id="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</xdr:col>
      <xdr:colOff>0</xdr:colOff>
      <xdr:row>98</xdr:row>
      <xdr:rowOff>0</xdr:rowOff>
    </xdr:from>
    <xdr:ext cx="0" cy="9525"/>
    <xdr:sp macro="" textlink="">
      <xdr:nvSpPr>
        <xdr:cNvPr id="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</xdr:col>
      <xdr:colOff>0</xdr:colOff>
      <xdr:row>98</xdr:row>
      <xdr:rowOff>0</xdr:rowOff>
    </xdr:from>
    <xdr:ext cx="9525" cy="9525"/>
    <xdr:sp macro="" textlink="">
      <xdr:nvSpPr>
        <xdr:cNvPr id="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</xdr:col>
      <xdr:colOff>0</xdr:colOff>
      <xdr:row>98</xdr:row>
      <xdr:rowOff>0</xdr:rowOff>
    </xdr:from>
    <xdr:ext cx="9525" cy="9525"/>
    <xdr:sp macro="" textlink="">
      <xdr:nvSpPr>
        <xdr:cNvPr id="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</xdr:col>
      <xdr:colOff>0</xdr:colOff>
      <xdr:row>98</xdr:row>
      <xdr:rowOff>0</xdr:rowOff>
    </xdr:from>
    <xdr:ext cx="9525" cy="9525"/>
    <xdr:sp macro="" textlink="">
      <xdr:nvSpPr>
        <xdr:cNvPr id="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</xdr:col>
      <xdr:colOff>0</xdr:colOff>
      <xdr:row>98</xdr:row>
      <xdr:rowOff>0</xdr:rowOff>
    </xdr:from>
    <xdr:ext cx="9525" cy="9525"/>
    <xdr:sp macro="" textlink="">
      <xdr:nvSpPr>
        <xdr:cNvPr id="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</xdr:col>
      <xdr:colOff>0</xdr:colOff>
      <xdr:row>98</xdr:row>
      <xdr:rowOff>0</xdr:rowOff>
    </xdr:from>
    <xdr:ext cx="9525" cy="9525"/>
    <xdr:sp macro="" textlink="">
      <xdr:nvSpPr>
        <xdr:cNvPr id="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</xdr:col>
      <xdr:colOff>0</xdr:colOff>
      <xdr:row>98</xdr:row>
      <xdr:rowOff>0</xdr:rowOff>
    </xdr:from>
    <xdr:ext cx="0" cy="9525"/>
    <xdr:sp macro="" textlink="">
      <xdr:nvSpPr>
        <xdr:cNvPr id="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</xdr:col>
      <xdr:colOff>0</xdr:colOff>
      <xdr:row>98</xdr:row>
      <xdr:rowOff>0</xdr:rowOff>
    </xdr:from>
    <xdr:ext cx="9525" cy="9525"/>
    <xdr:sp macro="" textlink="">
      <xdr:nvSpPr>
        <xdr:cNvPr id="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</xdr:col>
      <xdr:colOff>0</xdr:colOff>
      <xdr:row>98</xdr:row>
      <xdr:rowOff>0</xdr:rowOff>
    </xdr:from>
    <xdr:ext cx="0" cy="9525"/>
    <xdr:sp macro="" textlink="">
      <xdr:nvSpPr>
        <xdr:cNvPr id="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</xdr:col>
      <xdr:colOff>0</xdr:colOff>
      <xdr:row>98</xdr:row>
      <xdr:rowOff>0</xdr:rowOff>
    </xdr:from>
    <xdr:ext cx="9525" cy="9525"/>
    <xdr:sp macro="" textlink="">
      <xdr:nvSpPr>
        <xdr:cNvPr id="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</xdr:col>
      <xdr:colOff>0</xdr:colOff>
      <xdr:row>98</xdr:row>
      <xdr:rowOff>0</xdr:rowOff>
    </xdr:from>
    <xdr:ext cx="9525" cy="9525"/>
    <xdr:sp macro="" textlink="">
      <xdr:nvSpPr>
        <xdr:cNvPr id="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</xdr:col>
      <xdr:colOff>0</xdr:colOff>
      <xdr:row>98</xdr:row>
      <xdr:rowOff>0</xdr:rowOff>
    </xdr:from>
    <xdr:ext cx="9525" cy="9525"/>
    <xdr:sp macro="" textlink="">
      <xdr:nvSpPr>
        <xdr:cNvPr id="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</xdr:col>
      <xdr:colOff>0</xdr:colOff>
      <xdr:row>98</xdr:row>
      <xdr:rowOff>0</xdr:rowOff>
    </xdr:from>
    <xdr:ext cx="9525" cy="9525"/>
    <xdr:sp macro="" textlink="">
      <xdr:nvSpPr>
        <xdr:cNvPr id="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</xdr:col>
      <xdr:colOff>0</xdr:colOff>
      <xdr:row>98</xdr:row>
      <xdr:rowOff>0</xdr:rowOff>
    </xdr:from>
    <xdr:ext cx="9525" cy="9525"/>
    <xdr:sp macro="" textlink="">
      <xdr:nvSpPr>
        <xdr:cNvPr id="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</xdr:col>
      <xdr:colOff>0</xdr:colOff>
      <xdr:row>98</xdr:row>
      <xdr:rowOff>0</xdr:rowOff>
    </xdr:from>
    <xdr:ext cx="0" cy="9525"/>
    <xdr:sp macro="" textlink="">
      <xdr:nvSpPr>
        <xdr:cNvPr id="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</xdr:col>
      <xdr:colOff>0</xdr:colOff>
      <xdr:row>98</xdr:row>
      <xdr:rowOff>0</xdr:rowOff>
    </xdr:from>
    <xdr:ext cx="9525" cy="9525"/>
    <xdr:sp macro="" textlink="">
      <xdr:nvSpPr>
        <xdr:cNvPr id="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</xdr:col>
      <xdr:colOff>0</xdr:colOff>
      <xdr:row>98</xdr:row>
      <xdr:rowOff>0</xdr:rowOff>
    </xdr:from>
    <xdr:ext cx="0" cy="9525"/>
    <xdr:sp macro="" textlink="">
      <xdr:nvSpPr>
        <xdr:cNvPr id="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</xdr:col>
      <xdr:colOff>0</xdr:colOff>
      <xdr:row>98</xdr:row>
      <xdr:rowOff>0</xdr:rowOff>
    </xdr:from>
    <xdr:ext cx="9525" cy="9525"/>
    <xdr:sp macro="" textlink="">
      <xdr:nvSpPr>
        <xdr:cNvPr id="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</xdr:col>
      <xdr:colOff>0</xdr:colOff>
      <xdr:row>98</xdr:row>
      <xdr:rowOff>0</xdr:rowOff>
    </xdr:from>
    <xdr:ext cx="9525" cy="9525"/>
    <xdr:sp macro="" textlink="">
      <xdr:nvSpPr>
        <xdr:cNvPr id="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</xdr:col>
      <xdr:colOff>0</xdr:colOff>
      <xdr:row>98</xdr:row>
      <xdr:rowOff>0</xdr:rowOff>
    </xdr:from>
    <xdr:ext cx="9525" cy="9525"/>
    <xdr:sp macro="" textlink="">
      <xdr:nvSpPr>
        <xdr:cNvPr id="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</xdr:col>
      <xdr:colOff>0</xdr:colOff>
      <xdr:row>98</xdr:row>
      <xdr:rowOff>0</xdr:rowOff>
    </xdr:from>
    <xdr:ext cx="9525" cy="9525"/>
    <xdr:sp macro="" textlink="">
      <xdr:nvSpPr>
        <xdr:cNvPr id="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</xdr:col>
      <xdr:colOff>0</xdr:colOff>
      <xdr:row>98</xdr:row>
      <xdr:rowOff>0</xdr:rowOff>
    </xdr:from>
    <xdr:ext cx="9525" cy="9525"/>
    <xdr:sp macro="" textlink="">
      <xdr:nvSpPr>
        <xdr:cNvPr id="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</xdr:col>
      <xdr:colOff>0</xdr:colOff>
      <xdr:row>98</xdr:row>
      <xdr:rowOff>0</xdr:rowOff>
    </xdr:from>
    <xdr:ext cx="0" cy="9525"/>
    <xdr:sp macro="" textlink="">
      <xdr:nvSpPr>
        <xdr:cNvPr id="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</xdr:col>
      <xdr:colOff>0</xdr:colOff>
      <xdr:row>98</xdr:row>
      <xdr:rowOff>0</xdr:rowOff>
    </xdr:from>
    <xdr:ext cx="9525" cy="9525"/>
    <xdr:sp macro="" textlink="">
      <xdr:nvSpPr>
        <xdr:cNvPr id="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</xdr:col>
      <xdr:colOff>0</xdr:colOff>
      <xdr:row>98</xdr:row>
      <xdr:rowOff>0</xdr:rowOff>
    </xdr:from>
    <xdr:ext cx="0" cy="9525"/>
    <xdr:sp macro="" textlink="">
      <xdr:nvSpPr>
        <xdr:cNvPr id="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</xdr:col>
      <xdr:colOff>0</xdr:colOff>
      <xdr:row>98</xdr:row>
      <xdr:rowOff>0</xdr:rowOff>
    </xdr:from>
    <xdr:ext cx="9525" cy="9525"/>
    <xdr:sp macro="" textlink="">
      <xdr:nvSpPr>
        <xdr:cNvPr id="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</xdr:col>
      <xdr:colOff>0</xdr:colOff>
      <xdr:row>98</xdr:row>
      <xdr:rowOff>0</xdr:rowOff>
    </xdr:from>
    <xdr:ext cx="9525" cy="9525"/>
    <xdr:sp macro="" textlink="">
      <xdr:nvSpPr>
        <xdr:cNvPr id="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</xdr:col>
      <xdr:colOff>0</xdr:colOff>
      <xdr:row>98</xdr:row>
      <xdr:rowOff>0</xdr:rowOff>
    </xdr:from>
    <xdr:ext cx="9525" cy="9525"/>
    <xdr:sp macro="" textlink="">
      <xdr:nvSpPr>
        <xdr:cNvPr id="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</xdr:col>
      <xdr:colOff>0</xdr:colOff>
      <xdr:row>98</xdr:row>
      <xdr:rowOff>0</xdr:rowOff>
    </xdr:from>
    <xdr:ext cx="9525" cy="9525"/>
    <xdr:sp macro="" textlink="">
      <xdr:nvSpPr>
        <xdr:cNvPr id="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</xdr:col>
      <xdr:colOff>0</xdr:colOff>
      <xdr:row>98</xdr:row>
      <xdr:rowOff>0</xdr:rowOff>
    </xdr:from>
    <xdr:ext cx="9525" cy="9525"/>
    <xdr:sp macro="" textlink="">
      <xdr:nvSpPr>
        <xdr:cNvPr id="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</xdr:col>
      <xdr:colOff>0</xdr:colOff>
      <xdr:row>98</xdr:row>
      <xdr:rowOff>0</xdr:rowOff>
    </xdr:from>
    <xdr:ext cx="0" cy="9525"/>
    <xdr:sp macro="" textlink="">
      <xdr:nvSpPr>
        <xdr:cNvPr id="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</xdr:col>
      <xdr:colOff>0</xdr:colOff>
      <xdr:row>98</xdr:row>
      <xdr:rowOff>0</xdr:rowOff>
    </xdr:from>
    <xdr:ext cx="9525" cy="9525"/>
    <xdr:sp macro="" textlink="">
      <xdr:nvSpPr>
        <xdr:cNvPr id="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</xdr:col>
      <xdr:colOff>0</xdr:colOff>
      <xdr:row>98</xdr:row>
      <xdr:rowOff>0</xdr:rowOff>
    </xdr:from>
    <xdr:ext cx="0" cy="9525"/>
    <xdr:sp macro="" textlink="">
      <xdr:nvSpPr>
        <xdr:cNvPr id="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</xdr:col>
      <xdr:colOff>0</xdr:colOff>
      <xdr:row>98</xdr:row>
      <xdr:rowOff>0</xdr:rowOff>
    </xdr:from>
    <xdr:ext cx="9525" cy="9525"/>
    <xdr:sp macro="" textlink="">
      <xdr:nvSpPr>
        <xdr:cNvPr id="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</xdr:col>
      <xdr:colOff>0</xdr:colOff>
      <xdr:row>98</xdr:row>
      <xdr:rowOff>0</xdr:rowOff>
    </xdr:from>
    <xdr:ext cx="9525" cy="9525"/>
    <xdr:sp macro="" textlink="">
      <xdr:nvSpPr>
        <xdr:cNvPr id="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</xdr:col>
      <xdr:colOff>0</xdr:colOff>
      <xdr:row>98</xdr:row>
      <xdr:rowOff>0</xdr:rowOff>
    </xdr:from>
    <xdr:ext cx="9525" cy="9525"/>
    <xdr:sp macro="" textlink="">
      <xdr:nvSpPr>
        <xdr:cNvPr id="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</xdr:col>
      <xdr:colOff>0</xdr:colOff>
      <xdr:row>98</xdr:row>
      <xdr:rowOff>0</xdr:rowOff>
    </xdr:from>
    <xdr:ext cx="9525" cy="9525"/>
    <xdr:sp macro="" textlink="">
      <xdr:nvSpPr>
        <xdr:cNvPr id="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</xdr:col>
      <xdr:colOff>0</xdr:colOff>
      <xdr:row>98</xdr:row>
      <xdr:rowOff>0</xdr:rowOff>
    </xdr:from>
    <xdr:ext cx="9525" cy="9525"/>
    <xdr:sp macro="" textlink="">
      <xdr:nvSpPr>
        <xdr:cNvPr id="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</xdr:col>
      <xdr:colOff>0</xdr:colOff>
      <xdr:row>98</xdr:row>
      <xdr:rowOff>0</xdr:rowOff>
    </xdr:from>
    <xdr:ext cx="0" cy="9525"/>
    <xdr:sp macro="" textlink="">
      <xdr:nvSpPr>
        <xdr:cNvPr id="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</xdr:col>
      <xdr:colOff>0</xdr:colOff>
      <xdr:row>98</xdr:row>
      <xdr:rowOff>0</xdr:rowOff>
    </xdr:from>
    <xdr:ext cx="9525" cy="9525"/>
    <xdr:sp macro="" textlink="">
      <xdr:nvSpPr>
        <xdr:cNvPr id="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</xdr:col>
      <xdr:colOff>0</xdr:colOff>
      <xdr:row>98</xdr:row>
      <xdr:rowOff>0</xdr:rowOff>
    </xdr:from>
    <xdr:ext cx="0" cy="9525"/>
    <xdr:sp macro="" textlink="">
      <xdr:nvSpPr>
        <xdr:cNvPr id="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</xdr:col>
      <xdr:colOff>0</xdr:colOff>
      <xdr:row>98</xdr:row>
      <xdr:rowOff>0</xdr:rowOff>
    </xdr:from>
    <xdr:ext cx="9525" cy="9525"/>
    <xdr:sp macro="" textlink="">
      <xdr:nvSpPr>
        <xdr:cNvPr id="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</xdr:col>
      <xdr:colOff>0</xdr:colOff>
      <xdr:row>98</xdr:row>
      <xdr:rowOff>0</xdr:rowOff>
    </xdr:from>
    <xdr:ext cx="9525" cy="9525"/>
    <xdr:sp macro="" textlink="">
      <xdr:nvSpPr>
        <xdr:cNvPr id="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</xdr:col>
      <xdr:colOff>0</xdr:colOff>
      <xdr:row>98</xdr:row>
      <xdr:rowOff>0</xdr:rowOff>
    </xdr:from>
    <xdr:ext cx="9525" cy="9525"/>
    <xdr:sp macro="" textlink="">
      <xdr:nvSpPr>
        <xdr:cNvPr id="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</xdr:col>
      <xdr:colOff>0</xdr:colOff>
      <xdr:row>98</xdr:row>
      <xdr:rowOff>0</xdr:rowOff>
    </xdr:from>
    <xdr:ext cx="9525" cy="9525"/>
    <xdr:sp macro="" textlink="">
      <xdr:nvSpPr>
        <xdr:cNvPr id="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</xdr:col>
      <xdr:colOff>0</xdr:colOff>
      <xdr:row>98</xdr:row>
      <xdr:rowOff>0</xdr:rowOff>
    </xdr:from>
    <xdr:ext cx="9525" cy="9525"/>
    <xdr:sp macro="" textlink="">
      <xdr:nvSpPr>
        <xdr:cNvPr id="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</xdr:col>
      <xdr:colOff>0</xdr:colOff>
      <xdr:row>98</xdr:row>
      <xdr:rowOff>0</xdr:rowOff>
    </xdr:from>
    <xdr:ext cx="0" cy="9525"/>
    <xdr:sp macro="" textlink="">
      <xdr:nvSpPr>
        <xdr:cNvPr id="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</xdr:col>
      <xdr:colOff>0</xdr:colOff>
      <xdr:row>98</xdr:row>
      <xdr:rowOff>0</xdr:rowOff>
    </xdr:from>
    <xdr:ext cx="9525" cy="9525"/>
    <xdr:sp macro="" textlink="">
      <xdr:nvSpPr>
        <xdr:cNvPr id="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</xdr:col>
      <xdr:colOff>0</xdr:colOff>
      <xdr:row>98</xdr:row>
      <xdr:rowOff>0</xdr:rowOff>
    </xdr:from>
    <xdr:ext cx="0" cy="9525"/>
    <xdr:sp macro="" textlink="">
      <xdr:nvSpPr>
        <xdr:cNvPr id="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</xdr:col>
      <xdr:colOff>0</xdr:colOff>
      <xdr:row>98</xdr:row>
      <xdr:rowOff>0</xdr:rowOff>
    </xdr:from>
    <xdr:ext cx="9525" cy="9525"/>
    <xdr:sp macro="" textlink="">
      <xdr:nvSpPr>
        <xdr:cNvPr id="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</xdr:col>
      <xdr:colOff>0</xdr:colOff>
      <xdr:row>98</xdr:row>
      <xdr:rowOff>0</xdr:rowOff>
    </xdr:from>
    <xdr:ext cx="9525" cy="9525"/>
    <xdr:sp macro="" textlink="">
      <xdr:nvSpPr>
        <xdr:cNvPr id="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</xdr:col>
      <xdr:colOff>0</xdr:colOff>
      <xdr:row>98</xdr:row>
      <xdr:rowOff>0</xdr:rowOff>
    </xdr:from>
    <xdr:ext cx="9525" cy="9525"/>
    <xdr:sp macro="" textlink="">
      <xdr:nvSpPr>
        <xdr:cNvPr id="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</xdr:col>
      <xdr:colOff>0</xdr:colOff>
      <xdr:row>98</xdr:row>
      <xdr:rowOff>0</xdr:rowOff>
    </xdr:from>
    <xdr:ext cx="9525" cy="9525"/>
    <xdr:sp macro="" textlink="">
      <xdr:nvSpPr>
        <xdr:cNvPr id="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</xdr:col>
      <xdr:colOff>0</xdr:colOff>
      <xdr:row>98</xdr:row>
      <xdr:rowOff>0</xdr:rowOff>
    </xdr:from>
    <xdr:ext cx="9525" cy="9525"/>
    <xdr:sp macro="" textlink="">
      <xdr:nvSpPr>
        <xdr:cNvPr id="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</xdr:col>
      <xdr:colOff>0</xdr:colOff>
      <xdr:row>98</xdr:row>
      <xdr:rowOff>0</xdr:rowOff>
    </xdr:from>
    <xdr:ext cx="0" cy="9525"/>
    <xdr:sp macro="" textlink="">
      <xdr:nvSpPr>
        <xdr:cNvPr id="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</xdr:col>
      <xdr:colOff>0</xdr:colOff>
      <xdr:row>98</xdr:row>
      <xdr:rowOff>0</xdr:rowOff>
    </xdr:from>
    <xdr:ext cx="9525" cy="9525"/>
    <xdr:sp macro="" textlink="">
      <xdr:nvSpPr>
        <xdr:cNvPr id="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</xdr:col>
      <xdr:colOff>0</xdr:colOff>
      <xdr:row>98</xdr:row>
      <xdr:rowOff>0</xdr:rowOff>
    </xdr:from>
    <xdr:ext cx="0" cy="9525"/>
    <xdr:sp macro="" textlink="">
      <xdr:nvSpPr>
        <xdr:cNvPr id="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</xdr:col>
      <xdr:colOff>0</xdr:colOff>
      <xdr:row>98</xdr:row>
      <xdr:rowOff>0</xdr:rowOff>
    </xdr:from>
    <xdr:ext cx="9525" cy="9525"/>
    <xdr:sp macro="" textlink="">
      <xdr:nvSpPr>
        <xdr:cNvPr id="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</xdr:col>
      <xdr:colOff>0</xdr:colOff>
      <xdr:row>98</xdr:row>
      <xdr:rowOff>0</xdr:rowOff>
    </xdr:from>
    <xdr:ext cx="9525" cy="9525"/>
    <xdr:sp macro="" textlink="">
      <xdr:nvSpPr>
        <xdr:cNvPr id="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</xdr:col>
      <xdr:colOff>0</xdr:colOff>
      <xdr:row>98</xdr:row>
      <xdr:rowOff>0</xdr:rowOff>
    </xdr:from>
    <xdr:ext cx="9525" cy="9525"/>
    <xdr:sp macro="" textlink="">
      <xdr:nvSpPr>
        <xdr:cNvPr id="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</xdr:col>
      <xdr:colOff>0</xdr:colOff>
      <xdr:row>98</xdr:row>
      <xdr:rowOff>0</xdr:rowOff>
    </xdr:from>
    <xdr:ext cx="9525" cy="9525"/>
    <xdr:sp macro="" textlink="">
      <xdr:nvSpPr>
        <xdr:cNvPr id="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</xdr:col>
      <xdr:colOff>0</xdr:colOff>
      <xdr:row>98</xdr:row>
      <xdr:rowOff>0</xdr:rowOff>
    </xdr:from>
    <xdr:ext cx="9525" cy="9525"/>
    <xdr:sp macro="" textlink="">
      <xdr:nvSpPr>
        <xdr:cNvPr id="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</xdr:col>
      <xdr:colOff>0</xdr:colOff>
      <xdr:row>98</xdr:row>
      <xdr:rowOff>0</xdr:rowOff>
    </xdr:from>
    <xdr:ext cx="0" cy="9525"/>
    <xdr:sp macro="" textlink="">
      <xdr:nvSpPr>
        <xdr:cNvPr id="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</xdr:col>
      <xdr:colOff>0</xdr:colOff>
      <xdr:row>98</xdr:row>
      <xdr:rowOff>0</xdr:rowOff>
    </xdr:from>
    <xdr:ext cx="9525" cy="9525"/>
    <xdr:sp macro="" textlink="">
      <xdr:nvSpPr>
        <xdr:cNvPr id="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</xdr:col>
      <xdr:colOff>0</xdr:colOff>
      <xdr:row>98</xdr:row>
      <xdr:rowOff>0</xdr:rowOff>
    </xdr:from>
    <xdr:ext cx="0" cy="9525"/>
    <xdr:sp macro="" textlink="">
      <xdr:nvSpPr>
        <xdr:cNvPr id="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</xdr:col>
      <xdr:colOff>0</xdr:colOff>
      <xdr:row>98</xdr:row>
      <xdr:rowOff>0</xdr:rowOff>
    </xdr:from>
    <xdr:ext cx="9525" cy="9525"/>
    <xdr:sp macro="" textlink="">
      <xdr:nvSpPr>
        <xdr:cNvPr id="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</xdr:col>
      <xdr:colOff>0</xdr:colOff>
      <xdr:row>98</xdr:row>
      <xdr:rowOff>0</xdr:rowOff>
    </xdr:from>
    <xdr:ext cx="9525" cy="9525"/>
    <xdr:sp macro="" textlink="">
      <xdr:nvSpPr>
        <xdr:cNvPr id="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</xdr:col>
      <xdr:colOff>0</xdr:colOff>
      <xdr:row>98</xdr:row>
      <xdr:rowOff>0</xdr:rowOff>
    </xdr:from>
    <xdr:ext cx="9525" cy="9525"/>
    <xdr:sp macro="" textlink="">
      <xdr:nvSpPr>
        <xdr:cNvPr id="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</xdr:col>
      <xdr:colOff>0</xdr:colOff>
      <xdr:row>98</xdr:row>
      <xdr:rowOff>0</xdr:rowOff>
    </xdr:from>
    <xdr:ext cx="9525" cy="9525"/>
    <xdr:sp macro="" textlink="">
      <xdr:nvSpPr>
        <xdr:cNvPr id="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</xdr:col>
      <xdr:colOff>0</xdr:colOff>
      <xdr:row>98</xdr:row>
      <xdr:rowOff>0</xdr:rowOff>
    </xdr:from>
    <xdr:ext cx="9525" cy="9525"/>
    <xdr:sp macro="" textlink="">
      <xdr:nvSpPr>
        <xdr:cNvPr id="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</xdr:col>
      <xdr:colOff>0</xdr:colOff>
      <xdr:row>98</xdr:row>
      <xdr:rowOff>0</xdr:rowOff>
    </xdr:from>
    <xdr:ext cx="0" cy="9525"/>
    <xdr:sp macro="" textlink="">
      <xdr:nvSpPr>
        <xdr:cNvPr id="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</xdr:col>
      <xdr:colOff>0</xdr:colOff>
      <xdr:row>98</xdr:row>
      <xdr:rowOff>0</xdr:rowOff>
    </xdr:from>
    <xdr:ext cx="9525" cy="9525"/>
    <xdr:sp macro="" textlink="">
      <xdr:nvSpPr>
        <xdr:cNvPr id="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</xdr:col>
      <xdr:colOff>0</xdr:colOff>
      <xdr:row>98</xdr:row>
      <xdr:rowOff>0</xdr:rowOff>
    </xdr:from>
    <xdr:ext cx="0" cy="9525"/>
    <xdr:sp macro="" textlink="">
      <xdr:nvSpPr>
        <xdr:cNvPr id="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</xdr:col>
      <xdr:colOff>0</xdr:colOff>
      <xdr:row>98</xdr:row>
      <xdr:rowOff>0</xdr:rowOff>
    </xdr:from>
    <xdr:ext cx="9525" cy="9525"/>
    <xdr:sp macro="" textlink="">
      <xdr:nvSpPr>
        <xdr:cNvPr id="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</xdr:col>
      <xdr:colOff>0</xdr:colOff>
      <xdr:row>98</xdr:row>
      <xdr:rowOff>0</xdr:rowOff>
    </xdr:from>
    <xdr:ext cx="9525" cy="9525"/>
    <xdr:sp macro="" textlink="">
      <xdr:nvSpPr>
        <xdr:cNvPr id="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</xdr:col>
      <xdr:colOff>0</xdr:colOff>
      <xdr:row>98</xdr:row>
      <xdr:rowOff>0</xdr:rowOff>
    </xdr:from>
    <xdr:ext cx="9525" cy="9525"/>
    <xdr:sp macro="" textlink="">
      <xdr:nvSpPr>
        <xdr:cNvPr id="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</xdr:col>
      <xdr:colOff>0</xdr:colOff>
      <xdr:row>98</xdr:row>
      <xdr:rowOff>0</xdr:rowOff>
    </xdr:from>
    <xdr:ext cx="9525" cy="9525"/>
    <xdr:sp macro="" textlink="">
      <xdr:nvSpPr>
        <xdr:cNvPr id="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</xdr:col>
      <xdr:colOff>0</xdr:colOff>
      <xdr:row>98</xdr:row>
      <xdr:rowOff>0</xdr:rowOff>
    </xdr:from>
    <xdr:ext cx="9525" cy="9525"/>
    <xdr:sp macro="" textlink="">
      <xdr:nvSpPr>
        <xdr:cNvPr id="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</xdr:col>
      <xdr:colOff>0</xdr:colOff>
      <xdr:row>98</xdr:row>
      <xdr:rowOff>0</xdr:rowOff>
    </xdr:from>
    <xdr:ext cx="0" cy="9525"/>
    <xdr:sp macro="" textlink="">
      <xdr:nvSpPr>
        <xdr:cNvPr id="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</xdr:col>
      <xdr:colOff>0</xdr:colOff>
      <xdr:row>98</xdr:row>
      <xdr:rowOff>0</xdr:rowOff>
    </xdr:from>
    <xdr:ext cx="9525" cy="9525"/>
    <xdr:sp macro="" textlink="">
      <xdr:nvSpPr>
        <xdr:cNvPr id="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</xdr:col>
      <xdr:colOff>0</xdr:colOff>
      <xdr:row>98</xdr:row>
      <xdr:rowOff>0</xdr:rowOff>
    </xdr:from>
    <xdr:ext cx="0" cy="9525"/>
    <xdr:sp macro="" textlink="">
      <xdr:nvSpPr>
        <xdr:cNvPr id="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</xdr:col>
      <xdr:colOff>0</xdr:colOff>
      <xdr:row>98</xdr:row>
      <xdr:rowOff>0</xdr:rowOff>
    </xdr:from>
    <xdr:ext cx="9525" cy="9525"/>
    <xdr:sp macro="" textlink="">
      <xdr:nvSpPr>
        <xdr:cNvPr id="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</xdr:col>
      <xdr:colOff>0</xdr:colOff>
      <xdr:row>98</xdr:row>
      <xdr:rowOff>0</xdr:rowOff>
    </xdr:from>
    <xdr:ext cx="9525" cy="9525"/>
    <xdr:sp macro="" textlink="">
      <xdr:nvSpPr>
        <xdr:cNvPr id="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</xdr:col>
      <xdr:colOff>0</xdr:colOff>
      <xdr:row>98</xdr:row>
      <xdr:rowOff>0</xdr:rowOff>
    </xdr:from>
    <xdr:ext cx="9525" cy="9525"/>
    <xdr:sp macro="" textlink="">
      <xdr:nvSpPr>
        <xdr:cNvPr id="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</xdr:col>
      <xdr:colOff>0</xdr:colOff>
      <xdr:row>98</xdr:row>
      <xdr:rowOff>0</xdr:rowOff>
    </xdr:from>
    <xdr:ext cx="9525" cy="9525"/>
    <xdr:sp macro="" textlink="">
      <xdr:nvSpPr>
        <xdr:cNvPr id="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</xdr:col>
      <xdr:colOff>0</xdr:colOff>
      <xdr:row>98</xdr:row>
      <xdr:rowOff>0</xdr:rowOff>
    </xdr:from>
    <xdr:ext cx="9525" cy="9525"/>
    <xdr:sp macro="" textlink="">
      <xdr:nvSpPr>
        <xdr:cNvPr id="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</xdr:col>
      <xdr:colOff>0</xdr:colOff>
      <xdr:row>98</xdr:row>
      <xdr:rowOff>0</xdr:rowOff>
    </xdr:from>
    <xdr:ext cx="0" cy="9525"/>
    <xdr:sp macro="" textlink="">
      <xdr:nvSpPr>
        <xdr:cNvPr id="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</xdr:col>
      <xdr:colOff>0</xdr:colOff>
      <xdr:row>98</xdr:row>
      <xdr:rowOff>0</xdr:rowOff>
    </xdr:from>
    <xdr:ext cx="9525" cy="9525"/>
    <xdr:sp macro="" textlink="">
      <xdr:nvSpPr>
        <xdr:cNvPr id="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</xdr:col>
      <xdr:colOff>0</xdr:colOff>
      <xdr:row>98</xdr:row>
      <xdr:rowOff>0</xdr:rowOff>
    </xdr:from>
    <xdr:ext cx="0" cy="9525"/>
    <xdr:sp macro="" textlink="">
      <xdr:nvSpPr>
        <xdr:cNvPr id="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</xdr:col>
      <xdr:colOff>0</xdr:colOff>
      <xdr:row>98</xdr:row>
      <xdr:rowOff>0</xdr:rowOff>
    </xdr:from>
    <xdr:ext cx="9525" cy="9525"/>
    <xdr:sp macro="" textlink="">
      <xdr:nvSpPr>
        <xdr:cNvPr id="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</xdr:col>
      <xdr:colOff>0</xdr:colOff>
      <xdr:row>98</xdr:row>
      <xdr:rowOff>0</xdr:rowOff>
    </xdr:from>
    <xdr:ext cx="9525" cy="9525"/>
    <xdr:sp macro="" textlink="">
      <xdr:nvSpPr>
        <xdr:cNvPr id="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</xdr:col>
      <xdr:colOff>0</xdr:colOff>
      <xdr:row>98</xdr:row>
      <xdr:rowOff>0</xdr:rowOff>
    </xdr:from>
    <xdr:ext cx="9525" cy="9525"/>
    <xdr:sp macro="" textlink="">
      <xdr:nvSpPr>
        <xdr:cNvPr id="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</xdr:col>
      <xdr:colOff>0</xdr:colOff>
      <xdr:row>98</xdr:row>
      <xdr:rowOff>0</xdr:rowOff>
    </xdr:from>
    <xdr:ext cx="9525" cy="9525"/>
    <xdr:sp macro="" textlink="">
      <xdr:nvSpPr>
        <xdr:cNvPr id="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</xdr:col>
      <xdr:colOff>0</xdr:colOff>
      <xdr:row>98</xdr:row>
      <xdr:rowOff>0</xdr:rowOff>
    </xdr:from>
    <xdr:ext cx="9525" cy="9525"/>
    <xdr:sp macro="" textlink="">
      <xdr:nvSpPr>
        <xdr:cNvPr id="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</xdr:col>
      <xdr:colOff>0</xdr:colOff>
      <xdr:row>98</xdr:row>
      <xdr:rowOff>0</xdr:rowOff>
    </xdr:from>
    <xdr:ext cx="0" cy="9525"/>
    <xdr:sp macro="" textlink="">
      <xdr:nvSpPr>
        <xdr:cNvPr id="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</xdr:col>
      <xdr:colOff>0</xdr:colOff>
      <xdr:row>98</xdr:row>
      <xdr:rowOff>0</xdr:rowOff>
    </xdr:from>
    <xdr:ext cx="9525" cy="9525"/>
    <xdr:sp macro="" textlink="">
      <xdr:nvSpPr>
        <xdr:cNvPr id="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</xdr:col>
      <xdr:colOff>0</xdr:colOff>
      <xdr:row>98</xdr:row>
      <xdr:rowOff>0</xdr:rowOff>
    </xdr:from>
    <xdr:ext cx="0" cy="9525"/>
    <xdr:sp macro="" textlink="">
      <xdr:nvSpPr>
        <xdr:cNvPr id="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</xdr:col>
      <xdr:colOff>0</xdr:colOff>
      <xdr:row>98</xdr:row>
      <xdr:rowOff>0</xdr:rowOff>
    </xdr:from>
    <xdr:ext cx="9525" cy="9525"/>
    <xdr:sp macro="" textlink="">
      <xdr:nvSpPr>
        <xdr:cNvPr id="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</xdr:col>
      <xdr:colOff>0</xdr:colOff>
      <xdr:row>98</xdr:row>
      <xdr:rowOff>0</xdr:rowOff>
    </xdr:from>
    <xdr:ext cx="9525" cy="9525"/>
    <xdr:sp macro="" textlink="">
      <xdr:nvSpPr>
        <xdr:cNvPr id="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</xdr:col>
      <xdr:colOff>0</xdr:colOff>
      <xdr:row>98</xdr:row>
      <xdr:rowOff>0</xdr:rowOff>
    </xdr:from>
    <xdr:ext cx="9525" cy="9525"/>
    <xdr:sp macro="" textlink="">
      <xdr:nvSpPr>
        <xdr:cNvPr id="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</xdr:col>
      <xdr:colOff>0</xdr:colOff>
      <xdr:row>98</xdr:row>
      <xdr:rowOff>0</xdr:rowOff>
    </xdr:from>
    <xdr:ext cx="9525" cy="9525"/>
    <xdr:sp macro="" textlink="">
      <xdr:nvSpPr>
        <xdr:cNvPr id="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</xdr:col>
      <xdr:colOff>0</xdr:colOff>
      <xdr:row>98</xdr:row>
      <xdr:rowOff>0</xdr:rowOff>
    </xdr:from>
    <xdr:ext cx="9525" cy="9525"/>
    <xdr:sp macro="" textlink="">
      <xdr:nvSpPr>
        <xdr:cNvPr id="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</xdr:col>
      <xdr:colOff>0</xdr:colOff>
      <xdr:row>98</xdr:row>
      <xdr:rowOff>0</xdr:rowOff>
    </xdr:from>
    <xdr:ext cx="0" cy="9525"/>
    <xdr:sp macro="" textlink="">
      <xdr:nvSpPr>
        <xdr:cNvPr id="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</xdr:col>
      <xdr:colOff>0</xdr:colOff>
      <xdr:row>98</xdr:row>
      <xdr:rowOff>0</xdr:rowOff>
    </xdr:from>
    <xdr:ext cx="9525" cy="9525"/>
    <xdr:sp macro="" textlink="">
      <xdr:nvSpPr>
        <xdr:cNvPr id="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</xdr:col>
      <xdr:colOff>0</xdr:colOff>
      <xdr:row>98</xdr:row>
      <xdr:rowOff>0</xdr:rowOff>
    </xdr:from>
    <xdr:ext cx="0" cy="9525"/>
    <xdr:sp macro="" textlink="">
      <xdr:nvSpPr>
        <xdr:cNvPr id="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</xdr:col>
      <xdr:colOff>0</xdr:colOff>
      <xdr:row>98</xdr:row>
      <xdr:rowOff>0</xdr:rowOff>
    </xdr:from>
    <xdr:ext cx="9525" cy="9525"/>
    <xdr:sp macro="" textlink="">
      <xdr:nvSpPr>
        <xdr:cNvPr id="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</xdr:col>
      <xdr:colOff>0</xdr:colOff>
      <xdr:row>98</xdr:row>
      <xdr:rowOff>0</xdr:rowOff>
    </xdr:from>
    <xdr:ext cx="9525" cy="9525"/>
    <xdr:sp macro="" textlink="">
      <xdr:nvSpPr>
        <xdr:cNvPr id="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</xdr:col>
      <xdr:colOff>0</xdr:colOff>
      <xdr:row>98</xdr:row>
      <xdr:rowOff>0</xdr:rowOff>
    </xdr:from>
    <xdr:ext cx="9525" cy="9525"/>
    <xdr:sp macro="" textlink="">
      <xdr:nvSpPr>
        <xdr:cNvPr id="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</xdr:col>
      <xdr:colOff>0</xdr:colOff>
      <xdr:row>98</xdr:row>
      <xdr:rowOff>0</xdr:rowOff>
    </xdr:from>
    <xdr:ext cx="9525" cy="9525"/>
    <xdr:sp macro="" textlink="">
      <xdr:nvSpPr>
        <xdr:cNvPr id="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</xdr:col>
      <xdr:colOff>0</xdr:colOff>
      <xdr:row>98</xdr:row>
      <xdr:rowOff>0</xdr:rowOff>
    </xdr:from>
    <xdr:ext cx="9525" cy="9525"/>
    <xdr:sp macro="" textlink="">
      <xdr:nvSpPr>
        <xdr:cNvPr id="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</xdr:col>
      <xdr:colOff>0</xdr:colOff>
      <xdr:row>98</xdr:row>
      <xdr:rowOff>0</xdr:rowOff>
    </xdr:from>
    <xdr:ext cx="0" cy="9525"/>
    <xdr:sp macro="" textlink="">
      <xdr:nvSpPr>
        <xdr:cNvPr id="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</xdr:col>
      <xdr:colOff>0</xdr:colOff>
      <xdr:row>98</xdr:row>
      <xdr:rowOff>0</xdr:rowOff>
    </xdr:from>
    <xdr:ext cx="9525" cy="9525"/>
    <xdr:sp macro="" textlink="">
      <xdr:nvSpPr>
        <xdr:cNvPr id="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</xdr:col>
      <xdr:colOff>0</xdr:colOff>
      <xdr:row>98</xdr:row>
      <xdr:rowOff>0</xdr:rowOff>
    </xdr:from>
    <xdr:ext cx="0" cy="9525"/>
    <xdr:sp macro="" textlink="">
      <xdr:nvSpPr>
        <xdr:cNvPr id="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</xdr:col>
      <xdr:colOff>0</xdr:colOff>
      <xdr:row>98</xdr:row>
      <xdr:rowOff>0</xdr:rowOff>
    </xdr:from>
    <xdr:ext cx="9525" cy="9525"/>
    <xdr:sp macro="" textlink="">
      <xdr:nvSpPr>
        <xdr:cNvPr id="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</xdr:col>
      <xdr:colOff>0</xdr:colOff>
      <xdr:row>98</xdr:row>
      <xdr:rowOff>0</xdr:rowOff>
    </xdr:from>
    <xdr:ext cx="9525" cy="9525"/>
    <xdr:sp macro="" textlink="">
      <xdr:nvSpPr>
        <xdr:cNvPr id="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</xdr:col>
      <xdr:colOff>0</xdr:colOff>
      <xdr:row>98</xdr:row>
      <xdr:rowOff>0</xdr:rowOff>
    </xdr:from>
    <xdr:ext cx="9525" cy="9525"/>
    <xdr:sp macro="" textlink="">
      <xdr:nvSpPr>
        <xdr:cNvPr id="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</xdr:col>
      <xdr:colOff>0</xdr:colOff>
      <xdr:row>98</xdr:row>
      <xdr:rowOff>0</xdr:rowOff>
    </xdr:from>
    <xdr:ext cx="9525" cy="9525"/>
    <xdr:sp macro="" textlink="">
      <xdr:nvSpPr>
        <xdr:cNvPr id="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</xdr:col>
      <xdr:colOff>0</xdr:colOff>
      <xdr:row>98</xdr:row>
      <xdr:rowOff>0</xdr:rowOff>
    </xdr:from>
    <xdr:ext cx="9525" cy="9525"/>
    <xdr:sp macro="" textlink="">
      <xdr:nvSpPr>
        <xdr:cNvPr id="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</xdr:col>
      <xdr:colOff>0</xdr:colOff>
      <xdr:row>98</xdr:row>
      <xdr:rowOff>0</xdr:rowOff>
    </xdr:from>
    <xdr:ext cx="0" cy="9525"/>
    <xdr:sp macro="" textlink="">
      <xdr:nvSpPr>
        <xdr:cNvPr id="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</xdr:col>
      <xdr:colOff>0</xdr:colOff>
      <xdr:row>98</xdr:row>
      <xdr:rowOff>0</xdr:rowOff>
    </xdr:from>
    <xdr:ext cx="9525" cy="9525"/>
    <xdr:sp macro="" textlink="">
      <xdr:nvSpPr>
        <xdr:cNvPr id="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</xdr:col>
      <xdr:colOff>0</xdr:colOff>
      <xdr:row>98</xdr:row>
      <xdr:rowOff>0</xdr:rowOff>
    </xdr:from>
    <xdr:ext cx="0" cy="9525"/>
    <xdr:sp macro="" textlink="">
      <xdr:nvSpPr>
        <xdr:cNvPr id="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</xdr:col>
      <xdr:colOff>0</xdr:colOff>
      <xdr:row>98</xdr:row>
      <xdr:rowOff>0</xdr:rowOff>
    </xdr:from>
    <xdr:ext cx="9525" cy="9525"/>
    <xdr:sp macro="" textlink="">
      <xdr:nvSpPr>
        <xdr:cNvPr id="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</xdr:col>
      <xdr:colOff>0</xdr:colOff>
      <xdr:row>98</xdr:row>
      <xdr:rowOff>0</xdr:rowOff>
    </xdr:from>
    <xdr:ext cx="9525" cy="9525"/>
    <xdr:sp macro="" textlink="">
      <xdr:nvSpPr>
        <xdr:cNvPr id="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</xdr:col>
      <xdr:colOff>0</xdr:colOff>
      <xdr:row>98</xdr:row>
      <xdr:rowOff>0</xdr:rowOff>
    </xdr:from>
    <xdr:ext cx="9525" cy="9525"/>
    <xdr:sp macro="" textlink="">
      <xdr:nvSpPr>
        <xdr:cNvPr id="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</xdr:col>
      <xdr:colOff>0</xdr:colOff>
      <xdr:row>98</xdr:row>
      <xdr:rowOff>0</xdr:rowOff>
    </xdr:from>
    <xdr:ext cx="9525" cy="9525"/>
    <xdr:sp macro="" textlink="">
      <xdr:nvSpPr>
        <xdr:cNvPr id="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</xdr:col>
      <xdr:colOff>0</xdr:colOff>
      <xdr:row>98</xdr:row>
      <xdr:rowOff>0</xdr:rowOff>
    </xdr:from>
    <xdr:ext cx="9525" cy="9525"/>
    <xdr:sp macro="" textlink="">
      <xdr:nvSpPr>
        <xdr:cNvPr id="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</xdr:col>
      <xdr:colOff>0</xdr:colOff>
      <xdr:row>98</xdr:row>
      <xdr:rowOff>0</xdr:rowOff>
    </xdr:from>
    <xdr:ext cx="0" cy="9525"/>
    <xdr:sp macro="" textlink="">
      <xdr:nvSpPr>
        <xdr:cNvPr id="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</xdr:col>
      <xdr:colOff>0</xdr:colOff>
      <xdr:row>98</xdr:row>
      <xdr:rowOff>0</xdr:rowOff>
    </xdr:from>
    <xdr:ext cx="9525" cy="9525"/>
    <xdr:sp macro="" textlink="">
      <xdr:nvSpPr>
        <xdr:cNvPr id="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</xdr:col>
      <xdr:colOff>0</xdr:colOff>
      <xdr:row>98</xdr:row>
      <xdr:rowOff>0</xdr:rowOff>
    </xdr:from>
    <xdr:ext cx="0" cy="9525"/>
    <xdr:sp macro="" textlink="">
      <xdr:nvSpPr>
        <xdr:cNvPr id="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</xdr:col>
      <xdr:colOff>0</xdr:colOff>
      <xdr:row>98</xdr:row>
      <xdr:rowOff>0</xdr:rowOff>
    </xdr:from>
    <xdr:ext cx="9525" cy="9525"/>
    <xdr:sp macro="" textlink="">
      <xdr:nvSpPr>
        <xdr:cNvPr id="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</xdr:col>
      <xdr:colOff>0</xdr:colOff>
      <xdr:row>98</xdr:row>
      <xdr:rowOff>0</xdr:rowOff>
    </xdr:from>
    <xdr:ext cx="9525" cy="9525"/>
    <xdr:sp macro="" textlink="">
      <xdr:nvSpPr>
        <xdr:cNvPr id="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</xdr:col>
      <xdr:colOff>0</xdr:colOff>
      <xdr:row>98</xdr:row>
      <xdr:rowOff>0</xdr:rowOff>
    </xdr:from>
    <xdr:ext cx="9525" cy="9525"/>
    <xdr:sp macro="" textlink="">
      <xdr:nvSpPr>
        <xdr:cNvPr id="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</xdr:col>
      <xdr:colOff>0</xdr:colOff>
      <xdr:row>98</xdr:row>
      <xdr:rowOff>0</xdr:rowOff>
    </xdr:from>
    <xdr:ext cx="9525" cy="9525"/>
    <xdr:sp macro="" textlink="">
      <xdr:nvSpPr>
        <xdr:cNvPr id="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</xdr:col>
      <xdr:colOff>0</xdr:colOff>
      <xdr:row>98</xdr:row>
      <xdr:rowOff>0</xdr:rowOff>
    </xdr:from>
    <xdr:ext cx="9525" cy="9525"/>
    <xdr:sp macro="" textlink="">
      <xdr:nvSpPr>
        <xdr:cNvPr id="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</xdr:col>
      <xdr:colOff>0</xdr:colOff>
      <xdr:row>98</xdr:row>
      <xdr:rowOff>0</xdr:rowOff>
    </xdr:from>
    <xdr:ext cx="0" cy="9525"/>
    <xdr:sp macro="" textlink="">
      <xdr:nvSpPr>
        <xdr:cNvPr id="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</xdr:col>
      <xdr:colOff>0</xdr:colOff>
      <xdr:row>98</xdr:row>
      <xdr:rowOff>0</xdr:rowOff>
    </xdr:from>
    <xdr:ext cx="9525" cy="9525"/>
    <xdr:sp macro="" textlink="">
      <xdr:nvSpPr>
        <xdr:cNvPr id="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</xdr:col>
      <xdr:colOff>0</xdr:colOff>
      <xdr:row>98</xdr:row>
      <xdr:rowOff>0</xdr:rowOff>
    </xdr:from>
    <xdr:ext cx="0" cy="9525"/>
    <xdr:sp macro="" textlink="">
      <xdr:nvSpPr>
        <xdr:cNvPr id="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</xdr:col>
      <xdr:colOff>0</xdr:colOff>
      <xdr:row>98</xdr:row>
      <xdr:rowOff>0</xdr:rowOff>
    </xdr:from>
    <xdr:ext cx="9525" cy="9525"/>
    <xdr:sp macro="" textlink="">
      <xdr:nvSpPr>
        <xdr:cNvPr id="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</xdr:col>
      <xdr:colOff>0</xdr:colOff>
      <xdr:row>98</xdr:row>
      <xdr:rowOff>0</xdr:rowOff>
    </xdr:from>
    <xdr:ext cx="9525" cy="9525"/>
    <xdr:sp macro="" textlink="">
      <xdr:nvSpPr>
        <xdr:cNvPr id="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</xdr:col>
      <xdr:colOff>0</xdr:colOff>
      <xdr:row>98</xdr:row>
      <xdr:rowOff>0</xdr:rowOff>
    </xdr:from>
    <xdr:ext cx="9525" cy="9525"/>
    <xdr:sp macro="" textlink="">
      <xdr:nvSpPr>
        <xdr:cNvPr id="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</xdr:col>
      <xdr:colOff>0</xdr:colOff>
      <xdr:row>98</xdr:row>
      <xdr:rowOff>0</xdr:rowOff>
    </xdr:from>
    <xdr:ext cx="9525" cy="9525"/>
    <xdr:sp macro="" textlink="">
      <xdr:nvSpPr>
        <xdr:cNvPr id="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</xdr:col>
      <xdr:colOff>0</xdr:colOff>
      <xdr:row>98</xdr:row>
      <xdr:rowOff>0</xdr:rowOff>
    </xdr:from>
    <xdr:ext cx="9525" cy="9525"/>
    <xdr:sp macro="" textlink="">
      <xdr:nvSpPr>
        <xdr:cNvPr id="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</xdr:col>
      <xdr:colOff>0</xdr:colOff>
      <xdr:row>98</xdr:row>
      <xdr:rowOff>0</xdr:rowOff>
    </xdr:from>
    <xdr:ext cx="0" cy="9525"/>
    <xdr:sp macro="" textlink="">
      <xdr:nvSpPr>
        <xdr:cNvPr id="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</xdr:col>
      <xdr:colOff>0</xdr:colOff>
      <xdr:row>98</xdr:row>
      <xdr:rowOff>0</xdr:rowOff>
    </xdr:from>
    <xdr:ext cx="9525" cy="9525"/>
    <xdr:sp macro="" textlink="">
      <xdr:nvSpPr>
        <xdr:cNvPr id="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</xdr:col>
      <xdr:colOff>0</xdr:colOff>
      <xdr:row>98</xdr:row>
      <xdr:rowOff>0</xdr:rowOff>
    </xdr:from>
    <xdr:ext cx="0" cy="9525"/>
    <xdr:sp macro="" textlink="">
      <xdr:nvSpPr>
        <xdr:cNvPr id="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</xdr:col>
      <xdr:colOff>0</xdr:colOff>
      <xdr:row>98</xdr:row>
      <xdr:rowOff>0</xdr:rowOff>
    </xdr:from>
    <xdr:ext cx="9525" cy="9525"/>
    <xdr:sp macro="" textlink="">
      <xdr:nvSpPr>
        <xdr:cNvPr id="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</xdr:col>
      <xdr:colOff>0</xdr:colOff>
      <xdr:row>98</xdr:row>
      <xdr:rowOff>0</xdr:rowOff>
    </xdr:from>
    <xdr:ext cx="9525" cy="9525"/>
    <xdr:sp macro="" textlink="">
      <xdr:nvSpPr>
        <xdr:cNvPr id="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</xdr:col>
      <xdr:colOff>0</xdr:colOff>
      <xdr:row>98</xdr:row>
      <xdr:rowOff>0</xdr:rowOff>
    </xdr:from>
    <xdr:ext cx="9525" cy="9525"/>
    <xdr:sp macro="" textlink="">
      <xdr:nvSpPr>
        <xdr:cNvPr id="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</xdr:col>
      <xdr:colOff>0</xdr:colOff>
      <xdr:row>98</xdr:row>
      <xdr:rowOff>0</xdr:rowOff>
    </xdr:from>
    <xdr:ext cx="9525" cy="9525"/>
    <xdr:sp macro="" textlink="">
      <xdr:nvSpPr>
        <xdr:cNvPr id="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</xdr:col>
      <xdr:colOff>0</xdr:colOff>
      <xdr:row>98</xdr:row>
      <xdr:rowOff>0</xdr:rowOff>
    </xdr:from>
    <xdr:ext cx="9525" cy="9525"/>
    <xdr:sp macro="" textlink="">
      <xdr:nvSpPr>
        <xdr:cNvPr id="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</xdr:col>
      <xdr:colOff>0</xdr:colOff>
      <xdr:row>98</xdr:row>
      <xdr:rowOff>0</xdr:rowOff>
    </xdr:from>
    <xdr:ext cx="0" cy="9525"/>
    <xdr:sp macro="" textlink="">
      <xdr:nvSpPr>
        <xdr:cNvPr id="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</xdr:col>
      <xdr:colOff>0</xdr:colOff>
      <xdr:row>98</xdr:row>
      <xdr:rowOff>0</xdr:rowOff>
    </xdr:from>
    <xdr:ext cx="9525" cy="9525"/>
    <xdr:sp macro="" textlink="">
      <xdr:nvSpPr>
        <xdr:cNvPr id="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</xdr:col>
      <xdr:colOff>0</xdr:colOff>
      <xdr:row>98</xdr:row>
      <xdr:rowOff>0</xdr:rowOff>
    </xdr:from>
    <xdr:ext cx="0" cy="9525"/>
    <xdr:sp macro="" textlink="">
      <xdr:nvSpPr>
        <xdr:cNvPr id="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</xdr:col>
      <xdr:colOff>0</xdr:colOff>
      <xdr:row>98</xdr:row>
      <xdr:rowOff>0</xdr:rowOff>
    </xdr:from>
    <xdr:ext cx="9525" cy="9525"/>
    <xdr:sp macro="" textlink="">
      <xdr:nvSpPr>
        <xdr:cNvPr id="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</xdr:col>
      <xdr:colOff>0</xdr:colOff>
      <xdr:row>98</xdr:row>
      <xdr:rowOff>0</xdr:rowOff>
    </xdr:from>
    <xdr:ext cx="9525" cy="9525"/>
    <xdr:sp macro="" textlink="">
      <xdr:nvSpPr>
        <xdr:cNvPr id="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</xdr:col>
      <xdr:colOff>0</xdr:colOff>
      <xdr:row>98</xdr:row>
      <xdr:rowOff>0</xdr:rowOff>
    </xdr:from>
    <xdr:ext cx="9525" cy="9525"/>
    <xdr:sp macro="" textlink="">
      <xdr:nvSpPr>
        <xdr:cNvPr id="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</xdr:col>
      <xdr:colOff>0</xdr:colOff>
      <xdr:row>98</xdr:row>
      <xdr:rowOff>0</xdr:rowOff>
    </xdr:from>
    <xdr:ext cx="9525" cy="9525"/>
    <xdr:sp macro="" textlink="">
      <xdr:nvSpPr>
        <xdr:cNvPr id="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</xdr:col>
      <xdr:colOff>0</xdr:colOff>
      <xdr:row>98</xdr:row>
      <xdr:rowOff>0</xdr:rowOff>
    </xdr:from>
    <xdr:ext cx="9525" cy="9525"/>
    <xdr:sp macro="" textlink="">
      <xdr:nvSpPr>
        <xdr:cNvPr id="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</xdr:col>
      <xdr:colOff>0</xdr:colOff>
      <xdr:row>98</xdr:row>
      <xdr:rowOff>0</xdr:rowOff>
    </xdr:from>
    <xdr:ext cx="0" cy="9525"/>
    <xdr:sp macro="" textlink="">
      <xdr:nvSpPr>
        <xdr:cNvPr id="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</xdr:col>
      <xdr:colOff>0</xdr:colOff>
      <xdr:row>98</xdr:row>
      <xdr:rowOff>0</xdr:rowOff>
    </xdr:from>
    <xdr:ext cx="9525" cy="9525"/>
    <xdr:sp macro="" textlink="">
      <xdr:nvSpPr>
        <xdr:cNvPr id="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</xdr:col>
      <xdr:colOff>0</xdr:colOff>
      <xdr:row>98</xdr:row>
      <xdr:rowOff>0</xdr:rowOff>
    </xdr:from>
    <xdr:ext cx="0" cy="9525"/>
    <xdr:sp macro="" textlink="">
      <xdr:nvSpPr>
        <xdr:cNvPr id="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</xdr:col>
      <xdr:colOff>0</xdr:colOff>
      <xdr:row>98</xdr:row>
      <xdr:rowOff>0</xdr:rowOff>
    </xdr:from>
    <xdr:ext cx="9525" cy="9525"/>
    <xdr:sp macro="" textlink="">
      <xdr:nvSpPr>
        <xdr:cNvPr id="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</xdr:col>
      <xdr:colOff>0</xdr:colOff>
      <xdr:row>98</xdr:row>
      <xdr:rowOff>0</xdr:rowOff>
    </xdr:from>
    <xdr:ext cx="9525" cy="9525"/>
    <xdr:sp macro="" textlink="">
      <xdr:nvSpPr>
        <xdr:cNvPr id="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</xdr:col>
      <xdr:colOff>0</xdr:colOff>
      <xdr:row>98</xdr:row>
      <xdr:rowOff>0</xdr:rowOff>
    </xdr:from>
    <xdr:ext cx="9525" cy="9525"/>
    <xdr:sp macro="" textlink="">
      <xdr:nvSpPr>
        <xdr:cNvPr id="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</xdr:col>
      <xdr:colOff>0</xdr:colOff>
      <xdr:row>98</xdr:row>
      <xdr:rowOff>0</xdr:rowOff>
    </xdr:from>
    <xdr:ext cx="9525" cy="9525"/>
    <xdr:sp macro="" textlink="">
      <xdr:nvSpPr>
        <xdr:cNvPr id="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</xdr:col>
      <xdr:colOff>0</xdr:colOff>
      <xdr:row>98</xdr:row>
      <xdr:rowOff>0</xdr:rowOff>
    </xdr:from>
    <xdr:ext cx="9525" cy="9525"/>
    <xdr:sp macro="" textlink="">
      <xdr:nvSpPr>
        <xdr:cNvPr id="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</xdr:col>
      <xdr:colOff>0</xdr:colOff>
      <xdr:row>98</xdr:row>
      <xdr:rowOff>0</xdr:rowOff>
    </xdr:from>
    <xdr:ext cx="0" cy="9525"/>
    <xdr:sp macro="" textlink="">
      <xdr:nvSpPr>
        <xdr:cNvPr id="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</xdr:col>
      <xdr:colOff>0</xdr:colOff>
      <xdr:row>98</xdr:row>
      <xdr:rowOff>0</xdr:rowOff>
    </xdr:from>
    <xdr:ext cx="9525" cy="9525"/>
    <xdr:sp macro="" textlink="">
      <xdr:nvSpPr>
        <xdr:cNvPr id="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</xdr:col>
      <xdr:colOff>0</xdr:colOff>
      <xdr:row>98</xdr:row>
      <xdr:rowOff>0</xdr:rowOff>
    </xdr:from>
    <xdr:ext cx="0" cy="9525"/>
    <xdr:sp macro="" textlink="">
      <xdr:nvSpPr>
        <xdr:cNvPr id="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</xdr:col>
      <xdr:colOff>0</xdr:colOff>
      <xdr:row>98</xdr:row>
      <xdr:rowOff>0</xdr:rowOff>
    </xdr:from>
    <xdr:ext cx="9525" cy="9525"/>
    <xdr:sp macro="" textlink="">
      <xdr:nvSpPr>
        <xdr:cNvPr id="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</xdr:col>
      <xdr:colOff>0</xdr:colOff>
      <xdr:row>98</xdr:row>
      <xdr:rowOff>0</xdr:rowOff>
    </xdr:from>
    <xdr:ext cx="9525" cy="9525"/>
    <xdr:sp macro="" textlink="">
      <xdr:nvSpPr>
        <xdr:cNvPr id="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</xdr:col>
      <xdr:colOff>0</xdr:colOff>
      <xdr:row>98</xdr:row>
      <xdr:rowOff>0</xdr:rowOff>
    </xdr:from>
    <xdr:ext cx="9525" cy="9525"/>
    <xdr:sp macro="" textlink="">
      <xdr:nvSpPr>
        <xdr:cNvPr id="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</xdr:col>
      <xdr:colOff>0</xdr:colOff>
      <xdr:row>98</xdr:row>
      <xdr:rowOff>0</xdr:rowOff>
    </xdr:from>
    <xdr:ext cx="9525" cy="9525"/>
    <xdr:sp macro="" textlink="">
      <xdr:nvSpPr>
        <xdr:cNvPr id="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</xdr:col>
      <xdr:colOff>0</xdr:colOff>
      <xdr:row>98</xdr:row>
      <xdr:rowOff>0</xdr:rowOff>
    </xdr:from>
    <xdr:ext cx="9525" cy="9525"/>
    <xdr:sp macro="" textlink="">
      <xdr:nvSpPr>
        <xdr:cNvPr id="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</xdr:col>
      <xdr:colOff>0</xdr:colOff>
      <xdr:row>98</xdr:row>
      <xdr:rowOff>0</xdr:rowOff>
    </xdr:from>
    <xdr:ext cx="0" cy="9525"/>
    <xdr:sp macro="" textlink="">
      <xdr:nvSpPr>
        <xdr:cNvPr id="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</xdr:col>
      <xdr:colOff>0</xdr:colOff>
      <xdr:row>98</xdr:row>
      <xdr:rowOff>0</xdr:rowOff>
    </xdr:from>
    <xdr:ext cx="9525" cy="9525"/>
    <xdr:sp macro="" textlink="">
      <xdr:nvSpPr>
        <xdr:cNvPr id="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</xdr:col>
      <xdr:colOff>0</xdr:colOff>
      <xdr:row>98</xdr:row>
      <xdr:rowOff>0</xdr:rowOff>
    </xdr:from>
    <xdr:ext cx="0" cy="9525"/>
    <xdr:sp macro="" textlink="">
      <xdr:nvSpPr>
        <xdr:cNvPr id="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</xdr:col>
      <xdr:colOff>0</xdr:colOff>
      <xdr:row>98</xdr:row>
      <xdr:rowOff>0</xdr:rowOff>
    </xdr:from>
    <xdr:ext cx="9525" cy="9525"/>
    <xdr:sp macro="" textlink="">
      <xdr:nvSpPr>
        <xdr:cNvPr id="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</xdr:col>
      <xdr:colOff>0</xdr:colOff>
      <xdr:row>98</xdr:row>
      <xdr:rowOff>0</xdr:rowOff>
    </xdr:from>
    <xdr:ext cx="9525" cy="9525"/>
    <xdr:sp macro="" textlink="">
      <xdr:nvSpPr>
        <xdr:cNvPr id="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</xdr:col>
      <xdr:colOff>0</xdr:colOff>
      <xdr:row>98</xdr:row>
      <xdr:rowOff>0</xdr:rowOff>
    </xdr:from>
    <xdr:ext cx="9525" cy="9525"/>
    <xdr:sp macro="" textlink="">
      <xdr:nvSpPr>
        <xdr:cNvPr id="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</xdr:col>
      <xdr:colOff>0</xdr:colOff>
      <xdr:row>98</xdr:row>
      <xdr:rowOff>0</xdr:rowOff>
    </xdr:from>
    <xdr:ext cx="9525" cy="9525"/>
    <xdr:sp macro="" textlink="">
      <xdr:nvSpPr>
        <xdr:cNvPr id="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</xdr:col>
      <xdr:colOff>0</xdr:colOff>
      <xdr:row>98</xdr:row>
      <xdr:rowOff>0</xdr:rowOff>
    </xdr:from>
    <xdr:ext cx="9525" cy="9525"/>
    <xdr:sp macro="" textlink="">
      <xdr:nvSpPr>
        <xdr:cNvPr id="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</xdr:col>
      <xdr:colOff>0</xdr:colOff>
      <xdr:row>98</xdr:row>
      <xdr:rowOff>0</xdr:rowOff>
    </xdr:from>
    <xdr:ext cx="0" cy="9525"/>
    <xdr:sp macro="" textlink="">
      <xdr:nvSpPr>
        <xdr:cNvPr id="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</xdr:col>
      <xdr:colOff>0</xdr:colOff>
      <xdr:row>98</xdr:row>
      <xdr:rowOff>0</xdr:rowOff>
    </xdr:from>
    <xdr:ext cx="9525" cy="9525"/>
    <xdr:sp macro="" textlink="">
      <xdr:nvSpPr>
        <xdr:cNvPr id="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</xdr:col>
      <xdr:colOff>0</xdr:colOff>
      <xdr:row>98</xdr:row>
      <xdr:rowOff>0</xdr:rowOff>
    </xdr:from>
    <xdr:ext cx="0" cy="9525"/>
    <xdr:sp macro="" textlink="">
      <xdr:nvSpPr>
        <xdr:cNvPr id="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</xdr:col>
      <xdr:colOff>0</xdr:colOff>
      <xdr:row>98</xdr:row>
      <xdr:rowOff>0</xdr:rowOff>
    </xdr:from>
    <xdr:ext cx="9525" cy="9525"/>
    <xdr:sp macro="" textlink="">
      <xdr:nvSpPr>
        <xdr:cNvPr id="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</xdr:col>
      <xdr:colOff>0</xdr:colOff>
      <xdr:row>98</xdr:row>
      <xdr:rowOff>0</xdr:rowOff>
    </xdr:from>
    <xdr:ext cx="9525" cy="9525"/>
    <xdr:sp macro="" textlink="">
      <xdr:nvSpPr>
        <xdr:cNvPr id="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</xdr:col>
      <xdr:colOff>0</xdr:colOff>
      <xdr:row>98</xdr:row>
      <xdr:rowOff>0</xdr:rowOff>
    </xdr:from>
    <xdr:ext cx="9525" cy="9525"/>
    <xdr:sp macro="" textlink="">
      <xdr:nvSpPr>
        <xdr:cNvPr id="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</xdr:col>
      <xdr:colOff>0</xdr:colOff>
      <xdr:row>98</xdr:row>
      <xdr:rowOff>0</xdr:rowOff>
    </xdr:from>
    <xdr:ext cx="9525" cy="9525"/>
    <xdr:sp macro="" textlink="">
      <xdr:nvSpPr>
        <xdr:cNvPr id="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</xdr:col>
      <xdr:colOff>0</xdr:colOff>
      <xdr:row>98</xdr:row>
      <xdr:rowOff>0</xdr:rowOff>
    </xdr:from>
    <xdr:ext cx="9525" cy="9525"/>
    <xdr:sp macro="" textlink="">
      <xdr:nvSpPr>
        <xdr:cNvPr id="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</xdr:col>
      <xdr:colOff>0</xdr:colOff>
      <xdr:row>98</xdr:row>
      <xdr:rowOff>0</xdr:rowOff>
    </xdr:from>
    <xdr:ext cx="0" cy="9525"/>
    <xdr:sp macro="" textlink="">
      <xdr:nvSpPr>
        <xdr:cNvPr id="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</xdr:col>
      <xdr:colOff>0</xdr:colOff>
      <xdr:row>98</xdr:row>
      <xdr:rowOff>0</xdr:rowOff>
    </xdr:from>
    <xdr:ext cx="9525" cy="9525"/>
    <xdr:sp macro="" textlink="">
      <xdr:nvSpPr>
        <xdr:cNvPr id="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</xdr:col>
      <xdr:colOff>0</xdr:colOff>
      <xdr:row>98</xdr:row>
      <xdr:rowOff>0</xdr:rowOff>
    </xdr:from>
    <xdr:ext cx="0" cy="9525"/>
    <xdr:sp macro="" textlink="">
      <xdr:nvSpPr>
        <xdr:cNvPr id="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</xdr:col>
      <xdr:colOff>0</xdr:colOff>
      <xdr:row>98</xdr:row>
      <xdr:rowOff>0</xdr:rowOff>
    </xdr:from>
    <xdr:ext cx="9525" cy="9525"/>
    <xdr:sp macro="" textlink="">
      <xdr:nvSpPr>
        <xdr:cNvPr id="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</xdr:col>
      <xdr:colOff>0</xdr:colOff>
      <xdr:row>98</xdr:row>
      <xdr:rowOff>0</xdr:rowOff>
    </xdr:from>
    <xdr:ext cx="9525" cy="9525"/>
    <xdr:sp macro="" textlink="">
      <xdr:nvSpPr>
        <xdr:cNvPr id="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</xdr:col>
      <xdr:colOff>0</xdr:colOff>
      <xdr:row>98</xdr:row>
      <xdr:rowOff>0</xdr:rowOff>
    </xdr:from>
    <xdr:ext cx="9525" cy="9525"/>
    <xdr:sp macro="" textlink="">
      <xdr:nvSpPr>
        <xdr:cNvPr id="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</xdr:col>
      <xdr:colOff>0</xdr:colOff>
      <xdr:row>98</xdr:row>
      <xdr:rowOff>0</xdr:rowOff>
    </xdr:from>
    <xdr:ext cx="9525" cy="9525"/>
    <xdr:sp macro="" textlink="">
      <xdr:nvSpPr>
        <xdr:cNvPr id="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</xdr:col>
      <xdr:colOff>0</xdr:colOff>
      <xdr:row>98</xdr:row>
      <xdr:rowOff>0</xdr:rowOff>
    </xdr:from>
    <xdr:ext cx="9525" cy="9525"/>
    <xdr:sp macro="" textlink="">
      <xdr:nvSpPr>
        <xdr:cNvPr id="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</xdr:col>
      <xdr:colOff>0</xdr:colOff>
      <xdr:row>98</xdr:row>
      <xdr:rowOff>0</xdr:rowOff>
    </xdr:from>
    <xdr:ext cx="0" cy="9525"/>
    <xdr:sp macro="" textlink="">
      <xdr:nvSpPr>
        <xdr:cNvPr id="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</xdr:col>
      <xdr:colOff>0</xdr:colOff>
      <xdr:row>98</xdr:row>
      <xdr:rowOff>0</xdr:rowOff>
    </xdr:from>
    <xdr:ext cx="9525" cy="9525"/>
    <xdr:sp macro="" textlink="">
      <xdr:nvSpPr>
        <xdr:cNvPr id="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</xdr:col>
      <xdr:colOff>0</xdr:colOff>
      <xdr:row>98</xdr:row>
      <xdr:rowOff>0</xdr:rowOff>
    </xdr:from>
    <xdr:ext cx="0" cy="9525"/>
    <xdr:sp macro="" textlink="">
      <xdr:nvSpPr>
        <xdr:cNvPr id="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</xdr:col>
      <xdr:colOff>0</xdr:colOff>
      <xdr:row>98</xdr:row>
      <xdr:rowOff>0</xdr:rowOff>
    </xdr:from>
    <xdr:ext cx="9525" cy="9525"/>
    <xdr:sp macro="" textlink="">
      <xdr:nvSpPr>
        <xdr:cNvPr id="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</xdr:col>
      <xdr:colOff>0</xdr:colOff>
      <xdr:row>98</xdr:row>
      <xdr:rowOff>0</xdr:rowOff>
    </xdr:from>
    <xdr:ext cx="9525" cy="9525"/>
    <xdr:sp macro="" textlink="">
      <xdr:nvSpPr>
        <xdr:cNvPr id="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</xdr:col>
      <xdr:colOff>0</xdr:colOff>
      <xdr:row>98</xdr:row>
      <xdr:rowOff>0</xdr:rowOff>
    </xdr:from>
    <xdr:ext cx="9525" cy="9525"/>
    <xdr:sp macro="" textlink="">
      <xdr:nvSpPr>
        <xdr:cNvPr id="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</xdr:col>
      <xdr:colOff>0</xdr:colOff>
      <xdr:row>98</xdr:row>
      <xdr:rowOff>0</xdr:rowOff>
    </xdr:from>
    <xdr:ext cx="9525" cy="9525"/>
    <xdr:sp macro="" textlink="">
      <xdr:nvSpPr>
        <xdr:cNvPr id="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</xdr:col>
      <xdr:colOff>0</xdr:colOff>
      <xdr:row>98</xdr:row>
      <xdr:rowOff>0</xdr:rowOff>
    </xdr:from>
    <xdr:ext cx="9525" cy="9525"/>
    <xdr:sp macro="" textlink="">
      <xdr:nvSpPr>
        <xdr:cNvPr id="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</xdr:col>
      <xdr:colOff>0</xdr:colOff>
      <xdr:row>98</xdr:row>
      <xdr:rowOff>0</xdr:rowOff>
    </xdr:from>
    <xdr:ext cx="0" cy="9525"/>
    <xdr:sp macro="" textlink="">
      <xdr:nvSpPr>
        <xdr:cNvPr id="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</xdr:col>
      <xdr:colOff>0</xdr:colOff>
      <xdr:row>98</xdr:row>
      <xdr:rowOff>0</xdr:rowOff>
    </xdr:from>
    <xdr:ext cx="9525" cy="9525"/>
    <xdr:sp macro="" textlink="">
      <xdr:nvSpPr>
        <xdr:cNvPr id="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</xdr:col>
      <xdr:colOff>0</xdr:colOff>
      <xdr:row>98</xdr:row>
      <xdr:rowOff>0</xdr:rowOff>
    </xdr:from>
    <xdr:ext cx="0" cy="9525"/>
    <xdr:sp macro="" textlink="">
      <xdr:nvSpPr>
        <xdr:cNvPr id="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</xdr:col>
      <xdr:colOff>0</xdr:colOff>
      <xdr:row>98</xdr:row>
      <xdr:rowOff>0</xdr:rowOff>
    </xdr:from>
    <xdr:ext cx="9525" cy="9525"/>
    <xdr:sp macro="" textlink="">
      <xdr:nvSpPr>
        <xdr:cNvPr id="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</xdr:col>
      <xdr:colOff>0</xdr:colOff>
      <xdr:row>98</xdr:row>
      <xdr:rowOff>0</xdr:rowOff>
    </xdr:from>
    <xdr:ext cx="9525" cy="9525"/>
    <xdr:sp macro="" textlink="">
      <xdr:nvSpPr>
        <xdr:cNvPr id="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</xdr:col>
      <xdr:colOff>0</xdr:colOff>
      <xdr:row>98</xdr:row>
      <xdr:rowOff>0</xdr:rowOff>
    </xdr:from>
    <xdr:ext cx="9525" cy="9525"/>
    <xdr:sp macro="" textlink="">
      <xdr:nvSpPr>
        <xdr:cNvPr id="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</xdr:col>
      <xdr:colOff>0</xdr:colOff>
      <xdr:row>98</xdr:row>
      <xdr:rowOff>0</xdr:rowOff>
    </xdr:from>
    <xdr:ext cx="9525" cy="9525"/>
    <xdr:sp macro="" textlink="">
      <xdr:nvSpPr>
        <xdr:cNvPr id="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</xdr:col>
      <xdr:colOff>0</xdr:colOff>
      <xdr:row>98</xdr:row>
      <xdr:rowOff>0</xdr:rowOff>
    </xdr:from>
    <xdr:ext cx="9525" cy="9525"/>
    <xdr:sp macro="" textlink="">
      <xdr:nvSpPr>
        <xdr:cNvPr id="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</xdr:col>
      <xdr:colOff>0</xdr:colOff>
      <xdr:row>98</xdr:row>
      <xdr:rowOff>0</xdr:rowOff>
    </xdr:from>
    <xdr:ext cx="0" cy="9525"/>
    <xdr:sp macro="" textlink="">
      <xdr:nvSpPr>
        <xdr:cNvPr id="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</xdr:col>
      <xdr:colOff>0</xdr:colOff>
      <xdr:row>98</xdr:row>
      <xdr:rowOff>0</xdr:rowOff>
    </xdr:from>
    <xdr:ext cx="9525" cy="9525"/>
    <xdr:sp macro="" textlink="">
      <xdr:nvSpPr>
        <xdr:cNvPr id="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</xdr:col>
      <xdr:colOff>0</xdr:colOff>
      <xdr:row>98</xdr:row>
      <xdr:rowOff>0</xdr:rowOff>
    </xdr:from>
    <xdr:ext cx="0" cy="9525"/>
    <xdr:sp macro="" textlink="">
      <xdr:nvSpPr>
        <xdr:cNvPr id="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</xdr:col>
      <xdr:colOff>0</xdr:colOff>
      <xdr:row>98</xdr:row>
      <xdr:rowOff>0</xdr:rowOff>
    </xdr:from>
    <xdr:ext cx="9525" cy="9525"/>
    <xdr:sp macro="" textlink="">
      <xdr:nvSpPr>
        <xdr:cNvPr id="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</xdr:col>
      <xdr:colOff>0</xdr:colOff>
      <xdr:row>98</xdr:row>
      <xdr:rowOff>0</xdr:rowOff>
    </xdr:from>
    <xdr:ext cx="9525" cy="9525"/>
    <xdr:sp macro="" textlink="">
      <xdr:nvSpPr>
        <xdr:cNvPr id="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</xdr:col>
      <xdr:colOff>0</xdr:colOff>
      <xdr:row>98</xdr:row>
      <xdr:rowOff>0</xdr:rowOff>
    </xdr:from>
    <xdr:ext cx="9525" cy="9525"/>
    <xdr:sp macro="" textlink="">
      <xdr:nvSpPr>
        <xdr:cNvPr id="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</xdr:col>
      <xdr:colOff>0</xdr:colOff>
      <xdr:row>98</xdr:row>
      <xdr:rowOff>0</xdr:rowOff>
    </xdr:from>
    <xdr:ext cx="9525" cy="9525"/>
    <xdr:sp macro="" textlink="">
      <xdr:nvSpPr>
        <xdr:cNvPr id="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</xdr:col>
      <xdr:colOff>0</xdr:colOff>
      <xdr:row>98</xdr:row>
      <xdr:rowOff>0</xdr:rowOff>
    </xdr:from>
    <xdr:ext cx="9525" cy="9525"/>
    <xdr:sp macro="" textlink="">
      <xdr:nvSpPr>
        <xdr:cNvPr id="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</xdr:col>
      <xdr:colOff>0</xdr:colOff>
      <xdr:row>98</xdr:row>
      <xdr:rowOff>0</xdr:rowOff>
    </xdr:from>
    <xdr:ext cx="0" cy="9525"/>
    <xdr:sp macro="" textlink="">
      <xdr:nvSpPr>
        <xdr:cNvPr id="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</xdr:col>
      <xdr:colOff>0</xdr:colOff>
      <xdr:row>98</xdr:row>
      <xdr:rowOff>0</xdr:rowOff>
    </xdr:from>
    <xdr:ext cx="9525" cy="9525"/>
    <xdr:sp macro="" textlink="">
      <xdr:nvSpPr>
        <xdr:cNvPr id="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</xdr:col>
      <xdr:colOff>0</xdr:colOff>
      <xdr:row>98</xdr:row>
      <xdr:rowOff>0</xdr:rowOff>
    </xdr:from>
    <xdr:ext cx="0" cy="9525"/>
    <xdr:sp macro="" textlink="">
      <xdr:nvSpPr>
        <xdr:cNvPr id="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</xdr:col>
      <xdr:colOff>0</xdr:colOff>
      <xdr:row>98</xdr:row>
      <xdr:rowOff>0</xdr:rowOff>
    </xdr:from>
    <xdr:ext cx="9525" cy="9525"/>
    <xdr:sp macro="" textlink="">
      <xdr:nvSpPr>
        <xdr:cNvPr id="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</xdr:col>
      <xdr:colOff>0</xdr:colOff>
      <xdr:row>98</xdr:row>
      <xdr:rowOff>0</xdr:rowOff>
    </xdr:from>
    <xdr:ext cx="9525" cy="9525"/>
    <xdr:sp macro="" textlink="">
      <xdr:nvSpPr>
        <xdr:cNvPr id="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</xdr:col>
      <xdr:colOff>0</xdr:colOff>
      <xdr:row>98</xdr:row>
      <xdr:rowOff>0</xdr:rowOff>
    </xdr:from>
    <xdr:ext cx="9525" cy="9525"/>
    <xdr:sp macro="" textlink="">
      <xdr:nvSpPr>
        <xdr:cNvPr id="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</xdr:col>
      <xdr:colOff>0</xdr:colOff>
      <xdr:row>98</xdr:row>
      <xdr:rowOff>0</xdr:rowOff>
    </xdr:from>
    <xdr:ext cx="9525" cy="9525"/>
    <xdr:sp macro="" textlink="">
      <xdr:nvSpPr>
        <xdr:cNvPr id="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</xdr:col>
      <xdr:colOff>0</xdr:colOff>
      <xdr:row>98</xdr:row>
      <xdr:rowOff>0</xdr:rowOff>
    </xdr:from>
    <xdr:ext cx="9525" cy="9525"/>
    <xdr:sp macro="" textlink="">
      <xdr:nvSpPr>
        <xdr:cNvPr id="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</xdr:col>
      <xdr:colOff>0</xdr:colOff>
      <xdr:row>98</xdr:row>
      <xdr:rowOff>0</xdr:rowOff>
    </xdr:from>
    <xdr:ext cx="0" cy="9525"/>
    <xdr:sp macro="" textlink="">
      <xdr:nvSpPr>
        <xdr:cNvPr id="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</xdr:col>
      <xdr:colOff>0</xdr:colOff>
      <xdr:row>98</xdr:row>
      <xdr:rowOff>0</xdr:rowOff>
    </xdr:from>
    <xdr:ext cx="9525" cy="9525"/>
    <xdr:sp macro="" textlink="">
      <xdr:nvSpPr>
        <xdr:cNvPr id="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</xdr:col>
      <xdr:colOff>0</xdr:colOff>
      <xdr:row>98</xdr:row>
      <xdr:rowOff>0</xdr:rowOff>
    </xdr:from>
    <xdr:ext cx="0" cy="9525"/>
    <xdr:sp macro="" textlink="">
      <xdr:nvSpPr>
        <xdr:cNvPr id="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</xdr:col>
      <xdr:colOff>0</xdr:colOff>
      <xdr:row>98</xdr:row>
      <xdr:rowOff>0</xdr:rowOff>
    </xdr:from>
    <xdr:ext cx="9525" cy="9525"/>
    <xdr:sp macro="" textlink="">
      <xdr:nvSpPr>
        <xdr:cNvPr id="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</xdr:col>
      <xdr:colOff>0</xdr:colOff>
      <xdr:row>98</xdr:row>
      <xdr:rowOff>0</xdr:rowOff>
    </xdr:from>
    <xdr:ext cx="9525" cy="9525"/>
    <xdr:sp macro="" textlink="">
      <xdr:nvSpPr>
        <xdr:cNvPr id="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</xdr:col>
      <xdr:colOff>0</xdr:colOff>
      <xdr:row>98</xdr:row>
      <xdr:rowOff>0</xdr:rowOff>
    </xdr:from>
    <xdr:ext cx="9525" cy="9525"/>
    <xdr:sp macro="" textlink="">
      <xdr:nvSpPr>
        <xdr:cNvPr id="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</xdr:col>
      <xdr:colOff>0</xdr:colOff>
      <xdr:row>98</xdr:row>
      <xdr:rowOff>0</xdr:rowOff>
    </xdr:from>
    <xdr:ext cx="9525" cy="9525"/>
    <xdr:sp macro="" textlink="">
      <xdr:nvSpPr>
        <xdr:cNvPr id="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</xdr:col>
      <xdr:colOff>0</xdr:colOff>
      <xdr:row>98</xdr:row>
      <xdr:rowOff>0</xdr:rowOff>
    </xdr:from>
    <xdr:ext cx="9525" cy="9525"/>
    <xdr:sp macro="" textlink="">
      <xdr:nvSpPr>
        <xdr:cNvPr id="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</xdr:col>
      <xdr:colOff>0</xdr:colOff>
      <xdr:row>98</xdr:row>
      <xdr:rowOff>0</xdr:rowOff>
    </xdr:from>
    <xdr:ext cx="0" cy="9525"/>
    <xdr:sp macro="" textlink="">
      <xdr:nvSpPr>
        <xdr:cNvPr id="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</xdr:col>
      <xdr:colOff>0</xdr:colOff>
      <xdr:row>98</xdr:row>
      <xdr:rowOff>0</xdr:rowOff>
    </xdr:from>
    <xdr:ext cx="9525" cy="9525"/>
    <xdr:sp macro="" textlink="">
      <xdr:nvSpPr>
        <xdr:cNvPr id="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</xdr:col>
      <xdr:colOff>0</xdr:colOff>
      <xdr:row>98</xdr:row>
      <xdr:rowOff>0</xdr:rowOff>
    </xdr:from>
    <xdr:ext cx="0" cy="9525"/>
    <xdr:sp macro="" textlink="">
      <xdr:nvSpPr>
        <xdr:cNvPr id="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</xdr:col>
      <xdr:colOff>0</xdr:colOff>
      <xdr:row>98</xdr:row>
      <xdr:rowOff>0</xdr:rowOff>
    </xdr:from>
    <xdr:ext cx="9525" cy="9525"/>
    <xdr:sp macro="" textlink="">
      <xdr:nvSpPr>
        <xdr:cNvPr id="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</xdr:col>
      <xdr:colOff>0</xdr:colOff>
      <xdr:row>98</xdr:row>
      <xdr:rowOff>0</xdr:rowOff>
    </xdr:from>
    <xdr:ext cx="9525" cy="9525"/>
    <xdr:sp macro="" textlink="">
      <xdr:nvSpPr>
        <xdr:cNvPr id="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</xdr:col>
      <xdr:colOff>0</xdr:colOff>
      <xdr:row>98</xdr:row>
      <xdr:rowOff>0</xdr:rowOff>
    </xdr:from>
    <xdr:ext cx="9525" cy="9525"/>
    <xdr:sp macro="" textlink="">
      <xdr:nvSpPr>
        <xdr:cNvPr id="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</xdr:col>
      <xdr:colOff>0</xdr:colOff>
      <xdr:row>98</xdr:row>
      <xdr:rowOff>0</xdr:rowOff>
    </xdr:from>
    <xdr:ext cx="9525" cy="9525"/>
    <xdr:sp macro="" textlink="">
      <xdr:nvSpPr>
        <xdr:cNvPr id="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</xdr:col>
      <xdr:colOff>0</xdr:colOff>
      <xdr:row>98</xdr:row>
      <xdr:rowOff>0</xdr:rowOff>
    </xdr:from>
    <xdr:ext cx="9525" cy="9525"/>
    <xdr:sp macro="" textlink="">
      <xdr:nvSpPr>
        <xdr:cNvPr id="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</xdr:col>
      <xdr:colOff>0</xdr:colOff>
      <xdr:row>98</xdr:row>
      <xdr:rowOff>0</xdr:rowOff>
    </xdr:from>
    <xdr:ext cx="0" cy="9525"/>
    <xdr:sp macro="" textlink="">
      <xdr:nvSpPr>
        <xdr:cNvPr id="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</xdr:col>
      <xdr:colOff>0</xdr:colOff>
      <xdr:row>98</xdr:row>
      <xdr:rowOff>0</xdr:rowOff>
    </xdr:from>
    <xdr:ext cx="9525" cy="9525"/>
    <xdr:sp macro="" textlink="">
      <xdr:nvSpPr>
        <xdr:cNvPr id="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</xdr:col>
      <xdr:colOff>0</xdr:colOff>
      <xdr:row>98</xdr:row>
      <xdr:rowOff>0</xdr:rowOff>
    </xdr:from>
    <xdr:ext cx="0" cy="9525"/>
    <xdr:sp macro="" textlink="">
      <xdr:nvSpPr>
        <xdr:cNvPr id="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</xdr:col>
      <xdr:colOff>0</xdr:colOff>
      <xdr:row>98</xdr:row>
      <xdr:rowOff>0</xdr:rowOff>
    </xdr:from>
    <xdr:ext cx="9525" cy="9525"/>
    <xdr:sp macro="" textlink="">
      <xdr:nvSpPr>
        <xdr:cNvPr id="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</xdr:col>
      <xdr:colOff>0</xdr:colOff>
      <xdr:row>98</xdr:row>
      <xdr:rowOff>0</xdr:rowOff>
    </xdr:from>
    <xdr:ext cx="9525" cy="9525"/>
    <xdr:sp macro="" textlink="">
      <xdr:nvSpPr>
        <xdr:cNvPr id="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</xdr:col>
      <xdr:colOff>0</xdr:colOff>
      <xdr:row>98</xdr:row>
      <xdr:rowOff>0</xdr:rowOff>
    </xdr:from>
    <xdr:ext cx="9525" cy="9525"/>
    <xdr:sp macro="" textlink="">
      <xdr:nvSpPr>
        <xdr:cNvPr id="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</xdr:col>
      <xdr:colOff>0</xdr:colOff>
      <xdr:row>98</xdr:row>
      <xdr:rowOff>0</xdr:rowOff>
    </xdr:from>
    <xdr:ext cx="9525" cy="9525"/>
    <xdr:sp macro="" textlink="">
      <xdr:nvSpPr>
        <xdr:cNvPr id="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</xdr:col>
      <xdr:colOff>0</xdr:colOff>
      <xdr:row>98</xdr:row>
      <xdr:rowOff>0</xdr:rowOff>
    </xdr:from>
    <xdr:ext cx="9525" cy="9525"/>
    <xdr:sp macro="" textlink="">
      <xdr:nvSpPr>
        <xdr:cNvPr id="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</xdr:col>
      <xdr:colOff>0</xdr:colOff>
      <xdr:row>98</xdr:row>
      <xdr:rowOff>0</xdr:rowOff>
    </xdr:from>
    <xdr:ext cx="0" cy="9525"/>
    <xdr:sp macro="" textlink="">
      <xdr:nvSpPr>
        <xdr:cNvPr id="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</xdr:col>
      <xdr:colOff>0</xdr:colOff>
      <xdr:row>98</xdr:row>
      <xdr:rowOff>0</xdr:rowOff>
    </xdr:from>
    <xdr:ext cx="9525" cy="9525"/>
    <xdr:sp macro="" textlink="">
      <xdr:nvSpPr>
        <xdr:cNvPr id="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</xdr:col>
      <xdr:colOff>0</xdr:colOff>
      <xdr:row>98</xdr:row>
      <xdr:rowOff>0</xdr:rowOff>
    </xdr:from>
    <xdr:ext cx="0" cy="9525"/>
    <xdr:sp macro="" textlink="">
      <xdr:nvSpPr>
        <xdr:cNvPr id="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</xdr:col>
      <xdr:colOff>0</xdr:colOff>
      <xdr:row>98</xdr:row>
      <xdr:rowOff>0</xdr:rowOff>
    </xdr:from>
    <xdr:ext cx="9525" cy="9525"/>
    <xdr:sp macro="" textlink="">
      <xdr:nvSpPr>
        <xdr:cNvPr id="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</xdr:col>
      <xdr:colOff>0</xdr:colOff>
      <xdr:row>98</xdr:row>
      <xdr:rowOff>0</xdr:rowOff>
    </xdr:from>
    <xdr:ext cx="9525" cy="9525"/>
    <xdr:sp macro="" textlink="">
      <xdr:nvSpPr>
        <xdr:cNvPr id="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</xdr:col>
      <xdr:colOff>0</xdr:colOff>
      <xdr:row>98</xdr:row>
      <xdr:rowOff>0</xdr:rowOff>
    </xdr:from>
    <xdr:ext cx="9525" cy="9525"/>
    <xdr:sp macro="" textlink="">
      <xdr:nvSpPr>
        <xdr:cNvPr id="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</xdr:col>
      <xdr:colOff>0</xdr:colOff>
      <xdr:row>98</xdr:row>
      <xdr:rowOff>0</xdr:rowOff>
    </xdr:from>
    <xdr:ext cx="9525" cy="9525"/>
    <xdr:sp macro="" textlink="">
      <xdr:nvSpPr>
        <xdr:cNvPr id="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</xdr:col>
      <xdr:colOff>0</xdr:colOff>
      <xdr:row>98</xdr:row>
      <xdr:rowOff>0</xdr:rowOff>
    </xdr:from>
    <xdr:ext cx="9525" cy="9525"/>
    <xdr:sp macro="" textlink="">
      <xdr:nvSpPr>
        <xdr:cNvPr id="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</xdr:col>
      <xdr:colOff>0</xdr:colOff>
      <xdr:row>98</xdr:row>
      <xdr:rowOff>0</xdr:rowOff>
    </xdr:from>
    <xdr:ext cx="0" cy="9525"/>
    <xdr:sp macro="" textlink="">
      <xdr:nvSpPr>
        <xdr:cNvPr id="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</xdr:col>
      <xdr:colOff>0</xdr:colOff>
      <xdr:row>98</xdr:row>
      <xdr:rowOff>0</xdr:rowOff>
    </xdr:from>
    <xdr:ext cx="9525" cy="9525"/>
    <xdr:sp macro="" textlink="">
      <xdr:nvSpPr>
        <xdr:cNvPr id="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</xdr:col>
      <xdr:colOff>0</xdr:colOff>
      <xdr:row>98</xdr:row>
      <xdr:rowOff>0</xdr:rowOff>
    </xdr:from>
    <xdr:ext cx="0" cy="9525"/>
    <xdr:sp macro="" textlink="">
      <xdr:nvSpPr>
        <xdr:cNvPr id="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</xdr:col>
      <xdr:colOff>0</xdr:colOff>
      <xdr:row>98</xdr:row>
      <xdr:rowOff>0</xdr:rowOff>
    </xdr:from>
    <xdr:ext cx="9525" cy="9525"/>
    <xdr:sp macro="" textlink="">
      <xdr:nvSpPr>
        <xdr:cNvPr id="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</xdr:col>
      <xdr:colOff>0</xdr:colOff>
      <xdr:row>98</xdr:row>
      <xdr:rowOff>0</xdr:rowOff>
    </xdr:from>
    <xdr:ext cx="9525" cy="9525"/>
    <xdr:sp macro="" textlink="">
      <xdr:nvSpPr>
        <xdr:cNvPr id="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</xdr:col>
      <xdr:colOff>0</xdr:colOff>
      <xdr:row>98</xdr:row>
      <xdr:rowOff>0</xdr:rowOff>
    </xdr:from>
    <xdr:ext cx="9525" cy="9525"/>
    <xdr:sp macro="" textlink="">
      <xdr:nvSpPr>
        <xdr:cNvPr id="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</xdr:col>
      <xdr:colOff>0</xdr:colOff>
      <xdr:row>98</xdr:row>
      <xdr:rowOff>0</xdr:rowOff>
    </xdr:from>
    <xdr:ext cx="9525" cy="9525"/>
    <xdr:sp macro="" textlink="">
      <xdr:nvSpPr>
        <xdr:cNvPr id="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</xdr:col>
      <xdr:colOff>0</xdr:colOff>
      <xdr:row>98</xdr:row>
      <xdr:rowOff>0</xdr:rowOff>
    </xdr:from>
    <xdr:ext cx="9525" cy="9525"/>
    <xdr:sp macro="" textlink="">
      <xdr:nvSpPr>
        <xdr:cNvPr id="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</xdr:col>
      <xdr:colOff>0</xdr:colOff>
      <xdr:row>98</xdr:row>
      <xdr:rowOff>0</xdr:rowOff>
    </xdr:from>
    <xdr:ext cx="0" cy="9525"/>
    <xdr:sp macro="" textlink="">
      <xdr:nvSpPr>
        <xdr:cNvPr id="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</xdr:col>
      <xdr:colOff>0</xdr:colOff>
      <xdr:row>98</xdr:row>
      <xdr:rowOff>0</xdr:rowOff>
    </xdr:from>
    <xdr:ext cx="9525" cy="9525"/>
    <xdr:sp macro="" textlink="">
      <xdr:nvSpPr>
        <xdr:cNvPr id="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</xdr:col>
      <xdr:colOff>0</xdr:colOff>
      <xdr:row>98</xdr:row>
      <xdr:rowOff>0</xdr:rowOff>
    </xdr:from>
    <xdr:ext cx="0" cy="9525"/>
    <xdr:sp macro="" textlink="">
      <xdr:nvSpPr>
        <xdr:cNvPr id="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</xdr:col>
      <xdr:colOff>0</xdr:colOff>
      <xdr:row>98</xdr:row>
      <xdr:rowOff>0</xdr:rowOff>
    </xdr:from>
    <xdr:ext cx="9525" cy="9525"/>
    <xdr:sp macro="" textlink="">
      <xdr:nvSpPr>
        <xdr:cNvPr id="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</xdr:col>
      <xdr:colOff>0</xdr:colOff>
      <xdr:row>98</xdr:row>
      <xdr:rowOff>0</xdr:rowOff>
    </xdr:from>
    <xdr:ext cx="9525" cy="9525"/>
    <xdr:sp macro="" textlink="">
      <xdr:nvSpPr>
        <xdr:cNvPr id="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</xdr:col>
      <xdr:colOff>0</xdr:colOff>
      <xdr:row>98</xdr:row>
      <xdr:rowOff>0</xdr:rowOff>
    </xdr:from>
    <xdr:ext cx="9525" cy="9525"/>
    <xdr:sp macro="" textlink="">
      <xdr:nvSpPr>
        <xdr:cNvPr id="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</xdr:col>
      <xdr:colOff>0</xdr:colOff>
      <xdr:row>98</xdr:row>
      <xdr:rowOff>0</xdr:rowOff>
    </xdr:from>
    <xdr:ext cx="9525" cy="9525"/>
    <xdr:sp macro="" textlink="">
      <xdr:nvSpPr>
        <xdr:cNvPr id="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</xdr:col>
      <xdr:colOff>0</xdr:colOff>
      <xdr:row>98</xdr:row>
      <xdr:rowOff>0</xdr:rowOff>
    </xdr:from>
    <xdr:ext cx="9525" cy="9525"/>
    <xdr:sp macro="" textlink="">
      <xdr:nvSpPr>
        <xdr:cNvPr id="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</xdr:col>
      <xdr:colOff>0</xdr:colOff>
      <xdr:row>98</xdr:row>
      <xdr:rowOff>0</xdr:rowOff>
    </xdr:from>
    <xdr:ext cx="0" cy="9525"/>
    <xdr:sp macro="" textlink="">
      <xdr:nvSpPr>
        <xdr:cNvPr id="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</xdr:col>
      <xdr:colOff>0</xdr:colOff>
      <xdr:row>98</xdr:row>
      <xdr:rowOff>0</xdr:rowOff>
    </xdr:from>
    <xdr:ext cx="9525" cy="9525"/>
    <xdr:sp macro="" textlink="">
      <xdr:nvSpPr>
        <xdr:cNvPr id="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</xdr:col>
      <xdr:colOff>0</xdr:colOff>
      <xdr:row>98</xdr:row>
      <xdr:rowOff>0</xdr:rowOff>
    </xdr:from>
    <xdr:ext cx="0" cy="9525"/>
    <xdr:sp macro="" textlink="">
      <xdr:nvSpPr>
        <xdr:cNvPr id="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</xdr:col>
      <xdr:colOff>0</xdr:colOff>
      <xdr:row>98</xdr:row>
      <xdr:rowOff>0</xdr:rowOff>
    </xdr:from>
    <xdr:ext cx="9525" cy="9525"/>
    <xdr:sp macro="" textlink="">
      <xdr:nvSpPr>
        <xdr:cNvPr id="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</xdr:col>
      <xdr:colOff>0</xdr:colOff>
      <xdr:row>98</xdr:row>
      <xdr:rowOff>0</xdr:rowOff>
    </xdr:from>
    <xdr:ext cx="9525" cy="9525"/>
    <xdr:sp macro="" textlink="">
      <xdr:nvSpPr>
        <xdr:cNvPr id="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</xdr:col>
      <xdr:colOff>0</xdr:colOff>
      <xdr:row>98</xdr:row>
      <xdr:rowOff>0</xdr:rowOff>
    </xdr:from>
    <xdr:ext cx="9525" cy="9525"/>
    <xdr:sp macro="" textlink="">
      <xdr:nvSpPr>
        <xdr:cNvPr id="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</xdr:col>
      <xdr:colOff>0</xdr:colOff>
      <xdr:row>98</xdr:row>
      <xdr:rowOff>0</xdr:rowOff>
    </xdr:from>
    <xdr:ext cx="9525" cy="9525"/>
    <xdr:sp macro="" textlink="">
      <xdr:nvSpPr>
        <xdr:cNvPr id="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</xdr:col>
      <xdr:colOff>0</xdr:colOff>
      <xdr:row>98</xdr:row>
      <xdr:rowOff>0</xdr:rowOff>
    </xdr:from>
    <xdr:ext cx="9525" cy="9525"/>
    <xdr:sp macro="" textlink="">
      <xdr:nvSpPr>
        <xdr:cNvPr id="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</xdr:col>
      <xdr:colOff>0</xdr:colOff>
      <xdr:row>98</xdr:row>
      <xdr:rowOff>0</xdr:rowOff>
    </xdr:from>
    <xdr:ext cx="0" cy="9525"/>
    <xdr:sp macro="" textlink="">
      <xdr:nvSpPr>
        <xdr:cNvPr id="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</xdr:col>
      <xdr:colOff>0</xdr:colOff>
      <xdr:row>98</xdr:row>
      <xdr:rowOff>0</xdr:rowOff>
    </xdr:from>
    <xdr:ext cx="9525" cy="9525"/>
    <xdr:sp macro="" textlink="">
      <xdr:nvSpPr>
        <xdr:cNvPr id="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</xdr:col>
      <xdr:colOff>0</xdr:colOff>
      <xdr:row>98</xdr:row>
      <xdr:rowOff>0</xdr:rowOff>
    </xdr:from>
    <xdr:ext cx="0" cy="9525"/>
    <xdr:sp macro="" textlink="">
      <xdr:nvSpPr>
        <xdr:cNvPr id="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</xdr:col>
      <xdr:colOff>0</xdr:colOff>
      <xdr:row>98</xdr:row>
      <xdr:rowOff>0</xdr:rowOff>
    </xdr:from>
    <xdr:ext cx="9525" cy="9525"/>
    <xdr:sp macro="" textlink="">
      <xdr:nvSpPr>
        <xdr:cNvPr id="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</xdr:col>
      <xdr:colOff>0</xdr:colOff>
      <xdr:row>98</xdr:row>
      <xdr:rowOff>0</xdr:rowOff>
    </xdr:from>
    <xdr:ext cx="9525" cy="9525"/>
    <xdr:sp macro="" textlink="">
      <xdr:nvSpPr>
        <xdr:cNvPr id="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</xdr:col>
      <xdr:colOff>0</xdr:colOff>
      <xdr:row>98</xdr:row>
      <xdr:rowOff>0</xdr:rowOff>
    </xdr:from>
    <xdr:ext cx="9525" cy="9525"/>
    <xdr:sp macro="" textlink="">
      <xdr:nvSpPr>
        <xdr:cNvPr id="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</xdr:col>
      <xdr:colOff>0</xdr:colOff>
      <xdr:row>98</xdr:row>
      <xdr:rowOff>0</xdr:rowOff>
    </xdr:from>
    <xdr:ext cx="9525" cy="9525"/>
    <xdr:sp macro="" textlink="">
      <xdr:nvSpPr>
        <xdr:cNvPr id="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</xdr:col>
      <xdr:colOff>0</xdr:colOff>
      <xdr:row>98</xdr:row>
      <xdr:rowOff>0</xdr:rowOff>
    </xdr:from>
    <xdr:ext cx="9525" cy="9525"/>
    <xdr:sp macro="" textlink="">
      <xdr:nvSpPr>
        <xdr:cNvPr id="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</xdr:col>
      <xdr:colOff>0</xdr:colOff>
      <xdr:row>98</xdr:row>
      <xdr:rowOff>0</xdr:rowOff>
    </xdr:from>
    <xdr:ext cx="0" cy="9525"/>
    <xdr:sp macro="" textlink="">
      <xdr:nvSpPr>
        <xdr:cNvPr id="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</xdr:col>
      <xdr:colOff>0</xdr:colOff>
      <xdr:row>98</xdr:row>
      <xdr:rowOff>0</xdr:rowOff>
    </xdr:from>
    <xdr:ext cx="9525" cy="9525"/>
    <xdr:sp macro="" textlink="">
      <xdr:nvSpPr>
        <xdr:cNvPr id="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</xdr:col>
      <xdr:colOff>0</xdr:colOff>
      <xdr:row>98</xdr:row>
      <xdr:rowOff>0</xdr:rowOff>
    </xdr:from>
    <xdr:ext cx="0" cy="9525"/>
    <xdr:sp macro="" textlink="">
      <xdr:nvSpPr>
        <xdr:cNvPr id="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</xdr:col>
      <xdr:colOff>0</xdr:colOff>
      <xdr:row>98</xdr:row>
      <xdr:rowOff>0</xdr:rowOff>
    </xdr:from>
    <xdr:ext cx="9525" cy="9525"/>
    <xdr:sp macro="" textlink="">
      <xdr:nvSpPr>
        <xdr:cNvPr id="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</xdr:col>
      <xdr:colOff>0</xdr:colOff>
      <xdr:row>98</xdr:row>
      <xdr:rowOff>0</xdr:rowOff>
    </xdr:from>
    <xdr:ext cx="9525" cy="9525"/>
    <xdr:sp macro="" textlink="">
      <xdr:nvSpPr>
        <xdr:cNvPr id="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</xdr:col>
      <xdr:colOff>0</xdr:colOff>
      <xdr:row>98</xdr:row>
      <xdr:rowOff>0</xdr:rowOff>
    </xdr:from>
    <xdr:ext cx="9525" cy="9525"/>
    <xdr:sp macro="" textlink="">
      <xdr:nvSpPr>
        <xdr:cNvPr id="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</xdr:col>
      <xdr:colOff>0</xdr:colOff>
      <xdr:row>98</xdr:row>
      <xdr:rowOff>0</xdr:rowOff>
    </xdr:from>
    <xdr:ext cx="9525" cy="9525"/>
    <xdr:sp macro="" textlink="">
      <xdr:nvSpPr>
        <xdr:cNvPr id="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</xdr:col>
      <xdr:colOff>0</xdr:colOff>
      <xdr:row>98</xdr:row>
      <xdr:rowOff>0</xdr:rowOff>
    </xdr:from>
    <xdr:ext cx="9525" cy="9525"/>
    <xdr:sp macro="" textlink="">
      <xdr:nvSpPr>
        <xdr:cNvPr id="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</xdr:col>
      <xdr:colOff>0</xdr:colOff>
      <xdr:row>98</xdr:row>
      <xdr:rowOff>0</xdr:rowOff>
    </xdr:from>
    <xdr:ext cx="0" cy="9525"/>
    <xdr:sp macro="" textlink="">
      <xdr:nvSpPr>
        <xdr:cNvPr id="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</xdr:col>
      <xdr:colOff>0</xdr:colOff>
      <xdr:row>98</xdr:row>
      <xdr:rowOff>0</xdr:rowOff>
    </xdr:from>
    <xdr:ext cx="9525" cy="9525"/>
    <xdr:sp macro="" textlink="">
      <xdr:nvSpPr>
        <xdr:cNvPr id="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</xdr:col>
      <xdr:colOff>0</xdr:colOff>
      <xdr:row>98</xdr:row>
      <xdr:rowOff>0</xdr:rowOff>
    </xdr:from>
    <xdr:ext cx="0" cy="9525"/>
    <xdr:sp macro="" textlink="">
      <xdr:nvSpPr>
        <xdr:cNvPr id="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</xdr:col>
      <xdr:colOff>0</xdr:colOff>
      <xdr:row>98</xdr:row>
      <xdr:rowOff>0</xdr:rowOff>
    </xdr:from>
    <xdr:ext cx="9525" cy="9525"/>
    <xdr:sp macro="" textlink="">
      <xdr:nvSpPr>
        <xdr:cNvPr id="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</xdr:col>
      <xdr:colOff>0</xdr:colOff>
      <xdr:row>98</xdr:row>
      <xdr:rowOff>0</xdr:rowOff>
    </xdr:from>
    <xdr:ext cx="9525" cy="9525"/>
    <xdr:sp macro="" textlink="">
      <xdr:nvSpPr>
        <xdr:cNvPr id="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</xdr:col>
      <xdr:colOff>0</xdr:colOff>
      <xdr:row>98</xdr:row>
      <xdr:rowOff>0</xdr:rowOff>
    </xdr:from>
    <xdr:ext cx="9525" cy="9525"/>
    <xdr:sp macro="" textlink="">
      <xdr:nvSpPr>
        <xdr:cNvPr id="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</xdr:col>
      <xdr:colOff>0</xdr:colOff>
      <xdr:row>98</xdr:row>
      <xdr:rowOff>0</xdr:rowOff>
    </xdr:from>
    <xdr:ext cx="9525" cy="9525"/>
    <xdr:sp macro="" textlink="">
      <xdr:nvSpPr>
        <xdr:cNvPr id="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</xdr:col>
      <xdr:colOff>0</xdr:colOff>
      <xdr:row>98</xdr:row>
      <xdr:rowOff>0</xdr:rowOff>
    </xdr:from>
    <xdr:ext cx="9525" cy="9525"/>
    <xdr:sp macro="" textlink="">
      <xdr:nvSpPr>
        <xdr:cNvPr id="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</xdr:col>
      <xdr:colOff>0</xdr:colOff>
      <xdr:row>98</xdr:row>
      <xdr:rowOff>0</xdr:rowOff>
    </xdr:from>
    <xdr:ext cx="0" cy="9525"/>
    <xdr:sp macro="" textlink="">
      <xdr:nvSpPr>
        <xdr:cNvPr id="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</xdr:col>
      <xdr:colOff>0</xdr:colOff>
      <xdr:row>98</xdr:row>
      <xdr:rowOff>0</xdr:rowOff>
    </xdr:from>
    <xdr:ext cx="9525" cy="9525"/>
    <xdr:sp macro="" textlink="">
      <xdr:nvSpPr>
        <xdr:cNvPr id="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</xdr:col>
      <xdr:colOff>0</xdr:colOff>
      <xdr:row>98</xdr:row>
      <xdr:rowOff>0</xdr:rowOff>
    </xdr:from>
    <xdr:ext cx="0" cy="9525"/>
    <xdr:sp macro="" textlink="">
      <xdr:nvSpPr>
        <xdr:cNvPr id="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</xdr:col>
      <xdr:colOff>0</xdr:colOff>
      <xdr:row>98</xdr:row>
      <xdr:rowOff>0</xdr:rowOff>
    </xdr:from>
    <xdr:ext cx="9525" cy="9525"/>
    <xdr:sp macro="" textlink="">
      <xdr:nvSpPr>
        <xdr:cNvPr id="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</xdr:col>
      <xdr:colOff>0</xdr:colOff>
      <xdr:row>98</xdr:row>
      <xdr:rowOff>0</xdr:rowOff>
    </xdr:from>
    <xdr:ext cx="9525" cy="9525"/>
    <xdr:sp macro="" textlink="">
      <xdr:nvSpPr>
        <xdr:cNvPr id="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</xdr:col>
      <xdr:colOff>0</xdr:colOff>
      <xdr:row>98</xdr:row>
      <xdr:rowOff>0</xdr:rowOff>
    </xdr:from>
    <xdr:ext cx="9525" cy="9525"/>
    <xdr:sp macro="" textlink="">
      <xdr:nvSpPr>
        <xdr:cNvPr id="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</xdr:col>
      <xdr:colOff>0</xdr:colOff>
      <xdr:row>98</xdr:row>
      <xdr:rowOff>0</xdr:rowOff>
    </xdr:from>
    <xdr:ext cx="9525" cy="9525"/>
    <xdr:sp macro="" textlink="">
      <xdr:nvSpPr>
        <xdr:cNvPr id="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</xdr:col>
      <xdr:colOff>0</xdr:colOff>
      <xdr:row>98</xdr:row>
      <xdr:rowOff>0</xdr:rowOff>
    </xdr:from>
    <xdr:ext cx="9525" cy="9525"/>
    <xdr:sp macro="" textlink="">
      <xdr:nvSpPr>
        <xdr:cNvPr id="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</xdr:col>
      <xdr:colOff>0</xdr:colOff>
      <xdr:row>98</xdr:row>
      <xdr:rowOff>0</xdr:rowOff>
    </xdr:from>
    <xdr:ext cx="0" cy="9525"/>
    <xdr:sp macro="" textlink="">
      <xdr:nvSpPr>
        <xdr:cNvPr id="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</xdr:col>
      <xdr:colOff>0</xdr:colOff>
      <xdr:row>98</xdr:row>
      <xdr:rowOff>0</xdr:rowOff>
    </xdr:from>
    <xdr:ext cx="9525" cy="9525"/>
    <xdr:sp macro="" textlink="">
      <xdr:nvSpPr>
        <xdr:cNvPr id="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</xdr:col>
      <xdr:colOff>0</xdr:colOff>
      <xdr:row>98</xdr:row>
      <xdr:rowOff>0</xdr:rowOff>
    </xdr:from>
    <xdr:ext cx="0" cy="9525"/>
    <xdr:sp macro="" textlink="">
      <xdr:nvSpPr>
        <xdr:cNvPr id="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</xdr:col>
      <xdr:colOff>0</xdr:colOff>
      <xdr:row>98</xdr:row>
      <xdr:rowOff>0</xdr:rowOff>
    </xdr:from>
    <xdr:ext cx="9525" cy="9525"/>
    <xdr:sp macro="" textlink="">
      <xdr:nvSpPr>
        <xdr:cNvPr id="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</xdr:col>
      <xdr:colOff>0</xdr:colOff>
      <xdr:row>98</xdr:row>
      <xdr:rowOff>0</xdr:rowOff>
    </xdr:from>
    <xdr:ext cx="9525" cy="9525"/>
    <xdr:sp macro="" textlink="">
      <xdr:nvSpPr>
        <xdr:cNvPr id="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</xdr:col>
      <xdr:colOff>0</xdr:colOff>
      <xdr:row>98</xdr:row>
      <xdr:rowOff>0</xdr:rowOff>
    </xdr:from>
    <xdr:ext cx="9525" cy="9525"/>
    <xdr:sp macro="" textlink="">
      <xdr:nvSpPr>
        <xdr:cNvPr id="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</xdr:col>
      <xdr:colOff>0</xdr:colOff>
      <xdr:row>98</xdr:row>
      <xdr:rowOff>0</xdr:rowOff>
    </xdr:from>
    <xdr:ext cx="9525" cy="9525"/>
    <xdr:sp macro="" textlink="">
      <xdr:nvSpPr>
        <xdr:cNvPr id="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</xdr:col>
      <xdr:colOff>0</xdr:colOff>
      <xdr:row>98</xdr:row>
      <xdr:rowOff>0</xdr:rowOff>
    </xdr:from>
    <xdr:ext cx="9525" cy="9525"/>
    <xdr:sp macro="" textlink="">
      <xdr:nvSpPr>
        <xdr:cNvPr id="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</xdr:col>
      <xdr:colOff>0</xdr:colOff>
      <xdr:row>98</xdr:row>
      <xdr:rowOff>0</xdr:rowOff>
    </xdr:from>
    <xdr:ext cx="0" cy="9525"/>
    <xdr:sp macro="" textlink="">
      <xdr:nvSpPr>
        <xdr:cNvPr id="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</xdr:col>
      <xdr:colOff>0</xdr:colOff>
      <xdr:row>98</xdr:row>
      <xdr:rowOff>0</xdr:rowOff>
    </xdr:from>
    <xdr:ext cx="9525" cy="9525"/>
    <xdr:sp macro="" textlink="">
      <xdr:nvSpPr>
        <xdr:cNvPr id="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</xdr:col>
      <xdr:colOff>0</xdr:colOff>
      <xdr:row>98</xdr:row>
      <xdr:rowOff>0</xdr:rowOff>
    </xdr:from>
    <xdr:ext cx="0" cy="9525"/>
    <xdr:sp macro="" textlink="">
      <xdr:nvSpPr>
        <xdr:cNvPr id="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</xdr:col>
      <xdr:colOff>0</xdr:colOff>
      <xdr:row>98</xdr:row>
      <xdr:rowOff>0</xdr:rowOff>
    </xdr:from>
    <xdr:ext cx="9525" cy="9525"/>
    <xdr:sp macro="" textlink="">
      <xdr:nvSpPr>
        <xdr:cNvPr id="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</xdr:col>
      <xdr:colOff>0</xdr:colOff>
      <xdr:row>98</xdr:row>
      <xdr:rowOff>0</xdr:rowOff>
    </xdr:from>
    <xdr:ext cx="9525" cy="9525"/>
    <xdr:sp macro="" textlink="">
      <xdr:nvSpPr>
        <xdr:cNvPr id="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</xdr:col>
      <xdr:colOff>0</xdr:colOff>
      <xdr:row>98</xdr:row>
      <xdr:rowOff>0</xdr:rowOff>
    </xdr:from>
    <xdr:ext cx="9525" cy="9525"/>
    <xdr:sp macro="" textlink="">
      <xdr:nvSpPr>
        <xdr:cNvPr id="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</xdr:col>
      <xdr:colOff>0</xdr:colOff>
      <xdr:row>98</xdr:row>
      <xdr:rowOff>0</xdr:rowOff>
    </xdr:from>
    <xdr:ext cx="9525" cy="9525"/>
    <xdr:sp macro="" textlink="">
      <xdr:nvSpPr>
        <xdr:cNvPr id="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</xdr:col>
      <xdr:colOff>0</xdr:colOff>
      <xdr:row>98</xdr:row>
      <xdr:rowOff>0</xdr:rowOff>
    </xdr:from>
    <xdr:ext cx="9525" cy="9525"/>
    <xdr:sp macro="" textlink="">
      <xdr:nvSpPr>
        <xdr:cNvPr id="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</xdr:col>
      <xdr:colOff>0</xdr:colOff>
      <xdr:row>98</xdr:row>
      <xdr:rowOff>0</xdr:rowOff>
    </xdr:from>
    <xdr:ext cx="0" cy="9525"/>
    <xdr:sp macro="" textlink="">
      <xdr:nvSpPr>
        <xdr:cNvPr id="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</xdr:col>
      <xdr:colOff>0</xdr:colOff>
      <xdr:row>98</xdr:row>
      <xdr:rowOff>0</xdr:rowOff>
    </xdr:from>
    <xdr:ext cx="9525" cy="9525"/>
    <xdr:sp macro="" textlink="">
      <xdr:nvSpPr>
        <xdr:cNvPr id="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</xdr:col>
      <xdr:colOff>0</xdr:colOff>
      <xdr:row>98</xdr:row>
      <xdr:rowOff>0</xdr:rowOff>
    </xdr:from>
    <xdr:ext cx="0" cy="9525"/>
    <xdr:sp macro="" textlink="">
      <xdr:nvSpPr>
        <xdr:cNvPr id="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</xdr:col>
      <xdr:colOff>0</xdr:colOff>
      <xdr:row>98</xdr:row>
      <xdr:rowOff>0</xdr:rowOff>
    </xdr:from>
    <xdr:ext cx="9525" cy="9525"/>
    <xdr:sp macro="" textlink="">
      <xdr:nvSpPr>
        <xdr:cNvPr id="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</xdr:col>
      <xdr:colOff>0</xdr:colOff>
      <xdr:row>98</xdr:row>
      <xdr:rowOff>0</xdr:rowOff>
    </xdr:from>
    <xdr:ext cx="9525" cy="9525"/>
    <xdr:sp macro="" textlink="">
      <xdr:nvSpPr>
        <xdr:cNvPr id="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</xdr:col>
      <xdr:colOff>0</xdr:colOff>
      <xdr:row>98</xdr:row>
      <xdr:rowOff>0</xdr:rowOff>
    </xdr:from>
    <xdr:ext cx="9525" cy="9525"/>
    <xdr:sp macro="" textlink="">
      <xdr:nvSpPr>
        <xdr:cNvPr id="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</xdr:col>
      <xdr:colOff>0</xdr:colOff>
      <xdr:row>98</xdr:row>
      <xdr:rowOff>0</xdr:rowOff>
    </xdr:from>
    <xdr:ext cx="9525" cy="9525"/>
    <xdr:sp macro="" textlink="">
      <xdr:nvSpPr>
        <xdr:cNvPr id="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</xdr:col>
      <xdr:colOff>0</xdr:colOff>
      <xdr:row>98</xdr:row>
      <xdr:rowOff>0</xdr:rowOff>
    </xdr:from>
    <xdr:ext cx="9525" cy="9525"/>
    <xdr:sp macro="" textlink="">
      <xdr:nvSpPr>
        <xdr:cNvPr id="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</xdr:col>
      <xdr:colOff>0</xdr:colOff>
      <xdr:row>98</xdr:row>
      <xdr:rowOff>0</xdr:rowOff>
    </xdr:from>
    <xdr:ext cx="0" cy="9525"/>
    <xdr:sp macro="" textlink="">
      <xdr:nvSpPr>
        <xdr:cNvPr id="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</xdr:col>
      <xdr:colOff>0</xdr:colOff>
      <xdr:row>98</xdr:row>
      <xdr:rowOff>0</xdr:rowOff>
    </xdr:from>
    <xdr:ext cx="9525" cy="9525"/>
    <xdr:sp macro="" textlink="">
      <xdr:nvSpPr>
        <xdr:cNvPr id="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</xdr:col>
      <xdr:colOff>0</xdr:colOff>
      <xdr:row>98</xdr:row>
      <xdr:rowOff>0</xdr:rowOff>
    </xdr:from>
    <xdr:ext cx="0" cy="9525"/>
    <xdr:sp macro="" textlink="">
      <xdr:nvSpPr>
        <xdr:cNvPr id="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</xdr:col>
      <xdr:colOff>0</xdr:colOff>
      <xdr:row>98</xdr:row>
      <xdr:rowOff>0</xdr:rowOff>
    </xdr:from>
    <xdr:ext cx="9525" cy="9525"/>
    <xdr:sp macro="" textlink="">
      <xdr:nvSpPr>
        <xdr:cNvPr id="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</xdr:col>
      <xdr:colOff>0</xdr:colOff>
      <xdr:row>98</xdr:row>
      <xdr:rowOff>0</xdr:rowOff>
    </xdr:from>
    <xdr:ext cx="9525" cy="9525"/>
    <xdr:sp macro="" textlink="">
      <xdr:nvSpPr>
        <xdr:cNvPr id="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</xdr:col>
      <xdr:colOff>0</xdr:colOff>
      <xdr:row>98</xdr:row>
      <xdr:rowOff>0</xdr:rowOff>
    </xdr:from>
    <xdr:ext cx="9525" cy="9525"/>
    <xdr:sp macro="" textlink="">
      <xdr:nvSpPr>
        <xdr:cNvPr id="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</xdr:col>
      <xdr:colOff>0</xdr:colOff>
      <xdr:row>98</xdr:row>
      <xdr:rowOff>0</xdr:rowOff>
    </xdr:from>
    <xdr:ext cx="9525" cy="9525"/>
    <xdr:sp macro="" textlink="">
      <xdr:nvSpPr>
        <xdr:cNvPr id="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</xdr:col>
      <xdr:colOff>0</xdr:colOff>
      <xdr:row>98</xdr:row>
      <xdr:rowOff>0</xdr:rowOff>
    </xdr:from>
    <xdr:ext cx="9525" cy="9525"/>
    <xdr:sp macro="" textlink="">
      <xdr:nvSpPr>
        <xdr:cNvPr id="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</xdr:col>
      <xdr:colOff>0</xdr:colOff>
      <xdr:row>98</xdr:row>
      <xdr:rowOff>0</xdr:rowOff>
    </xdr:from>
    <xdr:ext cx="0" cy="9525"/>
    <xdr:sp macro="" textlink="">
      <xdr:nvSpPr>
        <xdr:cNvPr id="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</xdr:col>
      <xdr:colOff>0</xdr:colOff>
      <xdr:row>98</xdr:row>
      <xdr:rowOff>0</xdr:rowOff>
    </xdr:from>
    <xdr:ext cx="9525" cy="9525"/>
    <xdr:sp macro="" textlink="">
      <xdr:nvSpPr>
        <xdr:cNvPr id="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</xdr:col>
      <xdr:colOff>0</xdr:colOff>
      <xdr:row>98</xdr:row>
      <xdr:rowOff>0</xdr:rowOff>
    </xdr:from>
    <xdr:ext cx="0" cy="9525"/>
    <xdr:sp macro="" textlink="">
      <xdr:nvSpPr>
        <xdr:cNvPr id="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</xdr:col>
      <xdr:colOff>0</xdr:colOff>
      <xdr:row>98</xdr:row>
      <xdr:rowOff>0</xdr:rowOff>
    </xdr:from>
    <xdr:ext cx="9525" cy="9525"/>
    <xdr:sp macro="" textlink="">
      <xdr:nvSpPr>
        <xdr:cNvPr id="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</xdr:col>
      <xdr:colOff>0</xdr:colOff>
      <xdr:row>98</xdr:row>
      <xdr:rowOff>0</xdr:rowOff>
    </xdr:from>
    <xdr:ext cx="9525" cy="9525"/>
    <xdr:sp macro="" textlink="">
      <xdr:nvSpPr>
        <xdr:cNvPr id="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</xdr:col>
      <xdr:colOff>0</xdr:colOff>
      <xdr:row>98</xdr:row>
      <xdr:rowOff>0</xdr:rowOff>
    </xdr:from>
    <xdr:ext cx="9525" cy="9525"/>
    <xdr:sp macro="" textlink="">
      <xdr:nvSpPr>
        <xdr:cNvPr id="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</xdr:col>
      <xdr:colOff>0</xdr:colOff>
      <xdr:row>98</xdr:row>
      <xdr:rowOff>0</xdr:rowOff>
    </xdr:from>
    <xdr:ext cx="9525" cy="9525"/>
    <xdr:sp macro="" textlink="">
      <xdr:nvSpPr>
        <xdr:cNvPr id="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</xdr:col>
      <xdr:colOff>0</xdr:colOff>
      <xdr:row>98</xdr:row>
      <xdr:rowOff>0</xdr:rowOff>
    </xdr:from>
    <xdr:ext cx="9525" cy="9525"/>
    <xdr:sp macro="" textlink="">
      <xdr:nvSpPr>
        <xdr:cNvPr id="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</xdr:col>
      <xdr:colOff>0</xdr:colOff>
      <xdr:row>98</xdr:row>
      <xdr:rowOff>0</xdr:rowOff>
    </xdr:from>
    <xdr:ext cx="0" cy="9525"/>
    <xdr:sp macro="" textlink="">
      <xdr:nvSpPr>
        <xdr:cNvPr id="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</xdr:col>
      <xdr:colOff>0</xdr:colOff>
      <xdr:row>98</xdr:row>
      <xdr:rowOff>0</xdr:rowOff>
    </xdr:from>
    <xdr:ext cx="9525" cy="9525"/>
    <xdr:sp macro="" textlink="">
      <xdr:nvSpPr>
        <xdr:cNvPr id="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</xdr:col>
      <xdr:colOff>0</xdr:colOff>
      <xdr:row>98</xdr:row>
      <xdr:rowOff>0</xdr:rowOff>
    </xdr:from>
    <xdr:ext cx="0" cy="9525"/>
    <xdr:sp macro="" textlink="">
      <xdr:nvSpPr>
        <xdr:cNvPr id="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</xdr:col>
      <xdr:colOff>0</xdr:colOff>
      <xdr:row>98</xdr:row>
      <xdr:rowOff>0</xdr:rowOff>
    </xdr:from>
    <xdr:ext cx="9525" cy="9525"/>
    <xdr:sp macro="" textlink="">
      <xdr:nvSpPr>
        <xdr:cNvPr id="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</xdr:col>
      <xdr:colOff>0</xdr:colOff>
      <xdr:row>98</xdr:row>
      <xdr:rowOff>0</xdr:rowOff>
    </xdr:from>
    <xdr:ext cx="9525" cy="9525"/>
    <xdr:sp macro="" textlink="">
      <xdr:nvSpPr>
        <xdr:cNvPr id="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</xdr:col>
      <xdr:colOff>0</xdr:colOff>
      <xdr:row>98</xdr:row>
      <xdr:rowOff>0</xdr:rowOff>
    </xdr:from>
    <xdr:ext cx="9525" cy="9525"/>
    <xdr:sp macro="" textlink="">
      <xdr:nvSpPr>
        <xdr:cNvPr id="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</xdr:col>
      <xdr:colOff>0</xdr:colOff>
      <xdr:row>98</xdr:row>
      <xdr:rowOff>0</xdr:rowOff>
    </xdr:from>
    <xdr:ext cx="9525" cy="9525"/>
    <xdr:sp macro="" textlink="">
      <xdr:nvSpPr>
        <xdr:cNvPr id="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</xdr:col>
      <xdr:colOff>0</xdr:colOff>
      <xdr:row>98</xdr:row>
      <xdr:rowOff>0</xdr:rowOff>
    </xdr:from>
    <xdr:ext cx="9525" cy="9525"/>
    <xdr:sp macro="" textlink="">
      <xdr:nvSpPr>
        <xdr:cNvPr id="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</xdr:col>
      <xdr:colOff>0</xdr:colOff>
      <xdr:row>98</xdr:row>
      <xdr:rowOff>0</xdr:rowOff>
    </xdr:from>
    <xdr:ext cx="0" cy="9525"/>
    <xdr:sp macro="" textlink="">
      <xdr:nvSpPr>
        <xdr:cNvPr id="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</xdr:col>
      <xdr:colOff>0</xdr:colOff>
      <xdr:row>98</xdr:row>
      <xdr:rowOff>0</xdr:rowOff>
    </xdr:from>
    <xdr:ext cx="9525" cy="9525"/>
    <xdr:sp macro="" textlink="">
      <xdr:nvSpPr>
        <xdr:cNvPr id="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</xdr:col>
      <xdr:colOff>0</xdr:colOff>
      <xdr:row>98</xdr:row>
      <xdr:rowOff>0</xdr:rowOff>
    </xdr:from>
    <xdr:ext cx="0" cy="9525"/>
    <xdr:sp macro="" textlink="">
      <xdr:nvSpPr>
        <xdr:cNvPr id="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</xdr:col>
      <xdr:colOff>0</xdr:colOff>
      <xdr:row>98</xdr:row>
      <xdr:rowOff>0</xdr:rowOff>
    </xdr:from>
    <xdr:ext cx="9525" cy="9525"/>
    <xdr:sp macro="" textlink="">
      <xdr:nvSpPr>
        <xdr:cNvPr id="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</xdr:col>
      <xdr:colOff>0</xdr:colOff>
      <xdr:row>98</xdr:row>
      <xdr:rowOff>0</xdr:rowOff>
    </xdr:from>
    <xdr:ext cx="9525" cy="9525"/>
    <xdr:sp macro="" textlink="">
      <xdr:nvSpPr>
        <xdr:cNvPr id="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</xdr:col>
      <xdr:colOff>0</xdr:colOff>
      <xdr:row>98</xdr:row>
      <xdr:rowOff>0</xdr:rowOff>
    </xdr:from>
    <xdr:ext cx="9525" cy="9525"/>
    <xdr:sp macro="" textlink="">
      <xdr:nvSpPr>
        <xdr:cNvPr id="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</xdr:col>
      <xdr:colOff>0</xdr:colOff>
      <xdr:row>98</xdr:row>
      <xdr:rowOff>0</xdr:rowOff>
    </xdr:from>
    <xdr:ext cx="9525" cy="9525"/>
    <xdr:sp macro="" textlink="">
      <xdr:nvSpPr>
        <xdr:cNvPr id="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</xdr:col>
      <xdr:colOff>0</xdr:colOff>
      <xdr:row>98</xdr:row>
      <xdr:rowOff>0</xdr:rowOff>
    </xdr:from>
    <xdr:ext cx="9525" cy="9525"/>
    <xdr:sp macro="" textlink="">
      <xdr:nvSpPr>
        <xdr:cNvPr id="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</xdr:col>
      <xdr:colOff>0</xdr:colOff>
      <xdr:row>98</xdr:row>
      <xdr:rowOff>0</xdr:rowOff>
    </xdr:from>
    <xdr:ext cx="0" cy="9525"/>
    <xdr:sp macro="" textlink="">
      <xdr:nvSpPr>
        <xdr:cNvPr id="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</xdr:col>
      <xdr:colOff>0</xdr:colOff>
      <xdr:row>98</xdr:row>
      <xdr:rowOff>0</xdr:rowOff>
    </xdr:from>
    <xdr:ext cx="9525" cy="9525"/>
    <xdr:sp macro="" textlink="">
      <xdr:nvSpPr>
        <xdr:cNvPr id="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</xdr:col>
      <xdr:colOff>0</xdr:colOff>
      <xdr:row>98</xdr:row>
      <xdr:rowOff>0</xdr:rowOff>
    </xdr:from>
    <xdr:ext cx="0" cy="9525"/>
    <xdr:sp macro="" textlink="">
      <xdr:nvSpPr>
        <xdr:cNvPr id="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</xdr:col>
      <xdr:colOff>0</xdr:colOff>
      <xdr:row>98</xdr:row>
      <xdr:rowOff>0</xdr:rowOff>
    </xdr:from>
    <xdr:ext cx="9525" cy="9525"/>
    <xdr:sp macro="" textlink="">
      <xdr:nvSpPr>
        <xdr:cNvPr id="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</xdr:col>
      <xdr:colOff>0</xdr:colOff>
      <xdr:row>98</xdr:row>
      <xdr:rowOff>0</xdr:rowOff>
    </xdr:from>
    <xdr:ext cx="9525" cy="9525"/>
    <xdr:sp macro="" textlink="">
      <xdr:nvSpPr>
        <xdr:cNvPr id="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</xdr:col>
      <xdr:colOff>0</xdr:colOff>
      <xdr:row>98</xdr:row>
      <xdr:rowOff>0</xdr:rowOff>
    </xdr:from>
    <xdr:ext cx="9525" cy="9525"/>
    <xdr:sp macro="" textlink="">
      <xdr:nvSpPr>
        <xdr:cNvPr id="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</xdr:col>
      <xdr:colOff>0</xdr:colOff>
      <xdr:row>98</xdr:row>
      <xdr:rowOff>0</xdr:rowOff>
    </xdr:from>
    <xdr:ext cx="9525" cy="9525"/>
    <xdr:sp macro="" textlink="">
      <xdr:nvSpPr>
        <xdr:cNvPr id="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</xdr:col>
      <xdr:colOff>0</xdr:colOff>
      <xdr:row>98</xdr:row>
      <xdr:rowOff>0</xdr:rowOff>
    </xdr:from>
    <xdr:ext cx="9525" cy="9525"/>
    <xdr:sp macro="" textlink="">
      <xdr:nvSpPr>
        <xdr:cNvPr id="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</xdr:col>
      <xdr:colOff>0</xdr:colOff>
      <xdr:row>98</xdr:row>
      <xdr:rowOff>0</xdr:rowOff>
    </xdr:from>
    <xdr:ext cx="0" cy="9525"/>
    <xdr:sp macro="" textlink="">
      <xdr:nvSpPr>
        <xdr:cNvPr id="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</xdr:col>
      <xdr:colOff>0</xdr:colOff>
      <xdr:row>98</xdr:row>
      <xdr:rowOff>0</xdr:rowOff>
    </xdr:from>
    <xdr:ext cx="9525" cy="9525"/>
    <xdr:sp macro="" textlink="">
      <xdr:nvSpPr>
        <xdr:cNvPr id="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</xdr:col>
      <xdr:colOff>0</xdr:colOff>
      <xdr:row>98</xdr:row>
      <xdr:rowOff>0</xdr:rowOff>
    </xdr:from>
    <xdr:ext cx="0" cy="9525"/>
    <xdr:sp macro="" textlink="">
      <xdr:nvSpPr>
        <xdr:cNvPr id="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</xdr:col>
      <xdr:colOff>0</xdr:colOff>
      <xdr:row>98</xdr:row>
      <xdr:rowOff>0</xdr:rowOff>
    </xdr:from>
    <xdr:ext cx="9525" cy="9525"/>
    <xdr:sp macro="" textlink="">
      <xdr:nvSpPr>
        <xdr:cNvPr id="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</xdr:col>
      <xdr:colOff>0</xdr:colOff>
      <xdr:row>98</xdr:row>
      <xdr:rowOff>0</xdr:rowOff>
    </xdr:from>
    <xdr:ext cx="9525" cy="9525"/>
    <xdr:sp macro="" textlink="">
      <xdr:nvSpPr>
        <xdr:cNvPr id="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</xdr:col>
      <xdr:colOff>0</xdr:colOff>
      <xdr:row>98</xdr:row>
      <xdr:rowOff>0</xdr:rowOff>
    </xdr:from>
    <xdr:ext cx="9525" cy="9525"/>
    <xdr:sp macro="" textlink="">
      <xdr:nvSpPr>
        <xdr:cNvPr id="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</xdr:col>
      <xdr:colOff>0</xdr:colOff>
      <xdr:row>98</xdr:row>
      <xdr:rowOff>0</xdr:rowOff>
    </xdr:from>
    <xdr:ext cx="9525" cy="9525"/>
    <xdr:sp macro="" textlink="">
      <xdr:nvSpPr>
        <xdr:cNvPr id="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</xdr:col>
      <xdr:colOff>0</xdr:colOff>
      <xdr:row>98</xdr:row>
      <xdr:rowOff>0</xdr:rowOff>
    </xdr:from>
    <xdr:ext cx="9525" cy="9525"/>
    <xdr:sp macro="" textlink="">
      <xdr:nvSpPr>
        <xdr:cNvPr id="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</xdr:col>
      <xdr:colOff>0</xdr:colOff>
      <xdr:row>98</xdr:row>
      <xdr:rowOff>0</xdr:rowOff>
    </xdr:from>
    <xdr:ext cx="0" cy="9525"/>
    <xdr:sp macro="" textlink="">
      <xdr:nvSpPr>
        <xdr:cNvPr id="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</xdr:col>
      <xdr:colOff>0</xdr:colOff>
      <xdr:row>98</xdr:row>
      <xdr:rowOff>0</xdr:rowOff>
    </xdr:from>
    <xdr:ext cx="9525" cy="9525"/>
    <xdr:sp macro="" textlink="">
      <xdr:nvSpPr>
        <xdr:cNvPr id="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</xdr:col>
      <xdr:colOff>0</xdr:colOff>
      <xdr:row>98</xdr:row>
      <xdr:rowOff>0</xdr:rowOff>
    </xdr:from>
    <xdr:ext cx="0" cy="9525"/>
    <xdr:sp macro="" textlink="">
      <xdr:nvSpPr>
        <xdr:cNvPr id="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</xdr:col>
      <xdr:colOff>0</xdr:colOff>
      <xdr:row>98</xdr:row>
      <xdr:rowOff>0</xdr:rowOff>
    </xdr:from>
    <xdr:ext cx="9525" cy="9525"/>
    <xdr:sp macro="" textlink="">
      <xdr:nvSpPr>
        <xdr:cNvPr id="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</xdr:col>
      <xdr:colOff>0</xdr:colOff>
      <xdr:row>98</xdr:row>
      <xdr:rowOff>0</xdr:rowOff>
    </xdr:from>
    <xdr:ext cx="9525" cy="9525"/>
    <xdr:sp macro="" textlink="">
      <xdr:nvSpPr>
        <xdr:cNvPr id="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</xdr:col>
      <xdr:colOff>0</xdr:colOff>
      <xdr:row>98</xdr:row>
      <xdr:rowOff>0</xdr:rowOff>
    </xdr:from>
    <xdr:ext cx="9525" cy="9525"/>
    <xdr:sp macro="" textlink="">
      <xdr:nvSpPr>
        <xdr:cNvPr id="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</xdr:col>
      <xdr:colOff>0</xdr:colOff>
      <xdr:row>98</xdr:row>
      <xdr:rowOff>0</xdr:rowOff>
    </xdr:from>
    <xdr:ext cx="9525" cy="9525"/>
    <xdr:sp macro="" textlink="">
      <xdr:nvSpPr>
        <xdr:cNvPr id="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</xdr:col>
      <xdr:colOff>0</xdr:colOff>
      <xdr:row>98</xdr:row>
      <xdr:rowOff>0</xdr:rowOff>
    </xdr:from>
    <xdr:ext cx="9525" cy="9525"/>
    <xdr:sp macro="" textlink="">
      <xdr:nvSpPr>
        <xdr:cNvPr id="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</xdr:col>
      <xdr:colOff>0</xdr:colOff>
      <xdr:row>98</xdr:row>
      <xdr:rowOff>0</xdr:rowOff>
    </xdr:from>
    <xdr:ext cx="0" cy="9525"/>
    <xdr:sp macro="" textlink="">
      <xdr:nvSpPr>
        <xdr:cNvPr id="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</xdr:col>
      <xdr:colOff>0</xdr:colOff>
      <xdr:row>98</xdr:row>
      <xdr:rowOff>0</xdr:rowOff>
    </xdr:from>
    <xdr:ext cx="9525" cy="9525"/>
    <xdr:sp macro="" textlink="">
      <xdr:nvSpPr>
        <xdr:cNvPr id="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</xdr:col>
      <xdr:colOff>0</xdr:colOff>
      <xdr:row>98</xdr:row>
      <xdr:rowOff>0</xdr:rowOff>
    </xdr:from>
    <xdr:ext cx="0" cy="9525"/>
    <xdr:sp macro="" textlink="">
      <xdr:nvSpPr>
        <xdr:cNvPr id="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</xdr:col>
      <xdr:colOff>0</xdr:colOff>
      <xdr:row>98</xdr:row>
      <xdr:rowOff>0</xdr:rowOff>
    </xdr:from>
    <xdr:ext cx="9525" cy="9525"/>
    <xdr:sp macro="" textlink="">
      <xdr:nvSpPr>
        <xdr:cNvPr id="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</xdr:col>
      <xdr:colOff>0</xdr:colOff>
      <xdr:row>98</xdr:row>
      <xdr:rowOff>0</xdr:rowOff>
    </xdr:from>
    <xdr:ext cx="9525" cy="9525"/>
    <xdr:sp macro="" textlink="">
      <xdr:nvSpPr>
        <xdr:cNvPr id="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</xdr:col>
      <xdr:colOff>0</xdr:colOff>
      <xdr:row>98</xdr:row>
      <xdr:rowOff>0</xdr:rowOff>
    </xdr:from>
    <xdr:ext cx="9525" cy="9525"/>
    <xdr:sp macro="" textlink="">
      <xdr:nvSpPr>
        <xdr:cNvPr id="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</xdr:col>
      <xdr:colOff>0</xdr:colOff>
      <xdr:row>98</xdr:row>
      <xdr:rowOff>0</xdr:rowOff>
    </xdr:from>
    <xdr:ext cx="9525" cy="9525"/>
    <xdr:sp macro="" textlink="">
      <xdr:nvSpPr>
        <xdr:cNvPr id="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</xdr:col>
      <xdr:colOff>0</xdr:colOff>
      <xdr:row>98</xdr:row>
      <xdr:rowOff>0</xdr:rowOff>
    </xdr:from>
    <xdr:ext cx="9525" cy="9525"/>
    <xdr:sp macro="" textlink="">
      <xdr:nvSpPr>
        <xdr:cNvPr id="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</xdr:col>
      <xdr:colOff>0</xdr:colOff>
      <xdr:row>98</xdr:row>
      <xdr:rowOff>0</xdr:rowOff>
    </xdr:from>
    <xdr:ext cx="0" cy="9525"/>
    <xdr:sp macro="" textlink="">
      <xdr:nvSpPr>
        <xdr:cNvPr id="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</xdr:col>
      <xdr:colOff>0</xdr:colOff>
      <xdr:row>98</xdr:row>
      <xdr:rowOff>0</xdr:rowOff>
    </xdr:from>
    <xdr:ext cx="9525" cy="9525"/>
    <xdr:sp macro="" textlink="">
      <xdr:nvSpPr>
        <xdr:cNvPr id="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</xdr:col>
      <xdr:colOff>0</xdr:colOff>
      <xdr:row>98</xdr:row>
      <xdr:rowOff>0</xdr:rowOff>
    </xdr:from>
    <xdr:ext cx="0" cy="9525"/>
    <xdr:sp macro="" textlink="">
      <xdr:nvSpPr>
        <xdr:cNvPr id="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</xdr:col>
      <xdr:colOff>0</xdr:colOff>
      <xdr:row>98</xdr:row>
      <xdr:rowOff>0</xdr:rowOff>
    </xdr:from>
    <xdr:ext cx="9525" cy="9525"/>
    <xdr:sp macro="" textlink="">
      <xdr:nvSpPr>
        <xdr:cNvPr id="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</xdr:col>
      <xdr:colOff>0</xdr:colOff>
      <xdr:row>98</xdr:row>
      <xdr:rowOff>0</xdr:rowOff>
    </xdr:from>
    <xdr:ext cx="9525" cy="9525"/>
    <xdr:sp macro="" textlink="">
      <xdr:nvSpPr>
        <xdr:cNvPr id="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</xdr:col>
      <xdr:colOff>0</xdr:colOff>
      <xdr:row>98</xdr:row>
      <xdr:rowOff>0</xdr:rowOff>
    </xdr:from>
    <xdr:ext cx="9525" cy="9525"/>
    <xdr:sp macro="" textlink="">
      <xdr:nvSpPr>
        <xdr:cNvPr id="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</xdr:col>
      <xdr:colOff>0</xdr:colOff>
      <xdr:row>98</xdr:row>
      <xdr:rowOff>0</xdr:rowOff>
    </xdr:from>
    <xdr:ext cx="9525" cy="9525"/>
    <xdr:sp macro="" textlink="">
      <xdr:nvSpPr>
        <xdr:cNvPr id="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</xdr:col>
      <xdr:colOff>0</xdr:colOff>
      <xdr:row>98</xdr:row>
      <xdr:rowOff>0</xdr:rowOff>
    </xdr:from>
    <xdr:ext cx="9525" cy="9525"/>
    <xdr:sp macro="" textlink="">
      <xdr:nvSpPr>
        <xdr:cNvPr id="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</xdr:col>
      <xdr:colOff>0</xdr:colOff>
      <xdr:row>98</xdr:row>
      <xdr:rowOff>0</xdr:rowOff>
    </xdr:from>
    <xdr:ext cx="0" cy="9525"/>
    <xdr:sp macro="" textlink="">
      <xdr:nvSpPr>
        <xdr:cNvPr id="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</xdr:col>
      <xdr:colOff>0</xdr:colOff>
      <xdr:row>98</xdr:row>
      <xdr:rowOff>0</xdr:rowOff>
    </xdr:from>
    <xdr:ext cx="9525" cy="9525"/>
    <xdr:sp macro="" textlink="">
      <xdr:nvSpPr>
        <xdr:cNvPr id="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</xdr:col>
      <xdr:colOff>0</xdr:colOff>
      <xdr:row>98</xdr:row>
      <xdr:rowOff>0</xdr:rowOff>
    </xdr:from>
    <xdr:ext cx="0" cy="9525"/>
    <xdr:sp macro="" textlink="">
      <xdr:nvSpPr>
        <xdr:cNvPr id="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</xdr:col>
      <xdr:colOff>0</xdr:colOff>
      <xdr:row>98</xdr:row>
      <xdr:rowOff>0</xdr:rowOff>
    </xdr:from>
    <xdr:ext cx="9525" cy="9525"/>
    <xdr:sp macro="" textlink="">
      <xdr:nvSpPr>
        <xdr:cNvPr id="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</xdr:col>
      <xdr:colOff>0</xdr:colOff>
      <xdr:row>98</xdr:row>
      <xdr:rowOff>0</xdr:rowOff>
    </xdr:from>
    <xdr:ext cx="9525" cy="9525"/>
    <xdr:sp macro="" textlink="">
      <xdr:nvSpPr>
        <xdr:cNvPr id="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</xdr:col>
      <xdr:colOff>0</xdr:colOff>
      <xdr:row>98</xdr:row>
      <xdr:rowOff>0</xdr:rowOff>
    </xdr:from>
    <xdr:ext cx="9525" cy="9525"/>
    <xdr:sp macro="" textlink="">
      <xdr:nvSpPr>
        <xdr:cNvPr id="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</xdr:col>
      <xdr:colOff>0</xdr:colOff>
      <xdr:row>98</xdr:row>
      <xdr:rowOff>0</xdr:rowOff>
    </xdr:from>
    <xdr:ext cx="9525" cy="9525"/>
    <xdr:sp macro="" textlink="">
      <xdr:nvSpPr>
        <xdr:cNvPr id="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</xdr:col>
      <xdr:colOff>0</xdr:colOff>
      <xdr:row>98</xdr:row>
      <xdr:rowOff>0</xdr:rowOff>
    </xdr:from>
    <xdr:ext cx="9525" cy="9525"/>
    <xdr:sp macro="" textlink="">
      <xdr:nvSpPr>
        <xdr:cNvPr id="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</xdr:col>
      <xdr:colOff>0</xdr:colOff>
      <xdr:row>98</xdr:row>
      <xdr:rowOff>0</xdr:rowOff>
    </xdr:from>
    <xdr:ext cx="0" cy="9525"/>
    <xdr:sp macro="" textlink="">
      <xdr:nvSpPr>
        <xdr:cNvPr id="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</xdr:col>
      <xdr:colOff>0</xdr:colOff>
      <xdr:row>98</xdr:row>
      <xdr:rowOff>0</xdr:rowOff>
    </xdr:from>
    <xdr:ext cx="9525" cy="9525"/>
    <xdr:sp macro="" textlink="">
      <xdr:nvSpPr>
        <xdr:cNvPr id="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</xdr:col>
      <xdr:colOff>0</xdr:colOff>
      <xdr:row>98</xdr:row>
      <xdr:rowOff>0</xdr:rowOff>
    </xdr:from>
    <xdr:ext cx="0" cy="9525"/>
    <xdr:sp macro="" textlink="">
      <xdr:nvSpPr>
        <xdr:cNvPr id="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</xdr:col>
      <xdr:colOff>0</xdr:colOff>
      <xdr:row>98</xdr:row>
      <xdr:rowOff>0</xdr:rowOff>
    </xdr:from>
    <xdr:ext cx="9525" cy="9525"/>
    <xdr:sp macro="" textlink="">
      <xdr:nvSpPr>
        <xdr:cNvPr id="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</xdr:col>
      <xdr:colOff>0</xdr:colOff>
      <xdr:row>98</xdr:row>
      <xdr:rowOff>0</xdr:rowOff>
    </xdr:from>
    <xdr:ext cx="9525" cy="9525"/>
    <xdr:sp macro="" textlink="">
      <xdr:nvSpPr>
        <xdr:cNvPr id="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</xdr:col>
      <xdr:colOff>0</xdr:colOff>
      <xdr:row>98</xdr:row>
      <xdr:rowOff>0</xdr:rowOff>
    </xdr:from>
    <xdr:ext cx="9525" cy="9525"/>
    <xdr:sp macro="" textlink="">
      <xdr:nvSpPr>
        <xdr:cNvPr id="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</xdr:col>
      <xdr:colOff>0</xdr:colOff>
      <xdr:row>98</xdr:row>
      <xdr:rowOff>0</xdr:rowOff>
    </xdr:from>
    <xdr:ext cx="9525" cy="9525"/>
    <xdr:sp macro="" textlink="">
      <xdr:nvSpPr>
        <xdr:cNvPr id="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</xdr:col>
      <xdr:colOff>0</xdr:colOff>
      <xdr:row>98</xdr:row>
      <xdr:rowOff>0</xdr:rowOff>
    </xdr:from>
    <xdr:ext cx="9525" cy="9525"/>
    <xdr:sp macro="" textlink="">
      <xdr:nvSpPr>
        <xdr:cNvPr id="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</xdr:col>
      <xdr:colOff>0</xdr:colOff>
      <xdr:row>98</xdr:row>
      <xdr:rowOff>0</xdr:rowOff>
    </xdr:from>
    <xdr:ext cx="0" cy="9525"/>
    <xdr:sp macro="" textlink="">
      <xdr:nvSpPr>
        <xdr:cNvPr id="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</xdr:col>
      <xdr:colOff>0</xdr:colOff>
      <xdr:row>98</xdr:row>
      <xdr:rowOff>0</xdr:rowOff>
    </xdr:from>
    <xdr:ext cx="9525" cy="9525"/>
    <xdr:sp macro="" textlink="">
      <xdr:nvSpPr>
        <xdr:cNvPr id="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</xdr:col>
      <xdr:colOff>0</xdr:colOff>
      <xdr:row>98</xdr:row>
      <xdr:rowOff>0</xdr:rowOff>
    </xdr:from>
    <xdr:ext cx="0" cy="9525"/>
    <xdr:sp macro="" textlink="">
      <xdr:nvSpPr>
        <xdr:cNvPr id="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</xdr:col>
      <xdr:colOff>0</xdr:colOff>
      <xdr:row>98</xdr:row>
      <xdr:rowOff>0</xdr:rowOff>
    </xdr:from>
    <xdr:ext cx="9525" cy="9525"/>
    <xdr:sp macro="" textlink="">
      <xdr:nvSpPr>
        <xdr:cNvPr id="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</xdr:col>
      <xdr:colOff>0</xdr:colOff>
      <xdr:row>98</xdr:row>
      <xdr:rowOff>0</xdr:rowOff>
    </xdr:from>
    <xdr:ext cx="9525" cy="9525"/>
    <xdr:sp macro="" textlink="">
      <xdr:nvSpPr>
        <xdr:cNvPr id="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</xdr:col>
      <xdr:colOff>0</xdr:colOff>
      <xdr:row>98</xdr:row>
      <xdr:rowOff>0</xdr:rowOff>
    </xdr:from>
    <xdr:ext cx="9525" cy="9525"/>
    <xdr:sp macro="" textlink="">
      <xdr:nvSpPr>
        <xdr:cNvPr id="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</xdr:col>
      <xdr:colOff>0</xdr:colOff>
      <xdr:row>98</xdr:row>
      <xdr:rowOff>0</xdr:rowOff>
    </xdr:from>
    <xdr:ext cx="9525" cy="9525"/>
    <xdr:sp macro="" textlink="">
      <xdr:nvSpPr>
        <xdr:cNvPr id="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</xdr:col>
      <xdr:colOff>0</xdr:colOff>
      <xdr:row>98</xdr:row>
      <xdr:rowOff>0</xdr:rowOff>
    </xdr:from>
    <xdr:ext cx="9525" cy="9525"/>
    <xdr:sp macro="" textlink="">
      <xdr:nvSpPr>
        <xdr:cNvPr id="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</xdr:col>
      <xdr:colOff>0</xdr:colOff>
      <xdr:row>98</xdr:row>
      <xdr:rowOff>0</xdr:rowOff>
    </xdr:from>
    <xdr:ext cx="0" cy="9525"/>
    <xdr:sp macro="" textlink="">
      <xdr:nvSpPr>
        <xdr:cNvPr id="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</xdr:col>
      <xdr:colOff>0</xdr:colOff>
      <xdr:row>98</xdr:row>
      <xdr:rowOff>0</xdr:rowOff>
    </xdr:from>
    <xdr:ext cx="9525" cy="9525"/>
    <xdr:sp macro="" textlink="">
      <xdr:nvSpPr>
        <xdr:cNvPr id="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</xdr:col>
      <xdr:colOff>0</xdr:colOff>
      <xdr:row>98</xdr:row>
      <xdr:rowOff>0</xdr:rowOff>
    </xdr:from>
    <xdr:ext cx="0" cy="9525"/>
    <xdr:sp macro="" textlink="">
      <xdr:nvSpPr>
        <xdr:cNvPr id="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</xdr:col>
      <xdr:colOff>0</xdr:colOff>
      <xdr:row>98</xdr:row>
      <xdr:rowOff>0</xdr:rowOff>
    </xdr:from>
    <xdr:ext cx="9525" cy="9525"/>
    <xdr:sp macro="" textlink="">
      <xdr:nvSpPr>
        <xdr:cNvPr id="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</xdr:col>
      <xdr:colOff>0</xdr:colOff>
      <xdr:row>98</xdr:row>
      <xdr:rowOff>0</xdr:rowOff>
    </xdr:from>
    <xdr:ext cx="9525" cy="9525"/>
    <xdr:sp macro="" textlink="">
      <xdr:nvSpPr>
        <xdr:cNvPr id="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</xdr:col>
      <xdr:colOff>0</xdr:colOff>
      <xdr:row>98</xdr:row>
      <xdr:rowOff>0</xdr:rowOff>
    </xdr:from>
    <xdr:ext cx="9525" cy="9525"/>
    <xdr:sp macro="" textlink="">
      <xdr:nvSpPr>
        <xdr:cNvPr id="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</xdr:col>
      <xdr:colOff>0</xdr:colOff>
      <xdr:row>98</xdr:row>
      <xdr:rowOff>0</xdr:rowOff>
    </xdr:from>
    <xdr:ext cx="9525" cy="9525"/>
    <xdr:sp macro="" textlink="">
      <xdr:nvSpPr>
        <xdr:cNvPr id="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</xdr:col>
      <xdr:colOff>0</xdr:colOff>
      <xdr:row>98</xdr:row>
      <xdr:rowOff>0</xdr:rowOff>
    </xdr:from>
    <xdr:ext cx="9525" cy="9525"/>
    <xdr:sp macro="" textlink="">
      <xdr:nvSpPr>
        <xdr:cNvPr id="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</xdr:col>
      <xdr:colOff>0</xdr:colOff>
      <xdr:row>98</xdr:row>
      <xdr:rowOff>0</xdr:rowOff>
    </xdr:from>
    <xdr:ext cx="0" cy="9525"/>
    <xdr:sp macro="" textlink="">
      <xdr:nvSpPr>
        <xdr:cNvPr id="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</xdr:col>
      <xdr:colOff>0</xdr:colOff>
      <xdr:row>98</xdr:row>
      <xdr:rowOff>0</xdr:rowOff>
    </xdr:from>
    <xdr:ext cx="9525" cy="9525"/>
    <xdr:sp macro="" textlink="">
      <xdr:nvSpPr>
        <xdr:cNvPr id="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</xdr:col>
      <xdr:colOff>0</xdr:colOff>
      <xdr:row>98</xdr:row>
      <xdr:rowOff>0</xdr:rowOff>
    </xdr:from>
    <xdr:ext cx="0" cy="9525"/>
    <xdr:sp macro="" textlink="">
      <xdr:nvSpPr>
        <xdr:cNvPr id="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</xdr:col>
      <xdr:colOff>0</xdr:colOff>
      <xdr:row>98</xdr:row>
      <xdr:rowOff>0</xdr:rowOff>
    </xdr:from>
    <xdr:ext cx="9525" cy="9525"/>
    <xdr:sp macro="" textlink="">
      <xdr:nvSpPr>
        <xdr:cNvPr id="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</xdr:col>
      <xdr:colOff>0</xdr:colOff>
      <xdr:row>98</xdr:row>
      <xdr:rowOff>0</xdr:rowOff>
    </xdr:from>
    <xdr:ext cx="9525" cy="9525"/>
    <xdr:sp macro="" textlink="">
      <xdr:nvSpPr>
        <xdr:cNvPr id="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</xdr:col>
      <xdr:colOff>0</xdr:colOff>
      <xdr:row>98</xdr:row>
      <xdr:rowOff>0</xdr:rowOff>
    </xdr:from>
    <xdr:ext cx="9525" cy="9525"/>
    <xdr:sp macro="" textlink="">
      <xdr:nvSpPr>
        <xdr:cNvPr id="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</xdr:col>
      <xdr:colOff>0</xdr:colOff>
      <xdr:row>98</xdr:row>
      <xdr:rowOff>0</xdr:rowOff>
    </xdr:from>
    <xdr:ext cx="9525" cy="9525"/>
    <xdr:sp macro="" textlink="">
      <xdr:nvSpPr>
        <xdr:cNvPr id="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</xdr:col>
      <xdr:colOff>0</xdr:colOff>
      <xdr:row>98</xdr:row>
      <xdr:rowOff>0</xdr:rowOff>
    </xdr:from>
    <xdr:ext cx="9525" cy="9525"/>
    <xdr:sp macro="" textlink="">
      <xdr:nvSpPr>
        <xdr:cNvPr id="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</xdr:col>
      <xdr:colOff>0</xdr:colOff>
      <xdr:row>98</xdr:row>
      <xdr:rowOff>0</xdr:rowOff>
    </xdr:from>
    <xdr:ext cx="0" cy="9525"/>
    <xdr:sp macro="" textlink="">
      <xdr:nvSpPr>
        <xdr:cNvPr id="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</xdr:col>
      <xdr:colOff>0</xdr:colOff>
      <xdr:row>98</xdr:row>
      <xdr:rowOff>0</xdr:rowOff>
    </xdr:from>
    <xdr:ext cx="9525" cy="9525"/>
    <xdr:sp macro="" textlink="">
      <xdr:nvSpPr>
        <xdr:cNvPr id="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</xdr:col>
      <xdr:colOff>0</xdr:colOff>
      <xdr:row>98</xdr:row>
      <xdr:rowOff>0</xdr:rowOff>
    </xdr:from>
    <xdr:ext cx="0" cy="9525"/>
    <xdr:sp macro="" textlink="">
      <xdr:nvSpPr>
        <xdr:cNvPr id="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</xdr:col>
      <xdr:colOff>0</xdr:colOff>
      <xdr:row>98</xdr:row>
      <xdr:rowOff>0</xdr:rowOff>
    </xdr:from>
    <xdr:ext cx="9525" cy="9525"/>
    <xdr:sp macro="" textlink="">
      <xdr:nvSpPr>
        <xdr:cNvPr id="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</xdr:col>
      <xdr:colOff>0</xdr:colOff>
      <xdr:row>98</xdr:row>
      <xdr:rowOff>0</xdr:rowOff>
    </xdr:from>
    <xdr:ext cx="9525" cy="9525"/>
    <xdr:sp macro="" textlink="">
      <xdr:nvSpPr>
        <xdr:cNvPr id="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</xdr:col>
      <xdr:colOff>0</xdr:colOff>
      <xdr:row>98</xdr:row>
      <xdr:rowOff>0</xdr:rowOff>
    </xdr:from>
    <xdr:ext cx="9525" cy="9525"/>
    <xdr:sp macro="" textlink="">
      <xdr:nvSpPr>
        <xdr:cNvPr id="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</xdr:col>
      <xdr:colOff>0</xdr:colOff>
      <xdr:row>98</xdr:row>
      <xdr:rowOff>0</xdr:rowOff>
    </xdr:from>
    <xdr:ext cx="9525" cy="9525"/>
    <xdr:sp macro="" textlink="">
      <xdr:nvSpPr>
        <xdr:cNvPr id="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</xdr:col>
      <xdr:colOff>0</xdr:colOff>
      <xdr:row>98</xdr:row>
      <xdr:rowOff>0</xdr:rowOff>
    </xdr:from>
    <xdr:ext cx="9525" cy="9525"/>
    <xdr:sp macro="" textlink="">
      <xdr:nvSpPr>
        <xdr:cNvPr id="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</xdr:col>
      <xdr:colOff>0</xdr:colOff>
      <xdr:row>98</xdr:row>
      <xdr:rowOff>0</xdr:rowOff>
    </xdr:from>
    <xdr:ext cx="0" cy="9525"/>
    <xdr:sp macro="" textlink="">
      <xdr:nvSpPr>
        <xdr:cNvPr id="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</xdr:col>
      <xdr:colOff>0</xdr:colOff>
      <xdr:row>98</xdr:row>
      <xdr:rowOff>0</xdr:rowOff>
    </xdr:from>
    <xdr:ext cx="9525" cy="9525"/>
    <xdr:sp macro="" textlink="">
      <xdr:nvSpPr>
        <xdr:cNvPr id="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</xdr:col>
      <xdr:colOff>0</xdr:colOff>
      <xdr:row>98</xdr:row>
      <xdr:rowOff>0</xdr:rowOff>
    </xdr:from>
    <xdr:ext cx="0" cy="9525"/>
    <xdr:sp macro="" textlink="">
      <xdr:nvSpPr>
        <xdr:cNvPr id="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</xdr:col>
      <xdr:colOff>0</xdr:colOff>
      <xdr:row>98</xdr:row>
      <xdr:rowOff>0</xdr:rowOff>
    </xdr:from>
    <xdr:ext cx="9525" cy="9525"/>
    <xdr:sp macro="" textlink="">
      <xdr:nvSpPr>
        <xdr:cNvPr id="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</xdr:col>
      <xdr:colOff>0</xdr:colOff>
      <xdr:row>98</xdr:row>
      <xdr:rowOff>0</xdr:rowOff>
    </xdr:from>
    <xdr:ext cx="9525" cy="9525"/>
    <xdr:sp macro="" textlink="">
      <xdr:nvSpPr>
        <xdr:cNvPr id="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</xdr:col>
      <xdr:colOff>0</xdr:colOff>
      <xdr:row>98</xdr:row>
      <xdr:rowOff>0</xdr:rowOff>
    </xdr:from>
    <xdr:ext cx="9525" cy="9525"/>
    <xdr:sp macro="" textlink="">
      <xdr:nvSpPr>
        <xdr:cNvPr id="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</xdr:col>
      <xdr:colOff>0</xdr:colOff>
      <xdr:row>98</xdr:row>
      <xdr:rowOff>0</xdr:rowOff>
    </xdr:from>
    <xdr:ext cx="9525" cy="9525"/>
    <xdr:sp macro="" textlink="">
      <xdr:nvSpPr>
        <xdr:cNvPr id="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</xdr:col>
      <xdr:colOff>0</xdr:colOff>
      <xdr:row>98</xdr:row>
      <xdr:rowOff>0</xdr:rowOff>
    </xdr:from>
    <xdr:ext cx="9525" cy="9525"/>
    <xdr:sp macro="" textlink="">
      <xdr:nvSpPr>
        <xdr:cNvPr id="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</xdr:col>
      <xdr:colOff>0</xdr:colOff>
      <xdr:row>98</xdr:row>
      <xdr:rowOff>0</xdr:rowOff>
    </xdr:from>
    <xdr:ext cx="0" cy="9525"/>
    <xdr:sp macro="" textlink="">
      <xdr:nvSpPr>
        <xdr:cNvPr id="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</xdr:col>
      <xdr:colOff>0</xdr:colOff>
      <xdr:row>98</xdr:row>
      <xdr:rowOff>0</xdr:rowOff>
    </xdr:from>
    <xdr:ext cx="9525" cy="9525"/>
    <xdr:sp macro="" textlink="">
      <xdr:nvSpPr>
        <xdr:cNvPr id="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</xdr:col>
      <xdr:colOff>0</xdr:colOff>
      <xdr:row>98</xdr:row>
      <xdr:rowOff>0</xdr:rowOff>
    </xdr:from>
    <xdr:ext cx="0" cy="9525"/>
    <xdr:sp macro="" textlink="">
      <xdr:nvSpPr>
        <xdr:cNvPr id="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</xdr:col>
      <xdr:colOff>0</xdr:colOff>
      <xdr:row>98</xdr:row>
      <xdr:rowOff>0</xdr:rowOff>
    </xdr:from>
    <xdr:ext cx="9525" cy="9525"/>
    <xdr:sp macro="" textlink="">
      <xdr:nvSpPr>
        <xdr:cNvPr id="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</xdr:col>
      <xdr:colOff>0</xdr:colOff>
      <xdr:row>98</xdr:row>
      <xdr:rowOff>0</xdr:rowOff>
    </xdr:from>
    <xdr:ext cx="9525" cy="9525"/>
    <xdr:sp macro="" textlink="">
      <xdr:nvSpPr>
        <xdr:cNvPr id="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</xdr:col>
      <xdr:colOff>0</xdr:colOff>
      <xdr:row>98</xdr:row>
      <xdr:rowOff>0</xdr:rowOff>
    </xdr:from>
    <xdr:ext cx="9525" cy="9525"/>
    <xdr:sp macro="" textlink="">
      <xdr:nvSpPr>
        <xdr:cNvPr id="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</xdr:col>
      <xdr:colOff>0</xdr:colOff>
      <xdr:row>98</xdr:row>
      <xdr:rowOff>0</xdr:rowOff>
    </xdr:from>
    <xdr:ext cx="9525" cy="9525"/>
    <xdr:sp macro="" textlink="">
      <xdr:nvSpPr>
        <xdr:cNvPr id="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</xdr:col>
      <xdr:colOff>0</xdr:colOff>
      <xdr:row>98</xdr:row>
      <xdr:rowOff>0</xdr:rowOff>
    </xdr:from>
    <xdr:ext cx="9525" cy="9525"/>
    <xdr:sp macro="" textlink="">
      <xdr:nvSpPr>
        <xdr:cNvPr id="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</xdr:col>
      <xdr:colOff>0</xdr:colOff>
      <xdr:row>98</xdr:row>
      <xdr:rowOff>0</xdr:rowOff>
    </xdr:from>
    <xdr:ext cx="0" cy="9525"/>
    <xdr:sp macro="" textlink="">
      <xdr:nvSpPr>
        <xdr:cNvPr id="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</xdr:col>
      <xdr:colOff>0</xdr:colOff>
      <xdr:row>98</xdr:row>
      <xdr:rowOff>0</xdr:rowOff>
    </xdr:from>
    <xdr:ext cx="9525" cy="9525"/>
    <xdr:sp macro="" textlink="">
      <xdr:nvSpPr>
        <xdr:cNvPr id="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</xdr:col>
      <xdr:colOff>0</xdr:colOff>
      <xdr:row>98</xdr:row>
      <xdr:rowOff>0</xdr:rowOff>
    </xdr:from>
    <xdr:ext cx="0" cy="9525"/>
    <xdr:sp macro="" textlink="">
      <xdr:nvSpPr>
        <xdr:cNvPr id="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</xdr:col>
      <xdr:colOff>0</xdr:colOff>
      <xdr:row>98</xdr:row>
      <xdr:rowOff>0</xdr:rowOff>
    </xdr:from>
    <xdr:ext cx="9525" cy="9525"/>
    <xdr:sp macro="" textlink="">
      <xdr:nvSpPr>
        <xdr:cNvPr id="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</xdr:col>
      <xdr:colOff>0</xdr:colOff>
      <xdr:row>98</xdr:row>
      <xdr:rowOff>0</xdr:rowOff>
    </xdr:from>
    <xdr:ext cx="9525" cy="9525"/>
    <xdr:sp macro="" textlink="">
      <xdr:nvSpPr>
        <xdr:cNvPr id="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</xdr:col>
      <xdr:colOff>0</xdr:colOff>
      <xdr:row>98</xdr:row>
      <xdr:rowOff>0</xdr:rowOff>
    </xdr:from>
    <xdr:ext cx="9525" cy="9525"/>
    <xdr:sp macro="" textlink="">
      <xdr:nvSpPr>
        <xdr:cNvPr id="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</xdr:col>
      <xdr:colOff>0</xdr:colOff>
      <xdr:row>98</xdr:row>
      <xdr:rowOff>0</xdr:rowOff>
    </xdr:from>
    <xdr:ext cx="9525" cy="9525"/>
    <xdr:sp macro="" textlink="">
      <xdr:nvSpPr>
        <xdr:cNvPr id="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</xdr:col>
      <xdr:colOff>0</xdr:colOff>
      <xdr:row>98</xdr:row>
      <xdr:rowOff>0</xdr:rowOff>
    </xdr:from>
    <xdr:ext cx="9525" cy="9525"/>
    <xdr:sp macro="" textlink="">
      <xdr:nvSpPr>
        <xdr:cNvPr id="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</xdr:col>
      <xdr:colOff>0</xdr:colOff>
      <xdr:row>98</xdr:row>
      <xdr:rowOff>0</xdr:rowOff>
    </xdr:from>
    <xdr:ext cx="0" cy="9525"/>
    <xdr:sp macro="" textlink="">
      <xdr:nvSpPr>
        <xdr:cNvPr id="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</xdr:col>
      <xdr:colOff>0</xdr:colOff>
      <xdr:row>98</xdr:row>
      <xdr:rowOff>0</xdr:rowOff>
    </xdr:from>
    <xdr:ext cx="9525" cy="9525"/>
    <xdr:sp macro="" textlink="">
      <xdr:nvSpPr>
        <xdr:cNvPr id="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</xdr:col>
      <xdr:colOff>0</xdr:colOff>
      <xdr:row>98</xdr:row>
      <xdr:rowOff>0</xdr:rowOff>
    </xdr:from>
    <xdr:ext cx="0" cy="9525"/>
    <xdr:sp macro="" textlink="">
      <xdr:nvSpPr>
        <xdr:cNvPr id="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</xdr:col>
      <xdr:colOff>0</xdr:colOff>
      <xdr:row>98</xdr:row>
      <xdr:rowOff>0</xdr:rowOff>
    </xdr:from>
    <xdr:ext cx="9525" cy="9525"/>
    <xdr:sp macro="" textlink="">
      <xdr:nvSpPr>
        <xdr:cNvPr id="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</xdr:col>
      <xdr:colOff>0</xdr:colOff>
      <xdr:row>98</xdr:row>
      <xdr:rowOff>0</xdr:rowOff>
    </xdr:from>
    <xdr:ext cx="9525" cy="9525"/>
    <xdr:sp macro="" textlink="">
      <xdr:nvSpPr>
        <xdr:cNvPr id="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</xdr:col>
      <xdr:colOff>0</xdr:colOff>
      <xdr:row>98</xdr:row>
      <xdr:rowOff>0</xdr:rowOff>
    </xdr:from>
    <xdr:ext cx="9525" cy="9525"/>
    <xdr:sp macro="" textlink="">
      <xdr:nvSpPr>
        <xdr:cNvPr id="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</xdr:col>
      <xdr:colOff>0</xdr:colOff>
      <xdr:row>98</xdr:row>
      <xdr:rowOff>0</xdr:rowOff>
    </xdr:from>
    <xdr:ext cx="9525" cy="9525"/>
    <xdr:sp macro="" textlink="">
      <xdr:nvSpPr>
        <xdr:cNvPr id="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</xdr:col>
      <xdr:colOff>0</xdr:colOff>
      <xdr:row>98</xdr:row>
      <xdr:rowOff>0</xdr:rowOff>
    </xdr:from>
    <xdr:ext cx="9525" cy="9525"/>
    <xdr:sp macro="" textlink="">
      <xdr:nvSpPr>
        <xdr:cNvPr id="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</xdr:col>
      <xdr:colOff>0</xdr:colOff>
      <xdr:row>98</xdr:row>
      <xdr:rowOff>0</xdr:rowOff>
    </xdr:from>
    <xdr:ext cx="0" cy="9525"/>
    <xdr:sp macro="" textlink="">
      <xdr:nvSpPr>
        <xdr:cNvPr id="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</xdr:col>
      <xdr:colOff>0</xdr:colOff>
      <xdr:row>98</xdr:row>
      <xdr:rowOff>0</xdr:rowOff>
    </xdr:from>
    <xdr:ext cx="9525" cy="9525"/>
    <xdr:sp macro="" textlink="">
      <xdr:nvSpPr>
        <xdr:cNvPr id="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</xdr:col>
      <xdr:colOff>0</xdr:colOff>
      <xdr:row>98</xdr:row>
      <xdr:rowOff>0</xdr:rowOff>
    </xdr:from>
    <xdr:ext cx="0" cy="9525"/>
    <xdr:sp macro="" textlink="">
      <xdr:nvSpPr>
        <xdr:cNvPr id="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</xdr:col>
      <xdr:colOff>0</xdr:colOff>
      <xdr:row>98</xdr:row>
      <xdr:rowOff>0</xdr:rowOff>
    </xdr:from>
    <xdr:ext cx="9525" cy="9525"/>
    <xdr:sp macro="" textlink="">
      <xdr:nvSpPr>
        <xdr:cNvPr id="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</xdr:col>
      <xdr:colOff>0</xdr:colOff>
      <xdr:row>98</xdr:row>
      <xdr:rowOff>0</xdr:rowOff>
    </xdr:from>
    <xdr:ext cx="9525" cy="9525"/>
    <xdr:sp macro="" textlink="">
      <xdr:nvSpPr>
        <xdr:cNvPr id="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</xdr:col>
      <xdr:colOff>0</xdr:colOff>
      <xdr:row>98</xdr:row>
      <xdr:rowOff>0</xdr:rowOff>
    </xdr:from>
    <xdr:ext cx="9525" cy="9525"/>
    <xdr:sp macro="" textlink="">
      <xdr:nvSpPr>
        <xdr:cNvPr id="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</xdr:col>
      <xdr:colOff>0</xdr:colOff>
      <xdr:row>98</xdr:row>
      <xdr:rowOff>0</xdr:rowOff>
    </xdr:from>
    <xdr:ext cx="9525" cy="9525"/>
    <xdr:sp macro="" textlink="">
      <xdr:nvSpPr>
        <xdr:cNvPr id="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</xdr:col>
      <xdr:colOff>0</xdr:colOff>
      <xdr:row>98</xdr:row>
      <xdr:rowOff>0</xdr:rowOff>
    </xdr:from>
    <xdr:ext cx="9525" cy="9525"/>
    <xdr:sp macro="" textlink="">
      <xdr:nvSpPr>
        <xdr:cNvPr id="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</xdr:col>
      <xdr:colOff>0</xdr:colOff>
      <xdr:row>98</xdr:row>
      <xdr:rowOff>0</xdr:rowOff>
    </xdr:from>
    <xdr:ext cx="0" cy="9525"/>
    <xdr:sp macro="" textlink="">
      <xdr:nvSpPr>
        <xdr:cNvPr id="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</xdr:col>
      <xdr:colOff>0</xdr:colOff>
      <xdr:row>98</xdr:row>
      <xdr:rowOff>0</xdr:rowOff>
    </xdr:from>
    <xdr:ext cx="9525" cy="9525"/>
    <xdr:sp macro="" textlink="">
      <xdr:nvSpPr>
        <xdr:cNvPr id="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</xdr:col>
      <xdr:colOff>0</xdr:colOff>
      <xdr:row>98</xdr:row>
      <xdr:rowOff>0</xdr:rowOff>
    </xdr:from>
    <xdr:ext cx="0" cy="9525"/>
    <xdr:sp macro="" textlink="">
      <xdr:nvSpPr>
        <xdr:cNvPr id="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</xdr:col>
      <xdr:colOff>0</xdr:colOff>
      <xdr:row>98</xdr:row>
      <xdr:rowOff>0</xdr:rowOff>
    </xdr:from>
    <xdr:ext cx="9525" cy="9525"/>
    <xdr:sp macro="" textlink="">
      <xdr:nvSpPr>
        <xdr:cNvPr id="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</xdr:col>
      <xdr:colOff>0</xdr:colOff>
      <xdr:row>98</xdr:row>
      <xdr:rowOff>0</xdr:rowOff>
    </xdr:from>
    <xdr:ext cx="9525" cy="9525"/>
    <xdr:sp macro="" textlink="">
      <xdr:nvSpPr>
        <xdr:cNvPr id="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</xdr:col>
      <xdr:colOff>0</xdr:colOff>
      <xdr:row>98</xdr:row>
      <xdr:rowOff>0</xdr:rowOff>
    </xdr:from>
    <xdr:ext cx="9525" cy="9525"/>
    <xdr:sp macro="" textlink="">
      <xdr:nvSpPr>
        <xdr:cNvPr id="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</xdr:col>
      <xdr:colOff>0</xdr:colOff>
      <xdr:row>98</xdr:row>
      <xdr:rowOff>0</xdr:rowOff>
    </xdr:from>
    <xdr:ext cx="9525" cy="9525"/>
    <xdr:sp macro="" textlink="">
      <xdr:nvSpPr>
        <xdr:cNvPr id="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</xdr:col>
      <xdr:colOff>0</xdr:colOff>
      <xdr:row>98</xdr:row>
      <xdr:rowOff>0</xdr:rowOff>
    </xdr:from>
    <xdr:ext cx="9525" cy="9525"/>
    <xdr:sp macro="" textlink="">
      <xdr:nvSpPr>
        <xdr:cNvPr id="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</xdr:col>
      <xdr:colOff>0</xdr:colOff>
      <xdr:row>98</xdr:row>
      <xdr:rowOff>0</xdr:rowOff>
    </xdr:from>
    <xdr:ext cx="0" cy="9525"/>
    <xdr:sp macro="" textlink="">
      <xdr:nvSpPr>
        <xdr:cNvPr id="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</xdr:col>
      <xdr:colOff>0</xdr:colOff>
      <xdr:row>98</xdr:row>
      <xdr:rowOff>0</xdr:rowOff>
    </xdr:from>
    <xdr:ext cx="9525" cy="9525"/>
    <xdr:sp macro="" textlink="">
      <xdr:nvSpPr>
        <xdr:cNvPr id="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</xdr:col>
      <xdr:colOff>0</xdr:colOff>
      <xdr:row>98</xdr:row>
      <xdr:rowOff>0</xdr:rowOff>
    </xdr:from>
    <xdr:ext cx="0" cy="9525"/>
    <xdr:sp macro="" textlink="">
      <xdr:nvSpPr>
        <xdr:cNvPr id="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</xdr:col>
      <xdr:colOff>0</xdr:colOff>
      <xdr:row>98</xdr:row>
      <xdr:rowOff>0</xdr:rowOff>
    </xdr:from>
    <xdr:ext cx="9525" cy="9525"/>
    <xdr:sp macro="" textlink="">
      <xdr:nvSpPr>
        <xdr:cNvPr id="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</xdr:col>
      <xdr:colOff>0</xdr:colOff>
      <xdr:row>98</xdr:row>
      <xdr:rowOff>0</xdr:rowOff>
    </xdr:from>
    <xdr:ext cx="9525" cy="9525"/>
    <xdr:sp macro="" textlink="">
      <xdr:nvSpPr>
        <xdr:cNvPr id="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</xdr:col>
      <xdr:colOff>0</xdr:colOff>
      <xdr:row>98</xdr:row>
      <xdr:rowOff>0</xdr:rowOff>
    </xdr:from>
    <xdr:ext cx="9525" cy="9525"/>
    <xdr:sp macro="" textlink="">
      <xdr:nvSpPr>
        <xdr:cNvPr id="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</xdr:col>
      <xdr:colOff>0</xdr:colOff>
      <xdr:row>98</xdr:row>
      <xdr:rowOff>0</xdr:rowOff>
    </xdr:from>
    <xdr:ext cx="9525" cy="9525"/>
    <xdr:sp macro="" textlink="">
      <xdr:nvSpPr>
        <xdr:cNvPr id="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</xdr:col>
      <xdr:colOff>0</xdr:colOff>
      <xdr:row>98</xdr:row>
      <xdr:rowOff>0</xdr:rowOff>
    </xdr:from>
    <xdr:ext cx="9525" cy="9525"/>
    <xdr:sp macro="" textlink="">
      <xdr:nvSpPr>
        <xdr:cNvPr id="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</xdr:col>
      <xdr:colOff>0</xdr:colOff>
      <xdr:row>98</xdr:row>
      <xdr:rowOff>0</xdr:rowOff>
    </xdr:from>
    <xdr:ext cx="0" cy="9525"/>
    <xdr:sp macro="" textlink="">
      <xdr:nvSpPr>
        <xdr:cNvPr id="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</xdr:col>
      <xdr:colOff>0</xdr:colOff>
      <xdr:row>98</xdr:row>
      <xdr:rowOff>0</xdr:rowOff>
    </xdr:from>
    <xdr:ext cx="9525" cy="9525"/>
    <xdr:sp macro="" textlink="">
      <xdr:nvSpPr>
        <xdr:cNvPr id="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</xdr:col>
      <xdr:colOff>0</xdr:colOff>
      <xdr:row>98</xdr:row>
      <xdr:rowOff>0</xdr:rowOff>
    </xdr:from>
    <xdr:ext cx="0" cy="9525"/>
    <xdr:sp macro="" textlink="">
      <xdr:nvSpPr>
        <xdr:cNvPr id="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</xdr:col>
      <xdr:colOff>0</xdr:colOff>
      <xdr:row>98</xdr:row>
      <xdr:rowOff>0</xdr:rowOff>
    </xdr:from>
    <xdr:ext cx="9525" cy="9525"/>
    <xdr:sp macro="" textlink="">
      <xdr:nvSpPr>
        <xdr:cNvPr id="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</xdr:col>
      <xdr:colOff>0</xdr:colOff>
      <xdr:row>98</xdr:row>
      <xdr:rowOff>0</xdr:rowOff>
    </xdr:from>
    <xdr:ext cx="9525" cy="9525"/>
    <xdr:sp macro="" textlink="">
      <xdr:nvSpPr>
        <xdr:cNvPr id="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</xdr:col>
      <xdr:colOff>0</xdr:colOff>
      <xdr:row>98</xdr:row>
      <xdr:rowOff>0</xdr:rowOff>
    </xdr:from>
    <xdr:ext cx="9525" cy="9525"/>
    <xdr:sp macro="" textlink="">
      <xdr:nvSpPr>
        <xdr:cNvPr id="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</xdr:col>
      <xdr:colOff>0</xdr:colOff>
      <xdr:row>98</xdr:row>
      <xdr:rowOff>0</xdr:rowOff>
    </xdr:from>
    <xdr:ext cx="9525" cy="9525"/>
    <xdr:sp macro="" textlink="">
      <xdr:nvSpPr>
        <xdr:cNvPr id="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</xdr:col>
      <xdr:colOff>0</xdr:colOff>
      <xdr:row>98</xdr:row>
      <xdr:rowOff>0</xdr:rowOff>
    </xdr:from>
    <xdr:ext cx="9525" cy="9525"/>
    <xdr:sp macro="" textlink="">
      <xdr:nvSpPr>
        <xdr:cNvPr id="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</xdr:col>
      <xdr:colOff>0</xdr:colOff>
      <xdr:row>98</xdr:row>
      <xdr:rowOff>0</xdr:rowOff>
    </xdr:from>
    <xdr:ext cx="0" cy="9525"/>
    <xdr:sp macro="" textlink="">
      <xdr:nvSpPr>
        <xdr:cNvPr id="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</xdr:col>
      <xdr:colOff>0</xdr:colOff>
      <xdr:row>98</xdr:row>
      <xdr:rowOff>0</xdr:rowOff>
    </xdr:from>
    <xdr:ext cx="9525" cy="9525"/>
    <xdr:sp macro="" textlink="">
      <xdr:nvSpPr>
        <xdr:cNvPr id="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</xdr:col>
      <xdr:colOff>0</xdr:colOff>
      <xdr:row>98</xdr:row>
      <xdr:rowOff>0</xdr:rowOff>
    </xdr:from>
    <xdr:ext cx="0" cy="9525"/>
    <xdr:sp macro="" textlink="">
      <xdr:nvSpPr>
        <xdr:cNvPr id="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</xdr:col>
      <xdr:colOff>0</xdr:colOff>
      <xdr:row>98</xdr:row>
      <xdr:rowOff>0</xdr:rowOff>
    </xdr:from>
    <xdr:ext cx="9525" cy="9525"/>
    <xdr:sp macro="" textlink="">
      <xdr:nvSpPr>
        <xdr:cNvPr id="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</xdr:col>
      <xdr:colOff>0</xdr:colOff>
      <xdr:row>98</xdr:row>
      <xdr:rowOff>0</xdr:rowOff>
    </xdr:from>
    <xdr:ext cx="9525" cy="9525"/>
    <xdr:sp macro="" textlink="">
      <xdr:nvSpPr>
        <xdr:cNvPr id="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</xdr:col>
      <xdr:colOff>0</xdr:colOff>
      <xdr:row>98</xdr:row>
      <xdr:rowOff>0</xdr:rowOff>
    </xdr:from>
    <xdr:ext cx="9525" cy="9525"/>
    <xdr:sp macro="" textlink="">
      <xdr:nvSpPr>
        <xdr:cNvPr id="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</xdr:col>
      <xdr:colOff>0</xdr:colOff>
      <xdr:row>98</xdr:row>
      <xdr:rowOff>0</xdr:rowOff>
    </xdr:from>
    <xdr:ext cx="9525" cy="9525"/>
    <xdr:sp macro="" textlink="">
      <xdr:nvSpPr>
        <xdr:cNvPr id="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</xdr:col>
      <xdr:colOff>0</xdr:colOff>
      <xdr:row>98</xdr:row>
      <xdr:rowOff>0</xdr:rowOff>
    </xdr:from>
    <xdr:ext cx="9525" cy="9525"/>
    <xdr:sp macro="" textlink="">
      <xdr:nvSpPr>
        <xdr:cNvPr id="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</xdr:col>
      <xdr:colOff>0</xdr:colOff>
      <xdr:row>98</xdr:row>
      <xdr:rowOff>0</xdr:rowOff>
    </xdr:from>
    <xdr:ext cx="0" cy="9525"/>
    <xdr:sp macro="" textlink="">
      <xdr:nvSpPr>
        <xdr:cNvPr id="1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</xdr:col>
      <xdr:colOff>0</xdr:colOff>
      <xdr:row>98</xdr:row>
      <xdr:rowOff>0</xdr:rowOff>
    </xdr:from>
    <xdr:ext cx="9525" cy="9525"/>
    <xdr:sp macro="" textlink="">
      <xdr:nvSpPr>
        <xdr:cNvPr id="1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</xdr:col>
      <xdr:colOff>0</xdr:colOff>
      <xdr:row>98</xdr:row>
      <xdr:rowOff>0</xdr:rowOff>
    </xdr:from>
    <xdr:ext cx="0" cy="9525"/>
    <xdr:sp macro="" textlink="">
      <xdr:nvSpPr>
        <xdr:cNvPr id="1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</xdr:col>
      <xdr:colOff>0</xdr:colOff>
      <xdr:row>98</xdr:row>
      <xdr:rowOff>0</xdr:rowOff>
    </xdr:from>
    <xdr:ext cx="9525" cy="9525"/>
    <xdr:sp macro="" textlink="">
      <xdr:nvSpPr>
        <xdr:cNvPr id="1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</xdr:col>
      <xdr:colOff>0</xdr:colOff>
      <xdr:row>98</xdr:row>
      <xdr:rowOff>0</xdr:rowOff>
    </xdr:from>
    <xdr:ext cx="9525" cy="9525"/>
    <xdr:sp macro="" textlink="">
      <xdr:nvSpPr>
        <xdr:cNvPr id="1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</xdr:col>
      <xdr:colOff>0</xdr:colOff>
      <xdr:row>98</xdr:row>
      <xdr:rowOff>0</xdr:rowOff>
    </xdr:from>
    <xdr:ext cx="9525" cy="9525"/>
    <xdr:sp macro="" textlink="">
      <xdr:nvSpPr>
        <xdr:cNvPr id="1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</xdr:col>
      <xdr:colOff>0</xdr:colOff>
      <xdr:row>98</xdr:row>
      <xdr:rowOff>0</xdr:rowOff>
    </xdr:from>
    <xdr:ext cx="9525" cy="9525"/>
    <xdr:sp macro="" textlink="">
      <xdr:nvSpPr>
        <xdr:cNvPr id="1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</xdr:col>
      <xdr:colOff>0</xdr:colOff>
      <xdr:row>98</xdr:row>
      <xdr:rowOff>0</xdr:rowOff>
    </xdr:from>
    <xdr:ext cx="9525" cy="9525"/>
    <xdr:sp macro="" textlink="">
      <xdr:nvSpPr>
        <xdr:cNvPr id="1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</xdr:col>
      <xdr:colOff>0</xdr:colOff>
      <xdr:row>98</xdr:row>
      <xdr:rowOff>0</xdr:rowOff>
    </xdr:from>
    <xdr:ext cx="0" cy="9525"/>
    <xdr:sp macro="" textlink="">
      <xdr:nvSpPr>
        <xdr:cNvPr id="1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</xdr:col>
      <xdr:colOff>0</xdr:colOff>
      <xdr:row>98</xdr:row>
      <xdr:rowOff>0</xdr:rowOff>
    </xdr:from>
    <xdr:ext cx="9525" cy="9525"/>
    <xdr:sp macro="" textlink="">
      <xdr:nvSpPr>
        <xdr:cNvPr id="1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</xdr:col>
      <xdr:colOff>0</xdr:colOff>
      <xdr:row>98</xdr:row>
      <xdr:rowOff>0</xdr:rowOff>
    </xdr:from>
    <xdr:ext cx="0" cy="9525"/>
    <xdr:sp macro="" textlink="">
      <xdr:nvSpPr>
        <xdr:cNvPr id="1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</xdr:col>
      <xdr:colOff>0</xdr:colOff>
      <xdr:row>98</xdr:row>
      <xdr:rowOff>0</xdr:rowOff>
    </xdr:from>
    <xdr:ext cx="9525" cy="9525"/>
    <xdr:sp macro="" textlink="">
      <xdr:nvSpPr>
        <xdr:cNvPr id="1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</xdr:col>
      <xdr:colOff>0</xdr:colOff>
      <xdr:row>98</xdr:row>
      <xdr:rowOff>0</xdr:rowOff>
    </xdr:from>
    <xdr:ext cx="9525" cy="9525"/>
    <xdr:sp macro="" textlink="">
      <xdr:nvSpPr>
        <xdr:cNvPr id="1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</xdr:col>
      <xdr:colOff>0</xdr:colOff>
      <xdr:row>98</xdr:row>
      <xdr:rowOff>0</xdr:rowOff>
    </xdr:from>
    <xdr:ext cx="9525" cy="9525"/>
    <xdr:sp macro="" textlink="">
      <xdr:nvSpPr>
        <xdr:cNvPr id="1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</xdr:col>
      <xdr:colOff>0</xdr:colOff>
      <xdr:row>98</xdr:row>
      <xdr:rowOff>0</xdr:rowOff>
    </xdr:from>
    <xdr:ext cx="9525" cy="9525"/>
    <xdr:sp macro="" textlink="">
      <xdr:nvSpPr>
        <xdr:cNvPr id="1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</xdr:col>
      <xdr:colOff>0</xdr:colOff>
      <xdr:row>98</xdr:row>
      <xdr:rowOff>0</xdr:rowOff>
    </xdr:from>
    <xdr:ext cx="9525" cy="9525"/>
    <xdr:sp macro="" textlink="">
      <xdr:nvSpPr>
        <xdr:cNvPr id="1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</xdr:col>
      <xdr:colOff>0</xdr:colOff>
      <xdr:row>98</xdr:row>
      <xdr:rowOff>0</xdr:rowOff>
    </xdr:from>
    <xdr:ext cx="0" cy="9525"/>
    <xdr:sp macro="" textlink="">
      <xdr:nvSpPr>
        <xdr:cNvPr id="1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</xdr:col>
      <xdr:colOff>0</xdr:colOff>
      <xdr:row>98</xdr:row>
      <xdr:rowOff>0</xdr:rowOff>
    </xdr:from>
    <xdr:ext cx="9525" cy="9525"/>
    <xdr:sp macro="" textlink="">
      <xdr:nvSpPr>
        <xdr:cNvPr id="1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</xdr:col>
      <xdr:colOff>0</xdr:colOff>
      <xdr:row>98</xdr:row>
      <xdr:rowOff>0</xdr:rowOff>
    </xdr:from>
    <xdr:ext cx="0" cy="9525"/>
    <xdr:sp macro="" textlink="">
      <xdr:nvSpPr>
        <xdr:cNvPr id="1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</xdr:col>
      <xdr:colOff>0</xdr:colOff>
      <xdr:row>98</xdr:row>
      <xdr:rowOff>0</xdr:rowOff>
    </xdr:from>
    <xdr:ext cx="9525" cy="9525"/>
    <xdr:sp macro="" textlink="">
      <xdr:nvSpPr>
        <xdr:cNvPr id="1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</xdr:col>
      <xdr:colOff>0</xdr:colOff>
      <xdr:row>98</xdr:row>
      <xdr:rowOff>0</xdr:rowOff>
    </xdr:from>
    <xdr:ext cx="9525" cy="9525"/>
    <xdr:sp macro="" textlink="">
      <xdr:nvSpPr>
        <xdr:cNvPr id="1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</xdr:col>
      <xdr:colOff>0</xdr:colOff>
      <xdr:row>98</xdr:row>
      <xdr:rowOff>0</xdr:rowOff>
    </xdr:from>
    <xdr:ext cx="9525" cy="9525"/>
    <xdr:sp macro="" textlink="">
      <xdr:nvSpPr>
        <xdr:cNvPr id="1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</xdr:col>
      <xdr:colOff>0</xdr:colOff>
      <xdr:row>98</xdr:row>
      <xdr:rowOff>0</xdr:rowOff>
    </xdr:from>
    <xdr:ext cx="9525" cy="9525"/>
    <xdr:sp macro="" textlink="">
      <xdr:nvSpPr>
        <xdr:cNvPr id="1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</xdr:col>
      <xdr:colOff>0</xdr:colOff>
      <xdr:row>98</xdr:row>
      <xdr:rowOff>0</xdr:rowOff>
    </xdr:from>
    <xdr:ext cx="9525" cy="9525"/>
    <xdr:sp macro="" textlink="">
      <xdr:nvSpPr>
        <xdr:cNvPr id="1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</xdr:col>
      <xdr:colOff>0</xdr:colOff>
      <xdr:row>98</xdr:row>
      <xdr:rowOff>0</xdr:rowOff>
    </xdr:from>
    <xdr:ext cx="0" cy="9525"/>
    <xdr:sp macro="" textlink="">
      <xdr:nvSpPr>
        <xdr:cNvPr id="1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</xdr:col>
      <xdr:colOff>0</xdr:colOff>
      <xdr:row>98</xdr:row>
      <xdr:rowOff>0</xdr:rowOff>
    </xdr:from>
    <xdr:ext cx="9525" cy="9525"/>
    <xdr:sp macro="" textlink="">
      <xdr:nvSpPr>
        <xdr:cNvPr id="1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</xdr:col>
      <xdr:colOff>0</xdr:colOff>
      <xdr:row>98</xdr:row>
      <xdr:rowOff>0</xdr:rowOff>
    </xdr:from>
    <xdr:ext cx="0" cy="9525"/>
    <xdr:sp macro="" textlink="">
      <xdr:nvSpPr>
        <xdr:cNvPr id="1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</xdr:col>
      <xdr:colOff>0</xdr:colOff>
      <xdr:row>98</xdr:row>
      <xdr:rowOff>0</xdr:rowOff>
    </xdr:from>
    <xdr:ext cx="9525" cy="9525"/>
    <xdr:sp macro="" textlink="">
      <xdr:nvSpPr>
        <xdr:cNvPr id="1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</xdr:col>
      <xdr:colOff>0</xdr:colOff>
      <xdr:row>98</xdr:row>
      <xdr:rowOff>0</xdr:rowOff>
    </xdr:from>
    <xdr:ext cx="9525" cy="9525"/>
    <xdr:sp macro="" textlink="">
      <xdr:nvSpPr>
        <xdr:cNvPr id="1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</xdr:col>
      <xdr:colOff>0</xdr:colOff>
      <xdr:row>98</xdr:row>
      <xdr:rowOff>0</xdr:rowOff>
    </xdr:from>
    <xdr:ext cx="9525" cy="9525"/>
    <xdr:sp macro="" textlink="">
      <xdr:nvSpPr>
        <xdr:cNvPr id="1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</xdr:col>
      <xdr:colOff>0</xdr:colOff>
      <xdr:row>98</xdr:row>
      <xdr:rowOff>0</xdr:rowOff>
    </xdr:from>
    <xdr:ext cx="9525" cy="9525"/>
    <xdr:sp macro="" textlink="">
      <xdr:nvSpPr>
        <xdr:cNvPr id="1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</xdr:col>
      <xdr:colOff>0</xdr:colOff>
      <xdr:row>98</xdr:row>
      <xdr:rowOff>0</xdr:rowOff>
    </xdr:from>
    <xdr:ext cx="9525" cy="9525"/>
    <xdr:sp macro="" textlink="">
      <xdr:nvSpPr>
        <xdr:cNvPr id="1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</xdr:col>
      <xdr:colOff>0</xdr:colOff>
      <xdr:row>98</xdr:row>
      <xdr:rowOff>0</xdr:rowOff>
    </xdr:from>
    <xdr:ext cx="0" cy="9525"/>
    <xdr:sp macro="" textlink="">
      <xdr:nvSpPr>
        <xdr:cNvPr id="1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</xdr:col>
      <xdr:colOff>0</xdr:colOff>
      <xdr:row>98</xdr:row>
      <xdr:rowOff>0</xdr:rowOff>
    </xdr:from>
    <xdr:ext cx="9525" cy="9525"/>
    <xdr:sp macro="" textlink="">
      <xdr:nvSpPr>
        <xdr:cNvPr id="1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</xdr:col>
      <xdr:colOff>0</xdr:colOff>
      <xdr:row>98</xdr:row>
      <xdr:rowOff>0</xdr:rowOff>
    </xdr:from>
    <xdr:ext cx="0" cy="9525"/>
    <xdr:sp macro="" textlink="">
      <xdr:nvSpPr>
        <xdr:cNvPr id="1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</xdr:col>
      <xdr:colOff>0</xdr:colOff>
      <xdr:row>98</xdr:row>
      <xdr:rowOff>0</xdr:rowOff>
    </xdr:from>
    <xdr:ext cx="9525" cy="9525"/>
    <xdr:sp macro="" textlink="">
      <xdr:nvSpPr>
        <xdr:cNvPr id="1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</xdr:col>
      <xdr:colOff>0</xdr:colOff>
      <xdr:row>98</xdr:row>
      <xdr:rowOff>0</xdr:rowOff>
    </xdr:from>
    <xdr:ext cx="9525" cy="9525"/>
    <xdr:sp macro="" textlink="">
      <xdr:nvSpPr>
        <xdr:cNvPr id="1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</xdr:col>
      <xdr:colOff>0</xdr:colOff>
      <xdr:row>98</xdr:row>
      <xdr:rowOff>0</xdr:rowOff>
    </xdr:from>
    <xdr:ext cx="9525" cy="9525"/>
    <xdr:sp macro="" textlink="">
      <xdr:nvSpPr>
        <xdr:cNvPr id="1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</xdr:col>
      <xdr:colOff>0</xdr:colOff>
      <xdr:row>98</xdr:row>
      <xdr:rowOff>0</xdr:rowOff>
    </xdr:from>
    <xdr:ext cx="9525" cy="9525"/>
    <xdr:sp macro="" textlink="">
      <xdr:nvSpPr>
        <xdr:cNvPr id="1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</xdr:col>
      <xdr:colOff>0</xdr:colOff>
      <xdr:row>98</xdr:row>
      <xdr:rowOff>0</xdr:rowOff>
    </xdr:from>
    <xdr:ext cx="9525" cy="9525"/>
    <xdr:sp macro="" textlink="">
      <xdr:nvSpPr>
        <xdr:cNvPr id="1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</xdr:col>
      <xdr:colOff>0</xdr:colOff>
      <xdr:row>98</xdr:row>
      <xdr:rowOff>0</xdr:rowOff>
    </xdr:from>
    <xdr:ext cx="0" cy="9525"/>
    <xdr:sp macro="" textlink="">
      <xdr:nvSpPr>
        <xdr:cNvPr id="1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</xdr:col>
      <xdr:colOff>0</xdr:colOff>
      <xdr:row>98</xdr:row>
      <xdr:rowOff>0</xdr:rowOff>
    </xdr:from>
    <xdr:ext cx="9525" cy="9525"/>
    <xdr:sp macro="" textlink="">
      <xdr:nvSpPr>
        <xdr:cNvPr id="1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</xdr:col>
      <xdr:colOff>0</xdr:colOff>
      <xdr:row>98</xdr:row>
      <xdr:rowOff>0</xdr:rowOff>
    </xdr:from>
    <xdr:ext cx="0" cy="9525"/>
    <xdr:sp macro="" textlink="">
      <xdr:nvSpPr>
        <xdr:cNvPr id="1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</xdr:col>
      <xdr:colOff>0</xdr:colOff>
      <xdr:row>98</xdr:row>
      <xdr:rowOff>0</xdr:rowOff>
    </xdr:from>
    <xdr:ext cx="9525" cy="9525"/>
    <xdr:sp macro="" textlink="">
      <xdr:nvSpPr>
        <xdr:cNvPr id="1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</xdr:col>
      <xdr:colOff>0</xdr:colOff>
      <xdr:row>98</xdr:row>
      <xdr:rowOff>0</xdr:rowOff>
    </xdr:from>
    <xdr:ext cx="9525" cy="9525"/>
    <xdr:sp macro="" textlink="">
      <xdr:nvSpPr>
        <xdr:cNvPr id="1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</xdr:col>
      <xdr:colOff>0</xdr:colOff>
      <xdr:row>98</xdr:row>
      <xdr:rowOff>0</xdr:rowOff>
    </xdr:from>
    <xdr:ext cx="9525" cy="9525"/>
    <xdr:sp macro="" textlink="">
      <xdr:nvSpPr>
        <xdr:cNvPr id="1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</xdr:col>
      <xdr:colOff>0</xdr:colOff>
      <xdr:row>98</xdr:row>
      <xdr:rowOff>0</xdr:rowOff>
    </xdr:from>
    <xdr:ext cx="9525" cy="9525"/>
    <xdr:sp macro="" textlink="">
      <xdr:nvSpPr>
        <xdr:cNvPr id="1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</xdr:col>
      <xdr:colOff>0</xdr:colOff>
      <xdr:row>98</xdr:row>
      <xdr:rowOff>0</xdr:rowOff>
    </xdr:from>
    <xdr:ext cx="9525" cy="9525"/>
    <xdr:sp macro="" textlink="">
      <xdr:nvSpPr>
        <xdr:cNvPr id="1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</xdr:col>
      <xdr:colOff>0</xdr:colOff>
      <xdr:row>98</xdr:row>
      <xdr:rowOff>0</xdr:rowOff>
    </xdr:from>
    <xdr:ext cx="0" cy="9525"/>
    <xdr:sp macro="" textlink="">
      <xdr:nvSpPr>
        <xdr:cNvPr id="1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</xdr:col>
      <xdr:colOff>0</xdr:colOff>
      <xdr:row>98</xdr:row>
      <xdr:rowOff>0</xdr:rowOff>
    </xdr:from>
    <xdr:ext cx="9525" cy="9525"/>
    <xdr:sp macro="" textlink="">
      <xdr:nvSpPr>
        <xdr:cNvPr id="1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</xdr:col>
      <xdr:colOff>0</xdr:colOff>
      <xdr:row>98</xdr:row>
      <xdr:rowOff>0</xdr:rowOff>
    </xdr:from>
    <xdr:ext cx="0" cy="9525"/>
    <xdr:sp macro="" textlink="">
      <xdr:nvSpPr>
        <xdr:cNvPr id="1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</xdr:col>
      <xdr:colOff>0</xdr:colOff>
      <xdr:row>98</xdr:row>
      <xdr:rowOff>0</xdr:rowOff>
    </xdr:from>
    <xdr:ext cx="9525" cy="9525"/>
    <xdr:sp macro="" textlink="">
      <xdr:nvSpPr>
        <xdr:cNvPr id="1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</xdr:col>
      <xdr:colOff>0</xdr:colOff>
      <xdr:row>98</xdr:row>
      <xdr:rowOff>0</xdr:rowOff>
    </xdr:from>
    <xdr:ext cx="9525" cy="9525"/>
    <xdr:sp macro="" textlink="">
      <xdr:nvSpPr>
        <xdr:cNvPr id="1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</xdr:col>
      <xdr:colOff>0</xdr:colOff>
      <xdr:row>98</xdr:row>
      <xdr:rowOff>0</xdr:rowOff>
    </xdr:from>
    <xdr:ext cx="9525" cy="9525"/>
    <xdr:sp macro="" textlink="">
      <xdr:nvSpPr>
        <xdr:cNvPr id="1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</xdr:col>
      <xdr:colOff>0</xdr:colOff>
      <xdr:row>98</xdr:row>
      <xdr:rowOff>0</xdr:rowOff>
    </xdr:from>
    <xdr:ext cx="9525" cy="9525"/>
    <xdr:sp macro="" textlink="">
      <xdr:nvSpPr>
        <xdr:cNvPr id="1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</xdr:col>
      <xdr:colOff>0</xdr:colOff>
      <xdr:row>98</xdr:row>
      <xdr:rowOff>0</xdr:rowOff>
    </xdr:from>
    <xdr:ext cx="9525" cy="9525"/>
    <xdr:sp macro="" textlink="">
      <xdr:nvSpPr>
        <xdr:cNvPr id="1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</xdr:col>
      <xdr:colOff>0</xdr:colOff>
      <xdr:row>98</xdr:row>
      <xdr:rowOff>0</xdr:rowOff>
    </xdr:from>
    <xdr:ext cx="0" cy="9525"/>
    <xdr:sp macro="" textlink="">
      <xdr:nvSpPr>
        <xdr:cNvPr id="1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</xdr:col>
      <xdr:colOff>0</xdr:colOff>
      <xdr:row>98</xdr:row>
      <xdr:rowOff>0</xdr:rowOff>
    </xdr:from>
    <xdr:ext cx="9525" cy="9525"/>
    <xdr:sp macro="" textlink="">
      <xdr:nvSpPr>
        <xdr:cNvPr id="1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</xdr:col>
      <xdr:colOff>0</xdr:colOff>
      <xdr:row>98</xdr:row>
      <xdr:rowOff>0</xdr:rowOff>
    </xdr:from>
    <xdr:ext cx="0" cy="9525"/>
    <xdr:sp macro="" textlink="">
      <xdr:nvSpPr>
        <xdr:cNvPr id="1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</xdr:col>
      <xdr:colOff>0</xdr:colOff>
      <xdr:row>98</xdr:row>
      <xdr:rowOff>0</xdr:rowOff>
    </xdr:from>
    <xdr:ext cx="9525" cy="9525"/>
    <xdr:sp macro="" textlink="">
      <xdr:nvSpPr>
        <xdr:cNvPr id="1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</xdr:col>
      <xdr:colOff>0</xdr:colOff>
      <xdr:row>98</xdr:row>
      <xdr:rowOff>0</xdr:rowOff>
    </xdr:from>
    <xdr:ext cx="9525" cy="9525"/>
    <xdr:sp macro="" textlink="">
      <xdr:nvSpPr>
        <xdr:cNvPr id="1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</xdr:col>
      <xdr:colOff>0</xdr:colOff>
      <xdr:row>98</xdr:row>
      <xdr:rowOff>0</xdr:rowOff>
    </xdr:from>
    <xdr:ext cx="9525" cy="9525"/>
    <xdr:sp macro="" textlink="">
      <xdr:nvSpPr>
        <xdr:cNvPr id="1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</xdr:col>
      <xdr:colOff>0</xdr:colOff>
      <xdr:row>98</xdr:row>
      <xdr:rowOff>0</xdr:rowOff>
    </xdr:from>
    <xdr:ext cx="9525" cy="9525"/>
    <xdr:sp macro="" textlink="">
      <xdr:nvSpPr>
        <xdr:cNvPr id="1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</xdr:col>
      <xdr:colOff>0</xdr:colOff>
      <xdr:row>98</xdr:row>
      <xdr:rowOff>0</xdr:rowOff>
    </xdr:from>
    <xdr:ext cx="9525" cy="9525"/>
    <xdr:sp macro="" textlink="">
      <xdr:nvSpPr>
        <xdr:cNvPr id="1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</xdr:col>
      <xdr:colOff>0</xdr:colOff>
      <xdr:row>98</xdr:row>
      <xdr:rowOff>0</xdr:rowOff>
    </xdr:from>
    <xdr:ext cx="0" cy="9525"/>
    <xdr:sp macro="" textlink="">
      <xdr:nvSpPr>
        <xdr:cNvPr id="1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</xdr:col>
      <xdr:colOff>0</xdr:colOff>
      <xdr:row>98</xdr:row>
      <xdr:rowOff>0</xdr:rowOff>
    </xdr:from>
    <xdr:ext cx="9525" cy="9525"/>
    <xdr:sp macro="" textlink="">
      <xdr:nvSpPr>
        <xdr:cNvPr id="1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</xdr:col>
      <xdr:colOff>0</xdr:colOff>
      <xdr:row>98</xdr:row>
      <xdr:rowOff>0</xdr:rowOff>
    </xdr:from>
    <xdr:ext cx="0" cy="9525"/>
    <xdr:sp macro="" textlink="">
      <xdr:nvSpPr>
        <xdr:cNvPr id="1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</xdr:col>
      <xdr:colOff>0</xdr:colOff>
      <xdr:row>98</xdr:row>
      <xdr:rowOff>0</xdr:rowOff>
    </xdr:from>
    <xdr:ext cx="9525" cy="9525"/>
    <xdr:sp macro="" textlink="">
      <xdr:nvSpPr>
        <xdr:cNvPr id="1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</xdr:col>
      <xdr:colOff>0</xdr:colOff>
      <xdr:row>98</xdr:row>
      <xdr:rowOff>0</xdr:rowOff>
    </xdr:from>
    <xdr:ext cx="9525" cy="9525"/>
    <xdr:sp macro="" textlink="">
      <xdr:nvSpPr>
        <xdr:cNvPr id="1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</xdr:col>
      <xdr:colOff>0</xdr:colOff>
      <xdr:row>98</xdr:row>
      <xdr:rowOff>0</xdr:rowOff>
    </xdr:from>
    <xdr:ext cx="9525" cy="9525"/>
    <xdr:sp macro="" textlink="">
      <xdr:nvSpPr>
        <xdr:cNvPr id="1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</xdr:col>
      <xdr:colOff>0</xdr:colOff>
      <xdr:row>98</xdr:row>
      <xdr:rowOff>0</xdr:rowOff>
    </xdr:from>
    <xdr:ext cx="9525" cy="9525"/>
    <xdr:sp macro="" textlink="">
      <xdr:nvSpPr>
        <xdr:cNvPr id="1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</xdr:col>
      <xdr:colOff>0</xdr:colOff>
      <xdr:row>98</xdr:row>
      <xdr:rowOff>0</xdr:rowOff>
    </xdr:from>
    <xdr:ext cx="9525" cy="9525"/>
    <xdr:sp macro="" textlink="">
      <xdr:nvSpPr>
        <xdr:cNvPr id="1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</xdr:col>
      <xdr:colOff>0</xdr:colOff>
      <xdr:row>98</xdr:row>
      <xdr:rowOff>0</xdr:rowOff>
    </xdr:from>
    <xdr:ext cx="0" cy="9525"/>
    <xdr:sp macro="" textlink="">
      <xdr:nvSpPr>
        <xdr:cNvPr id="1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</xdr:col>
      <xdr:colOff>0</xdr:colOff>
      <xdr:row>98</xdr:row>
      <xdr:rowOff>0</xdr:rowOff>
    </xdr:from>
    <xdr:ext cx="9525" cy="9525"/>
    <xdr:sp macro="" textlink="">
      <xdr:nvSpPr>
        <xdr:cNvPr id="1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</xdr:col>
      <xdr:colOff>0</xdr:colOff>
      <xdr:row>98</xdr:row>
      <xdr:rowOff>0</xdr:rowOff>
    </xdr:from>
    <xdr:ext cx="0" cy="9525"/>
    <xdr:sp macro="" textlink="">
      <xdr:nvSpPr>
        <xdr:cNvPr id="1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</xdr:col>
      <xdr:colOff>0</xdr:colOff>
      <xdr:row>98</xdr:row>
      <xdr:rowOff>0</xdr:rowOff>
    </xdr:from>
    <xdr:ext cx="9525" cy="9525"/>
    <xdr:sp macro="" textlink="">
      <xdr:nvSpPr>
        <xdr:cNvPr id="1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</xdr:col>
      <xdr:colOff>0</xdr:colOff>
      <xdr:row>98</xdr:row>
      <xdr:rowOff>0</xdr:rowOff>
    </xdr:from>
    <xdr:ext cx="9525" cy="9525"/>
    <xdr:sp macro="" textlink="">
      <xdr:nvSpPr>
        <xdr:cNvPr id="1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</xdr:col>
      <xdr:colOff>0</xdr:colOff>
      <xdr:row>98</xdr:row>
      <xdr:rowOff>0</xdr:rowOff>
    </xdr:from>
    <xdr:ext cx="9525" cy="9525"/>
    <xdr:sp macro="" textlink="">
      <xdr:nvSpPr>
        <xdr:cNvPr id="1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</xdr:col>
      <xdr:colOff>0</xdr:colOff>
      <xdr:row>98</xdr:row>
      <xdr:rowOff>0</xdr:rowOff>
    </xdr:from>
    <xdr:ext cx="9525" cy="9525"/>
    <xdr:sp macro="" textlink="">
      <xdr:nvSpPr>
        <xdr:cNvPr id="1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</xdr:col>
      <xdr:colOff>0</xdr:colOff>
      <xdr:row>98</xdr:row>
      <xdr:rowOff>0</xdr:rowOff>
    </xdr:from>
    <xdr:ext cx="9525" cy="9525"/>
    <xdr:sp macro="" textlink="">
      <xdr:nvSpPr>
        <xdr:cNvPr id="1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</xdr:col>
      <xdr:colOff>0</xdr:colOff>
      <xdr:row>98</xdr:row>
      <xdr:rowOff>0</xdr:rowOff>
    </xdr:from>
    <xdr:ext cx="0" cy="9525"/>
    <xdr:sp macro="" textlink="">
      <xdr:nvSpPr>
        <xdr:cNvPr id="1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</xdr:col>
      <xdr:colOff>0</xdr:colOff>
      <xdr:row>98</xdr:row>
      <xdr:rowOff>0</xdr:rowOff>
    </xdr:from>
    <xdr:ext cx="9525" cy="9525"/>
    <xdr:sp macro="" textlink="">
      <xdr:nvSpPr>
        <xdr:cNvPr id="1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</xdr:col>
      <xdr:colOff>0</xdr:colOff>
      <xdr:row>98</xdr:row>
      <xdr:rowOff>0</xdr:rowOff>
    </xdr:from>
    <xdr:ext cx="0" cy="9525"/>
    <xdr:sp macro="" textlink="">
      <xdr:nvSpPr>
        <xdr:cNvPr id="1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</xdr:col>
      <xdr:colOff>0</xdr:colOff>
      <xdr:row>98</xdr:row>
      <xdr:rowOff>0</xdr:rowOff>
    </xdr:from>
    <xdr:ext cx="9525" cy="9525"/>
    <xdr:sp macro="" textlink="">
      <xdr:nvSpPr>
        <xdr:cNvPr id="1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</xdr:col>
      <xdr:colOff>0</xdr:colOff>
      <xdr:row>98</xdr:row>
      <xdr:rowOff>0</xdr:rowOff>
    </xdr:from>
    <xdr:ext cx="9525" cy="9525"/>
    <xdr:sp macro="" textlink="">
      <xdr:nvSpPr>
        <xdr:cNvPr id="1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</xdr:col>
      <xdr:colOff>0</xdr:colOff>
      <xdr:row>98</xdr:row>
      <xdr:rowOff>0</xdr:rowOff>
    </xdr:from>
    <xdr:ext cx="9525" cy="9525"/>
    <xdr:sp macro="" textlink="">
      <xdr:nvSpPr>
        <xdr:cNvPr id="1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</xdr:col>
      <xdr:colOff>0</xdr:colOff>
      <xdr:row>98</xdr:row>
      <xdr:rowOff>0</xdr:rowOff>
    </xdr:from>
    <xdr:ext cx="9525" cy="9525"/>
    <xdr:sp macro="" textlink="">
      <xdr:nvSpPr>
        <xdr:cNvPr id="1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</xdr:col>
      <xdr:colOff>0</xdr:colOff>
      <xdr:row>98</xdr:row>
      <xdr:rowOff>0</xdr:rowOff>
    </xdr:from>
    <xdr:ext cx="9525" cy="9525"/>
    <xdr:sp macro="" textlink="">
      <xdr:nvSpPr>
        <xdr:cNvPr id="1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</xdr:col>
      <xdr:colOff>0</xdr:colOff>
      <xdr:row>98</xdr:row>
      <xdr:rowOff>0</xdr:rowOff>
    </xdr:from>
    <xdr:ext cx="0" cy="9525"/>
    <xdr:sp macro="" textlink="">
      <xdr:nvSpPr>
        <xdr:cNvPr id="1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</xdr:col>
      <xdr:colOff>0</xdr:colOff>
      <xdr:row>98</xdr:row>
      <xdr:rowOff>0</xdr:rowOff>
    </xdr:from>
    <xdr:ext cx="9525" cy="9525"/>
    <xdr:sp macro="" textlink="">
      <xdr:nvSpPr>
        <xdr:cNvPr id="1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</xdr:col>
      <xdr:colOff>0</xdr:colOff>
      <xdr:row>98</xdr:row>
      <xdr:rowOff>0</xdr:rowOff>
    </xdr:from>
    <xdr:ext cx="0" cy="9525"/>
    <xdr:sp macro="" textlink="">
      <xdr:nvSpPr>
        <xdr:cNvPr id="1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</xdr:col>
      <xdr:colOff>0</xdr:colOff>
      <xdr:row>98</xdr:row>
      <xdr:rowOff>0</xdr:rowOff>
    </xdr:from>
    <xdr:ext cx="9525" cy="9525"/>
    <xdr:sp macro="" textlink="">
      <xdr:nvSpPr>
        <xdr:cNvPr id="1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</xdr:col>
      <xdr:colOff>0</xdr:colOff>
      <xdr:row>98</xdr:row>
      <xdr:rowOff>0</xdr:rowOff>
    </xdr:from>
    <xdr:ext cx="9525" cy="9525"/>
    <xdr:sp macro="" textlink="">
      <xdr:nvSpPr>
        <xdr:cNvPr id="1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</xdr:col>
      <xdr:colOff>0</xdr:colOff>
      <xdr:row>98</xdr:row>
      <xdr:rowOff>0</xdr:rowOff>
    </xdr:from>
    <xdr:ext cx="9525" cy="9525"/>
    <xdr:sp macro="" textlink="">
      <xdr:nvSpPr>
        <xdr:cNvPr id="1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</xdr:col>
      <xdr:colOff>0</xdr:colOff>
      <xdr:row>98</xdr:row>
      <xdr:rowOff>0</xdr:rowOff>
    </xdr:from>
    <xdr:ext cx="9525" cy="9525"/>
    <xdr:sp macro="" textlink="">
      <xdr:nvSpPr>
        <xdr:cNvPr id="1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</xdr:col>
      <xdr:colOff>0</xdr:colOff>
      <xdr:row>98</xdr:row>
      <xdr:rowOff>0</xdr:rowOff>
    </xdr:from>
    <xdr:ext cx="9525" cy="9525"/>
    <xdr:sp macro="" textlink="">
      <xdr:nvSpPr>
        <xdr:cNvPr id="1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</xdr:col>
      <xdr:colOff>0</xdr:colOff>
      <xdr:row>98</xdr:row>
      <xdr:rowOff>0</xdr:rowOff>
    </xdr:from>
    <xdr:ext cx="0" cy="9525"/>
    <xdr:sp macro="" textlink="">
      <xdr:nvSpPr>
        <xdr:cNvPr id="1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</xdr:col>
      <xdr:colOff>0</xdr:colOff>
      <xdr:row>98</xdr:row>
      <xdr:rowOff>0</xdr:rowOff>
    </xdr:from>
    <xdr:ext cx="9525" cy="9525"/>
    <xdr:sp macro="" textlink="">
      <xdr:nvSpPr>
        <xdr:cNvPr id="1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</xdr:col>
      <xdr:colOff>0</xdr:colOff>
      <xdr:row>98</xdr:row>
      <xdr:rowOff>0</xdr:rowOff>
    </xdr:from>
    <xdr:ext cx="0" cy="9525"/>
    <xdr:sp macro="" textlink="">
      <xdr:nvSpPr>
        <xdr:cNvPr id="1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</xdr:col>
      <xdr:colOff>0</xdr:colOff>
      <xdr:row>98</xdr:row>
      <xdr:rowOff>0</xdr:rowOff>
    </xdr:from>
    <xdr:ext cx="9525" cy="9525"/>
    <xdr:sp macro="" textlink="">
      <xdr:nvSpPr>
        <xdr:cNvPr id="1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</xdr:col>
      <xdr:colOff>0</xdr:colOff>
      <xdr:row>98</xdr:row>
      <xdr:rowOff>0</xdr:rowOff>
    </xdr:from>
    <xdr:ext cx="9525" cy="9525"/>
    <xdr:sp macro="" textlink="">
      <xdr:nvSpPr>
        <xdr:cNvPr id="1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</xdr:col>
      <xdr:colOff>0</xdr:colOff>
      <xdr:row>98</xdr:row>
      <xdr:rowOff>0</xdr:rowOff>
    </xdr:from>
    <xdr:ext cx="9525" cy="9525"/>
    <xdr:sp macro="" textlink="">
      <xdr:nvSpPr>
        <xdr:cNvPr id="1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</xdr:col>
      <xdr:colOff>0</xdr:colOff>
      <xdr:row>98</xdr:row>
      <xdr:rowOff>0</xdr:rowOff>
    </xdr:from>
    <xdr:ext cx="9525" cy="9525"/>
    <xdr:sp macro="" textlink="">
      <xdr:nvSpPr>
        <xdr:cNvPr id="1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</xdr:col>
      <xdr:colOff>0</xdr:colOff>
      <xdr:row>98</xdr:row>
      <xdr:rowOff>0</xdr:rowOff>
    </xdr:from>
    <xdr:ext cx="9525" cy="9525"/>
    <xdr:sp macro="" textlink="">
      <xdr:nvSpPr>
        <xdr:cNvPr id="1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</xdr:col>
      <xdr:colOff>0</xdr:colOff>
      <xdr:row>98</xdr:row>
      <xdr:rowOff>0</xdr:rowOff>
    </xdr:from>
    <xdr:ext cx="0" cy="9525"/>
    <xdr:sp macro="" textlink="">
      <xdr:nvSpPr>
        <xdr:cNvPr id="1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</xdr:col>
      <xdr:colOff>0</xdr:colOff>
      <xdr:row>98</xdr:row>
      <xdr:rowOff>0</xdr:rowOff>
    </xdr:from>
    <xdr:ext cx="9525" cy="9525"/>
    <xdr:sp macro="" textlink="">
      <xdr:nvSpPr>
        <xdr:cNvPr id="1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</xdr:col>
      <xdr:colOff>0</xdr:colOff>
      <xdr:row>98</xdr:row>
      <xdr:rowOff>0</xdr:rowOff>
    </xdr:from>
    <xdr:ext cx="0" cy="9525"/>
    <xdr:sp macro="" textlink="">
      <xdr:nvSpPr>
        <xdr:cNvPr id="1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</xdr:col>
      <xdr:colOff>0</xdr:colOff>
      <xdr:row>98</xdr:row>
      <xdr:rowOff>0</xdr:rowOff>
    </xdr:from>
    <xdr:ext cx="9525" cy="9525"/>
    <xdr:sp macro="" textlink="">
      <xdr:nvSpPr>
        <xdr:cNvPr id="1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</xdr:col>
      <xdr:colOff>0</xdr:colOff>
      <xdr:row>98</xdr:row>
      <xdr:rowOff>0</xdr:rowOff>
    </xdr:from>
    <xdr:ext cx="9525" cy="9525"/>
    <xdr:sp macro="" textlink="">
      <xdr:nvSpPr>
        <xdr:cNvPr id="1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</xdr:col>
      <xdr:colOff>0</xdr:colOff>
      <xdr:row>98</xdr:row>
      <xdr:rowOff>0</xdr:rowOff>
    </xdr:from>
    <xdr:ext cx="9525" cy="9525"/>
    <xdr:sp macro="" textlink="">
      <xdr:nvSpPr>
        <xdr:cNvPr id="1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</xdr:col>
      <xdr:colOff>0</xdr:colOff>
      <xdr:row>98</xdr:row>
      <xdr:rowOff>0</xdr:rowOff>
    </xdr:from>
    <xdr:ext cx="9525" cy="9525"/>
    <xdr:sp macro="" textlink="">
      <xdr:nvSpPr>
        <xdr:cNvPr id="1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</xdr:col>
      <xdr:colOff>0</xdr:colOff>
      <xdr:row>98</xdr:row>
      <xdr:rowOff>0</xdr:rowOff>
    </xdr:from>
    <xdr:ext cx="9525" cy="9525"/>
    <xdr:sp macro="" textlink="">
      <xdr:nvSpPr>
        <xdr:cNvPr id="1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</xdr:col>
      <xdr:colOff>0</xdr:colOff>
      <xdr:row>98</xdr:row>
      <xdr:rowOff>0</xdr:rowOff>
    </xdr:from>
    <xdr:ext cx="0" cy="9525"/>
    <xdr:sp macro="" textlink="">
      <xdr:nvSpPr>
        <xdr:cNvPr id="1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</xdr:col>
      <xdr:colOff>0</xdr:colOff>
      <xdr:row>98</xdr:row>
      <xdr:rowOff>0</xdr:rowOff>
    </xdr:from>
    <xdr:ext cx="9525" cy="9525"/>
    <xdr:sp macro="" textlink="">
      <xdr:nvSpPr>
        <xdr:cNvPr id="1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</xdr:col>
      <xdr:colOff>0</xdr:colOff>
      <xdr:row>98</xdr:row>
      <xdr:rowOff>0</xdr:rowOff>
    </xdr:from>
    <xdr:ext cx="0" cy="9525"/>
    <xdr:sp macro="" textlink="">
      <xdr:nvSpPr>
        <xdr:cNvPr id="1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</xdr:col>
      <xdr:colOff>0</xdr:colOff>
      <xdr:row>98</xdr:row>
      <xdr:rowOff>0</xdr:rowOff>
    </xdr:from>
    <xdr:ext cx="9525" cy="9525"/>
    <xdr:sp macro="" textlink="">
      <xdr:nvSpPr>
        <xdr:cNvPr id="1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</xdr:col>
      <xdr:colOff>0</xdr:colOff>
      <xdr:row>98</xdr:row>
      <xdr:rowOff>0</xdr:rowOff>
    </xdr:from>
    <xdr:ext cx="9525" cy="9525"/>
    <xdr:sp macro="" textlink="">
      <xdr:nvSpPr>
        <xdr:cNvPr id="1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</xdr:col>
      <xdr:colOff>0</xdr:colOff>
      <xdr:row>98</xdr:row>
      <xdr:rowOff>0</xdr:rowOff>
    </xdr:from>
    <xdr:ext cx="9525" cy="9525"/>
    <xdr:sp macro="" textlink="">
      <xdr:nvSpPr>
        <xdr:cNvPr id="1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</xdr:col>
      <xdr:colOff>0</xdr:colOff>
      <xdr:row>98</xdr:row>
      <xdr:rowOff>0</xdr:rowOff>
    </xdr:from>
    <xdr:ext cx="9525" cy="9525"/>
    <xdr:sp macro="" textlink="">
      <xdr:nvSpPr>
        <xdr:cNvPr id="1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</xdr:col>
      <xdr:colOff>0</xdr:colOff>
      <xdr:row>98</xdr:row>
      <xdr:rowOff>0</xdr:rowOff>
    </xdr:from>
    <xdr:ext cx="9525" cy="9525"/>
    <xdr:sp macro="" textlink="">
      <xdr:nvSpPr>
        <xdr:cNvPr id="1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</xdr:col>
      <xdr:colOff>0</xdr:colOff>
      <xdr:row>98</xdr:row>
      <xdr:rowOff>0</xdr:rowOff>
    </xdr:from>
    <xdr:ext cx="0" cy="9525"/>
    <xdr:sp macro="" textlink="">
      <xdr:nvSpPr>
        <xdr:cNvPr id="1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</xdr:col>
      <xdr:colOff>0</xdr:colOff>
      <xdr:row>98</xdr:row>
      <xdr:rowOff>0</xdr:rowOff>
    </xdr:from>
    <xdr:ext cx="9525" cy="9525"/>
    <xdr:sp macro="" textlink="">
      <xdr:nvSpPr>
        <xdr:cNvPr id="1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</xdr:col>
      <xdr:colOff>0</xdr:colOff>
      <xdr:row>98</xdr:row>
      <xdr:rowOff>0</xdr:rowOff>
    </xdr:from>
    <xdr:ext cx="0" cy="9525"/>
    <xdr:sp macro="" textlink="">
      <xdr:nvSpPr>
        <xdr:cNvPr id="1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</xdr:col>
      <xdr:colOff>0</xdr:colOff>
      <xdr:row>98</xdr:row>
      <xdr:rowOff>0</xdr:rowOff>
    </xdr:from>
    <xdr:ext cx="9525" cy="9525"/>
    <xdr:sp macro="" textlink="">
      <xdr:nvSpPr>
        <xdr:cNvPr id="1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</xdr:col>
      <xdr:colOff>0</xdr:colOff>
      <xdr:row>98</xdr:row>
      <xdr:rowOff>0</xdr:rowOff>
    </xdr:from>
    <xdr:ext cx="9525" cy="9525"/>
    <xdr:sp macro="" textlink="">
      <xdr:nvSpPr>
        <xdr:cNvPr id="1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</xdr:col>
      <xdr:colOff>0</xdr:colOff>
      <xdr:row>98</xdr:row>
      <xdr:rowOff>0</xdr:rowOff>
    </xdr:from>
    <xdr:ext cx="9525" cy="9525"/>
    <xdr:sp macro="" textlink="">
      <xdr:nvSpPr>
        <xdr:cNvPr id="1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</xdr:col>
      <xdr:colOff>0</xdr:colOff>
      <xdr:row>98</xdr:row>
      <xdr:rowOff>0</xdr:rowOff>
    </xdr:from>
    <xdr:ext cx="9525" cy="9525"/>
    <xdr:sp macro="" textlink="">
      <xdr:nvSpPr>
        <xdr:cNvPr id="1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</xdr:col>
      <xdr:colOff>0</xdr:colOff>
      <xdr:row>98</xdr:row>
      <xdr:rowOff>0</xdr:rowOff>
    </xdr:from>
    <xdr:ext cx="9525" cy="9525"/>
    <xdr:sp macro="" textlink="">
      <xdr:nvSpPr>
        <xdr:cNvPr id="1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</xdr:col>
      <xdr:colOff>0</xdr:colOff>
      <xdr:row>98</xdr:row>
      <xdr:rowOff>0</xdr:rowOff>
    </xdr:from>
    <xdr:ext cx="0" cy="9525"/>
    <xdr:sp macro="" textlink="">
      <xdr:nvSpPr>
        <xdr:cNvPr id="1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</xdr:col>
      <xdr:colOff>0</xdr:colOff>
      <xdr:row>98</xdr:row>
      <xdr:rowOff>0</xdr:rowOff>
    </xdr:from>
    <xdr:ext cx="9525" cy="9525"/>
    <xdr:sp macro="" textlink="">
      <xdr:nvSpPr>
        <xdr:cNvPr id="1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</xdr:col>
      <xdr:colOff>0</xdr:colOff>
      <xdr:row>98</xdr:row>
      <xdr:rowOff>0</xdr:rowOff>
    </xdr:from>
    <xdr:ext cx="0" cy="9525"/>
    <xdr:sp macro="" textlink="">
      <xdr:nvSpPr>
        <xdr:cNvPr id="1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</xdr:col>
      <xdr:colOff>0</xdr:colOff>
      <xdr:row>98</xdr:row>
      <xdr:rowOff>0</xdr:rowOff>
    </xdr:from>
    <xdr:ext cx="9525" cy="9525"/>
    <xdr:sp macro="" textlink="">
      <xdr:nvSpPr>
        <xdr:cNvPr id="1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</xdr:col>
      <xdr:colOff>0</xdr:colOff>
      <xdr:row>98</xdr:row>
      <xdr:rowOff>0</xdr:rowOff>
    </xdr:from>
    <xdr:ext cx="9525" cy="9525"/>
    <xdr:sp macro="" textlink="">
      <xdr:nvSpPr>
        <xdr:cNvPr id="1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</xdr:col>
      <xdr:colOff>0</xdr:colOff>
      <xdr:row>98</xdr:row>
      <xdr:rowOff>0</xdr:rowOff>
    </xdr:from>
    <xdr:ext cx="9525" cy="9525"/>
    <xdr:sp macro="" textlink="">
      <xdr:nvSpPr>
        <xdr:cNvPr id="1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</xdr:col>
      <xdr:colOff>0</xdr:colOff>
      <xdr:row>98</xdr:row>
      <xdr:rowOff>0</xdr:rowOff>
    </xdr:from>
    <xdr:ext cx="9525" cy="9525"/>
    <xdr:sp macro="" textlink="">
      <xdr:nvSpPr>
        <xdr:cNvPr id="1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</xdr:col>
      <xdr:colOff>0</xdr:colOff>
      <xdr:row>98</xdr:row>
      <xdr:rowOff>0</xdr:rowOff>
    </xdr:from>
    <xdr:ext cx="9525" cy="9525"/>
    <xdr:sp macro="" textlink="">
      <xdr:nvSpPr>
        <xdr:cNvPr id="1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</xdr:col>
      <xdr:colOff>0</xdr:colOff>
      <xdr:row>98</xdr:row>
      <xdr:rowOff>0</xdr:rowOff>
    </xdr:from>
    <xdr:ext cx="0" cy="9525"/>
    <xdr:sp macro="" textlink="">
      <xdr:nvSpPr>
        <xdr:cNvPr id="1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</xdr:col>
      <xdr:colOff>0</xdr:colOff>
      <xdr:row>98</xdr:row>
      <xdr:rowOff>0</xdr:rowOff>
    </xdr:from>
    <xdr:ext cx="9525" cy="9525"/>
    <xdr:sp macro="" textlink="">
      <xdr:nvSpPr>
        <xdr:cNvPr id="1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</xdr:col>
      <xdr:colOff>0</xdr:colOff>
      <xdr:row>98</xdr:row>
      <xdr:rowOff>0</xdr:rowOff>
    </xdr:from>
    <xdr:ext cx="0" cy="9525"/>
    <xdr:sp macro="" textlink="">
      <xdr:nvSpPr>
        <xdr:cNvPr id="1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</xdr:col>
      <xdr:colOff>0</xdr:colOff>
      <xdr:row>98</xdr:row>
      <xdr:rowOff>0</xdr:rowOff>
    </xdr:from>
    <xdr:ext cx="9525" cy="9525"/>
    <xdr:sp macro="" textlink="">
      <xdr:nvSpPr>
        <xdr:cNvPr id="1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</xdr:col>
      <xdr:colOff>0</xdr:colOff>
      <xdr:row>98</xdr:row>
      <xdr:rowOff>0</xdr:rowOff>
    </xdr:from>
    <xdr:ext cx="9525" cy="9525"/>
    <xdr:sp macro="" textlink="">
      <xdr:nvSpPr>
        <xdr:cNvPr id="1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</xdr:col>
      <xdr:colOff>0</xdr:colOff>
      <xdr:row>98</xdr:row>
      <xdr:rowOff>0</xdr:rowOff>
    </xdr:from>
    <xdr:ext cx="9525" cy="9525"/>
    <xdr:sp macro="" textlink="">
      <xdr:nvSpPr>
        <xdr:cNvPr id="1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</xdr:col>
      <xdr:colOff>0</xdr:colOff>
      <xdr:row>98</xdr:row>
      <xdr:rowOff>0</xdr:rowOff>
    </xdr:from>
    <xdr:ext cx="9525" cy="9525"/>
    <xdr:sp macro="" textlink="">
      <xdr:nvSpPr>
        <xdr:cNvPr id="1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</xdr:col>
      <xdr:colOff>0</xdr:colOff>
      <xdr:row>98</xdr:row>
      <xdr:rowOff>0</xdr:rowOff>
    </xdr:from>
    <xdr:ext cx="9525" cy="9525"/>
    <xdr:sp macro="" textlink="">
      <xdr:nvSpPr>
        <xdr:cNvPr id="1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</xdr:col>
      <xdr:colOff>0</xdr:colOff>
      <xdr:row>98</xdr:row>
      <xdr:rowOff>0</xdr:rowOff>
    </xdr:from>
    <xdr:ext cx="0" cy="9525"/>
    <xdr:sp macro="" textlink="">
      <xdr:nvSpPr>
        <xdr:cNvPr id="1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</xdr:col>
      <xdr:colOff>0</xdr:colOff>
      <xdr:row>98</xdr:row>
      <xdr:rowOff>0</xdr:rowOff>
    </xdr:from>
    <xdr:ext cx="9525" cy="9525"/>
    <xdr:sp macro="" textlink="">
      <xdr:nvSpPr>
        <xdr:cNvPr id="1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</xdr:col>
      <xdr:colOff>0</xdr:colOff>
      <xdr:row>98</xdr:row>
      <xdr:rowOff>0</xdr:rowOff>
    </xdr:from>
    <xdr:ext cx="0" cy="9525"/>
    <xdr:sp macro="" textlink="">
      <xdr:nvSpPr>
        <xdr:cNvPr id="1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</xdr:col>
      <xdr:colOff>0</xdr:colOff>
      <xdr:row>98</xdr:row>
      <xdr:rowOff>0</xdr:rowOff>
    </xdr:from>
    <xdr:ext cx="9525" cy="9525"/>
    <xdr:sp macro="" textlink="">
      <xdr:nvSpPr>
        <xdr:cNvPr id="1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</xdr:col>
      <xdr:colOff>0</xdr:colOff>
      <xdr:row>98</xdr:row>
      <xdr:rowOff>0</xdr:rowOff>
    </xdr:from>
    <xdr:ext cx="9525" cy="9525"/>
    <xdr:sp macro="" textlink="">
      <xdr:nvSpPr>
        <xdr:cNvPr id="1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</xdr:col>
      <xdr:colOff>0</xdr:colOff>
      <xdr:row>98</xdr:row>
      <xdr:rowOff>0</xdr:rowOff>
    </xdr:from>
    <xdr:ext cx="9525" cy="9525"/>
    <xdr:sp macro="" textlink="">
      <xdr:nvSpPr>
        <xdr:cNvPr id="1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</xdr:col>
      <xdr:colOff>0</xdr:colOff>
      <xdr:row>98</xdr:row>
      <xdr:rowOff>0</xdr:rowOff>
    </xdr:from>
    <xdr:ext cx="9525" cy="9525"/>
    <xdr:sp macro="" textlink="">
      <xdr:nvSpPr>
        <xdr:cNvPr id="1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</xdr:col>
      <xdr:colOff>0</xdr:colOff>
      <xdr:row>98</xdr:row>
      <xdr:rowOff>0</xdr:rowOff>
    </xdr:from>
    <xdr:ext cx="9525" cy="9525"/>
    <xdr:sp macro="" textlink="">
      <xdr:nvSpPr>
        <xdr:cNvPr id="1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</xdr:col>
      <xdr:colOff>0</xdr:colOff>
      <xdr:row>98</xdr:row>
      <xdr:rowOff>0</xdr:rowOff>
    </xdr:from>
    <xdr:ext cx="0" cy="9525"/>
    <xdr:sp macro="" textlink="">
      <xdr:nvSpPr>
        <xdr:cNvPr id="1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</xdr:col>
      <xdr:colOff>0</xdr:colOff>
      <xdr:row>98</xdr:row>
      <xdr:rowOff>0</xdr:rowOff>
    </xdr:from>
    <xdr:ext cx="9525" cy="9525"/>
    <xdr:sp macro="" textlink="">
      <xdr:nvSpPr>
        <xdr:cNvPr id="1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</xdr:col>
      <xdr:colOff>0</xdr:colOff>
      <xdr:row>98</xdr:row>
      <xdr:rowOff>0</xdr:rowOff>
    </xdr:from>
    <xdr:ext cx="0" cy="9525"/>
    <xdr:sp macro="" textlink="">
      <xdr:nvSpPr>
        <xdr:cNvPr id="1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</xdr:col>
      <xdr:colOff>0</xdr:colOff>
      <xdr:row>98</xdr:row>
      <xdr:rowOff>0</xdr:rowOff>
    </xdr:from>
    <xdr:ext cx="9525" cy="9525"/>
    <xdr:sp macro="" textlink="">
      <xdr:nvSpPr>
        <xdr:cNvPr id="1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</xdr:col>
      <xdr:colOff>0</xdr:colOff>
      <xdr:row>98</xdr:row>
      <xdr:rowOff>0</xdr:rowOff>
    </xdr:from>
    <xdr:ext cx="9525" cy="9525"/>
    <xdr:sp macro="" textlink="">
      <xdr:nvSpPr>
        <xdr:cNvPr id="1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</xdr:col>
      <xdr:colOff>0</xdr:colOff>
      <xdr:row>98</xdr:row>
      <xdr:rowOff>0</xdr:rowOff>
    </xdr:from>
    <xdr:ext cx="9525" cy="9525"/>
    <xdr:sp macro="" textlink="">
      <xdr:nvSpPr>
        <xdr:cNvPr id="1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</xdr:col>
      <xdr:colOff>0</xdr:colOff>
      <xdr:row>98</xdr:row>
      <xdr:rowOff>0</xdr:rowOff>
    </xdr:from>
    <xdr:ext cx="9525" cy="9525"/>
    <xdr:sp macro="" textlink="">
      <xdr:nvSpPr>
        <xdr:cNvPr id="1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</xdr:col>
      <xdr:colOff>0</xdr:colOff>
      <xdr:row>98</xdr:row>
      <xdr:rowOff>0</xdr:rowOff>
    </xdr:from>
    <xdr:ext cx="9525" cy="9525"/>
    <xdr:sp macro="" textlink="">
      <xdr:nvSpPr>
        <xdr:cNvPr id="1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</xdr:col>
      <xdr:colOff>0</xdr:colOff>
      <xdr:row>98</xdr:row>
      <xdr:rowOff>0</xdr:rowOff>
    </xdr:from>
    <xdr:ext cx="0" cy="9525"/>
    <xdr:sp macro="" textlink="">
      <xdr:nvSpPr>
        <xdr:cNvPr id="1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</xdr:col>
      <xdr:colOff>0</xdr:colOff>
      <xdr:row>98</xdr:row>
      <xdr:rowOff>0</xdr:rowOff>
    </xdr:from>
    <xdr:ext cx="9525" cy="9525"/>
    <xdr:sp macro="" textlink="">
      <xdr:nvSpPr>
        <xdr:cNvPr id="1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</xdr:col>
      <xdr:colOff>0</xdr:colOff>
      <xdr:row>98</xdr:row>
      <xdr:rowOff>0</xdr:rowOff>
    </xdr:from>
    <xdr:ext cx="0" cy="9525"/>
    <xdr:sp macro="" textlink="">
      <xdr:nvSpPr>
        <xdr:cNvPr id="1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</xdr:col>
      <xdr:colOff>0</xdr:colOff>
      <xdr:row>98</xdr:row>
      <xdr:rowOff>0</xdr:rowOff>
    </xdr:from>
    <xdr:ext cx="9525" cy="9525"/>
    <xdr:sp macro="" textlink="">
      <xdr:nvSpPr>
        <xdr:cNvPr id="1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</xdr:col>
      <xdr:colOff>0</xdr:colOff>
      <xdr:row>98</xdr:row>
      <xdr:rowOff>0</xdr:rowOff>
    </xdr:from>
    <xdr:ext cx="9525" cy="9525"/>
    <xdr:sp macro="" textlink="">
      <xdr:nvSpPr>
        <xdr:cNvPr id="1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</xdr:col>
      <xdr:colOff>0</xdr:colOff>
      <xdr:row>98</xdr:row>
      <xdr:rowOff>0</xdr:rowOff>
    </xdr:from>
    <xdr:ext cx="9525" cy="9525"/>
    <xdr:sp macro="" textlink="">
      <xdr:nvSpPr>
        <xdr:cNvPr id="1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</xdr:col>
      <xdr:colOff>0</xdr:colOff>
      <xdr:row>98</xdr:row>
      <xdr:rowOff>0</xdr:rowOff>
    </xdr:from>
    <xdr:ext cx="9525" cy="9525"/>
    <xdr:sp macro="" textlink="">
      <xdr:nvSpPr>
        <xdr:cNvPr id="1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</xdr:col>
      <xdr:colOff>0</xdr:colOff>
      <xdr:row>98</xdr:row>
      <xdr:rowOff>0</xdr:rowOff>
    </xdr:from>
    <xdr:ext cx="9525" cy="9525"/>
    <xdr:sp macro="" textlink="">
      <xdr:nvSpPr>
        <xdr:cNvPr id="1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</xdr:col>
      <xdr:colOff>0</xdr:colOff>
      <xdr:row>98</xdr:row>
      <xdr:rowOff>0</xdr:rowOff>
    </xdr:from>
    <xdr:ext cx="0" cy="9525"/>
    <xdr:sp macro="" textlink="">
      <xdr:nvSpPr>
        <xdr:cNvPr id="1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</xdr:col>
      <xdr:colOff>0</xdr:colOff>
      <xdr:row>98</xdr:row>
      <xdr:rowOff>0</xdr:rowOff>
    </xdr:from>
    <xdr:ext cx="9525" cy="9525"/>
    <xdr:sp macro="" textlink="">
      <xdr:nvSpPr>
        <xdr:cNvPr id="1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</xdr:col>
      <xdr:colOff>0</xdr:colOff>
      <xdr:row>98</xdr:row>
      <xdr:rowOff>0</xdr:rowOff>
    </xdr:from>
    <xdr:ext cx="0" cy="9525"/>
    <xdr:sp macro="" textlink="">
      <xdr:nvSpPr>
        <xdr:cNvPr id="1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</xdr:col>
      <xdr:colOff>0</xdr:colOff>
      <xdr:row>98</xdr:row>
      <xdr:rowOff>0</xdr:rowOff>
    </xdr:from>
    <xdr:ext cx="9525" cy="9525"/>
    <xdr:sp macro="" textlink="">
      <xdr:nvSpPr>
        <xdr:cNvPr id="1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</xdr:col>
      <xdr:colOff>0</xdr:colOff>
      <xdr:row>98</xdr:row>
      <xdr:rowOff>0</xdr:rowOff>
    </xdr:from>
    <xdr:ext cx="9525" cy="9525"/>
    <xdr:sp macro="" textlink="">
      <xdr:nvSpPr>
        <xdr:cNvPr id="1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</xdr:col>
      <xdr:colOff>0</xdr:colOff>
      <xdr:row>98</xdr:row>
      <xdr:rowOff>0</xdr:rowOff>
    </xdr:from>
    <xdr:ext cx="9525" cy="9525"/>
    <xdr:sp macro="" textlink="">
      <xdr:nvSpPr>
        <xdr:cNvPr id="1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</xdr:col>
      <xdr:colOff>0</xdr:colOff>
      <xdr:row>98</xdr:row>
      <xdr:rowOff>0</xdr:rowOff>
    </xdr:from>
    <xdr:ext cx="9525" cy="9525"/>
    <xdr:sp macro="" textlink="">
      <xdr:nvSpPr>
        <xdr:cNvPr id="1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</xdr:col>
      <xdr:colOff>0</xdr:colOff>
      <xdr:row>98</xdr:row>
      <xdr:rowOff>0</xdr:rowOff>
    </xdr:from>
    <xdr:ext cx="9525" cy="9525"/>
    <xdr:sp macro="" textlink="">
      <xdr:nvSpPr>
        <xdr:cNvPr id="1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</xdr:col>
      <xdr:colOff>0</xdr:colOff>
      <xdr:row>98</xdr:row>
      <xdr:rowOff>0</xdr:rowOff>
    </xdr:from>
    <xdr:ext cx="0" cy="9525"/>
    <xdr:sp macro="" textlink="">
      <xdr:nvSpPr>
        <xdr:cNvPr id="1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</xdr:col>
      <xdr:colOff>0</xdr:colOff>
      <xdr:row>98</xdr:row>
      <xdr:rowOff>0</xdr:rowOff>
    </xdr:from>
    <xdr:ext cx="9525" cy="9525"/>
    <xdr:sp macro="" textlink="">
      <xdr:nvSpPr>
        <xdr:cNvPr id="1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</xdr:col>
      <xdr:colOff>0</xdr:colOff>
      <xdr:row>98</xdr:row>
      <xdr:rowOff>0</xdr:rowOff>
    </xdr:from>
    <xdr:ext cx="0" cy="9525"/>
    <xdr:sp macro="" textlink="">
      <xdr:nvSpPr>
        <xdr:cNvPr id="1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</xdr:col>
      <xdr:colOff>0</xdr:colOff>
      <xdr:row>98</xdr:row>
      <xdr:rowOff>0</xdr:rowOff>
    </xdr:from>
    <xdr:ext cx="9525" cy="9525"/>
    <xdr:sp macro="" textlink="">
      <xdr:nvSpPr>
        <xdr:cNvPr id="1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</xdr:col>
      <xdr:colOff>0</xdr:colOff>
      <xdr:row>98</xdr:row>
      <xdr:rowOff>0</xdr:rowOff>
    </xdr:from>
    <xdr:ext cx="9525" cy="9525"/>
    <xdr:sp macro="" textlink="">
      <xdr:nvSpPr>
        <xdr:cNvPr id="1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</xdr:col>
      <xdr:colOff>0</xdr:colOff>
      <xdr:row>98</xdr:row>
      <xdr:rowOff>0</xdr:rowOff>
    </xdr:from>
    <xdr:ext cx="9525" cy="9525"/>
    <xdr:sp macro="" textlink="">
      <xdr:nvSpPr>
        <xdr:cNvPr id="1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</xdr:col>
      <xdr:colOff>0</xdr:colOff>
      <xdr:row>98</xdr:row>
      <xdr:rowOff>0</xdr:rowOff>
    </xdr:from>
    <xdr:ext cx="9525" cy="9525"/>
    <xdr:sp macro="" textlink="">
      <xdr:nvSpPr>
        <xdr:cNvPr id="1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</xdr:col>
      <xdr:colOff>0</xdr:colOff>
      <xdr:row>98</xdr:row>
      <xdr:rowOff>0</xdr:rowOff>
    </xdr:from>
    <xdr:ext cx="9525" cy="9525"/>
    <xdr:sp macro="" textlink="">
      <xdr:nvSpPr>
        <xdr:cNvPr id="1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</xdr:col>
      <xdr:colOff>0</xdr:colOff>
      <xdr:row>98</xdr:row>
      <xdr:rowOff>0</xdr:rowOff>
    </xdr:from>
    <xdr:ext cx="0" cy="9525"/>
    <xdr:sp macro="" textlink="">
      <xdr:nvSpPr>
        <xdr:cNvPr id="1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</xdr:col>
      <xdr:colOff>0</xdr:colOff>
      <xdr:row>98</xdr:row>
      <xdr:rowOff>0</xdr:rowOff>
    </xdr:from>
    <xdr:ext cx="9525" cy="9525"/>
    <xdr:sp macro="" textlink="">
      <xdr:nvSpPr>
        <xdr:cNvPr id="1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</xdr:col>
      <xdr:colOff>0</xdr:colOff>
      <xdr:row>98</xdr:row>
      <xdr:rowOff>0</xdr:rowOff>
    </xdr:from>
    <xdr:ext cx="0" cy="9525"/>
    <xdr:sp macro="" textlink="">
      <xdr:nvSpPr>
        <xdr:cNvPr id="1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</xdr:col>
      <xdr:colOff>0</xdr:colOff>
      <xdr:row>98</xdr:row>
      <xdr:rowOff>0</xdr:rowOff>
    </xdr:from>
    <xdr:ext cx="9525" cy="9525"/>
    <xdr:sp macro="" textlink="">
      <xdr:nvSpPr>
        <xdr:cNvPr id="1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</xdr:col>
      <xdr:colOff>0</xdr:colOff>
      <xdr:row>98</xdr:row>
      <xdr:rowOff>0</xdr:rowOff>
    </xdr:from>
    <xdr:ext cx="9525" cy="9525"/>
    <xdr:sp macro="" textlink="">
      <xdr:nvSpPr>
        <xdr:cNvPr id="1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</xdr:col>
      <xdr:colOff>0</xdr:colOff>
      <xdr:row>98</xdr:row>
      <xdr:rowOff>0</xdr:rowOff>
    </xdr:from>
    <xdr:ext cx="9525" cy="9525"/>
    <xdr:sp macro="" textlink="">
      <xdr:nvSpPr>
        <xdr:cNvPr id="1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</xdr:col>
      <xdr:colOff>0</xdr:colOff>
      <xdr:row>98</xdr:row>
      <xdr:rowOff>0</xdr:rowOff>
    </xdr:from>
    <xdr:ext cx="9525" cy="9525"/>
    <xdr:sp macro="" textlink="">
      <xdr:nvSpPr>
        <xdr:cNvPr id="1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</xdr:col>
      <xdr:colOff>0</xdr:colOff>
      <xdr:row>98</xdr:row>
      <xdr:rowOff>0</xdr:rowOff>
    </xdr:from>
    <xdr:ext cx="9525" cy="9525"/>
    <xdr:sp macro="" textlink="">
      <xdr:nvSpPr>
        <xdr:cNvPr id="1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</xdr:col>
      <xdr:colOff>0</xdr:colOff>
      <xdr:row>98</xdr:row>
      <xdr:rowOff>0</xdr:rowOff>
    </xdr:from>
    <xdr:ext cx="0" cy="9525"/>
    <xdr:sp macro="" textlink="">
      <xdr:nvSpPr>
        <xdr:cNvPr id="1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</xdr:col>
      <xdr:colOff>0</xdr:colOff>
      <xdr:row>98</xdr:row>
      <xdr:rowOff>0</xdr:rowOff>
    </xdr:from>
    <xdr:ext cx="9525" cy="9525"/>
    <xdr:sp macro="" textlink="">
      <xdr:nvSpPr>
        <xdr:cNvPr id="1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</xdr:col>
      <xdr:colOff>0</xdr:colOff>
      <xdr:row>98</xdr:row>
      <xdr:rowOff>0</xdr:rowOff>
    </xdr:from>
    <xdr:ext cx="0" cy="9525"/>
    <xdr:sp macro="" textlink="">
      <xdr:nvSpPr>
        <xdr:cNvPr id="1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</xdr:col>
      <xdr:colOff>0</xdr:colOff>
      <xdr:row>98</xdr:row>
      <xdr:rowOff>0</xdr:rowOff>
    </xdr:from>
    <xdr:ext cx="9525" cy="9525"/>
    <xdr:sp macro="" textlink="">
      <xdr:nvSpPr>
        <xdr:cNvPr id="1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</xdr:col>
      <xdr:colOff>0</xdr:colOff>
      <xdr:row>98</xdr:row>
      <xdr:rowOff>0</xdr:rowOff>
    </xdr:from>
    <xdr:ext cx="9525" cy="9525"/>
    <xdr:sp macro="" textlink="">
      <xdr:nvSpPr>
        <xdr:cNvPr id="1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</xdr:col>
      <xdr:colOff>0</xdr:colOff>
      <xdr:row>98</xdr:row>
      <xdr:rowOff>0</xdr:rowOff>
    </xdr:from>
    <xdr:ext cx="9525" cy="9525"/>
    <xdr:sp macro="" textlink="">
      <xdr:nvSpPr>
        <xdr:cNvPr id="1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</xdr:col>
      <xdr:colOff>0</xdr:colOff>
      <xdr:row>98</xdr:row>
      <xdr:rowOff>0</xdr:rowOff>
    </xdr:from>
    <xdr:ext cx="9525" cy="9525"/>
    <xdr:sp macro="" textlink="">
      <xdr:nvSpPr>
        <xdr:cNvPr id="1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</xdr:col>
      <xdr:colOff>0</xdr:colOff>
      <xdr:row>98</xdr:row>
      <xdr:rowOff>0</xdr:rowOff>
    </xdr:from>
    <xdr:ext cx="9525" cy="9525"/>
    <xdr:sp macro="" textlink="">
      <xdr:nvSpPr>
        <xdr:cNvPr id="1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</xdr:col>
      <xdr:colOff>0</xdr:colOff>
      <xdr:row>98</xdr:row>
      <xdr:rowOff>0</xdr:rowOff>
    </xdr:from>
    <xdr:ext cx="0" cy="9525"/>
    <xdr:sp macro="" textlink="">
      <xdr:nvSpPr>
        <xdr:cNvPr id="1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</xdr:col>
      <xdr:colOff>0</xdr:colOff>
      <xdr:row>98</xdr:row>
      <xdr:rowOff>0</xdr:rowOff>
    </xdr:from>
    <xdr:ext cx="9525" cy="9525"/>
    <xdr:sp macro="" textlink="">
      <xdr:nvSpPr>
        <xdr:cNvPr id="1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</xdr:col>
      <xdr:colOff>0</xdr:colOff>
      <xdr:row>98</xdr:row>
      <xdr:rowOff>0</xdr:rowOff>
    </xdr:from>
    <xdr:ext cx="0" cy="9525"/>
    <xdr:sp macro="" textlink="">
      <xdr:nvSpPr>
        <xdr:cNvPr id="1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</xdr:col>
      <xdr:colOff>0</xdr:colOff>
      <xdr:row>98</xdr:row>
      <xdr:rowOff>0</xdr:rowOff>
    </xdr:from>
    <xdr:ext cx="9525" cy="9525"/>
    <xdr:sp macro="" textlink="">
      <xdr:nvSpPr>
        <xdr:cNvPr id="1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</xdr:col>
      <xdr:colOff>0</xdr:colOff>
      <xdr:row>98</xdr:row>
      <xdr:rowOff>0</xdr:rowOff>
    </xdr:from>
    <xdr:ext cx="9525" cy="9525"/>
    <xdr:sp macro="" textlink="">
      <xdr:nvSpPr>
        <xdr:cNvPr id="1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</xdr:col>
      <xdr:colOff>0</xdr:colOff>
      <xdr:row>98</xdr:row>
      <xdr:rowOff>0</xdr:rowOff>
    </xdr:from>
    <xdr:ext cx="9525" cy="9525"/>
    <xdr:sp macro="" textlink="">
      <xdr:nvSpPr>
        <xdr:cNvPr id="1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</xdr:col>
      <xdr:colOff>0</xdr:colOff>
      <xdr:row>98</xdr:row>
      <xdr:rowOff>0</xdr:rowOff>
    </xdr:from>
    <xdr:ext cx="9525" cy="9525"/>
    <xdr:sp macro="" textlink="">
      <xdr:nvSpPr>
        <xdr:cNvPr id="1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</xdr:col>
      <xdr:colOff>0</xdr:colOff>
      <xdr:row>98</xdr:row>
      <xdr:rowOff>0</xdr:rowOff>
    </xdr:from>
    <xdr:ext cx="9525" cy="9525"/>
    <xdr:sp macro="" textlink="">
      <xdr:nvSpPr>
        <xdr:cNvPr id="1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</xdr:col>
      <xdr:colOff>0</xdr:colOff>
      <xdr:row>98</xdr:row>
      <xdr:rowOff>0</xdr:rowOff>
    </xdr:from>
    <xdr:ext cx="0" cy="9525"/>
    <xdr:sp macro="" textlink="">
      <xdr:nvSpPr>
        <xdr:cNvPr id="1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</xdr:col>
      <xdr:colOff>0</xdr:colOff>
      <xdr:row>98</xdr:row>
      <xdr:rowOff>0</xdr:rowOff>
    </xdr:from>
    <xdr:ext cx="9525" cy="9525"/>
    <xdr:sp macro="" textlink="">
      <xdr:nvSpPr>
        <xdr:cNvPr id="1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</xdr:col>
      <xdr:colOff>0</xdr:colOff>
      <xdr:row>98</xdr:row>
      <xdr:rowOff>0</xdr:rowOff>
    </xdr:from>
    <xdr:ext cx="0" cy="9525"/>
    <xdr:sp macro="" textlink="">
      <xdr:nvSpPr>
        <xdr:cNvPr id="1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</xdr:col>
      <xdr:colOff>0</xdr:colOff>
      <xdr:row>98</xdr:row>
      <xdr:rowOff>0</xdr:rowOff>
    </xdr:from>
    <xdr:ext cx="9525" cy="9525"/>
    <xdr:sp macro="" textlink="">
      <xdr:nvSpPr>
        <xdr:cNvPr id="1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</xdr:col>
      <xdr:colOff>0</xdr:colOff>
      <xdr:row>98</xdr:row>
      <xdr:rowOff>0</xdr:rowOff>
    </xdr:from>
    <xdr:ext cx="9525" cy="9525"/>
    <xdr:sp macro="" textlink="">
      <xdr:nvSpPr>
        <xdr:cNvPr id="1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</xdr:col>
      <xdr:colOff>0</xdr:colOff>
      <xdr:row>98</xdr:row>
      <xdr:rowOff>0</xdr:rowOff>
    </xdr:from>
    <xdr:ext cx="9525" cy="9525"/>
    <xdr:sp macro="" textlink="">
      <xdr:nvSpPr>
        <xdr:cNvPr id="1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</xdr:col>
      <xdr:colOff>0</xdr:colOff>
      <xdr:row>98</xdr:row>
      <xdr:rowOff>0</xdr:rowOff>
    </xdr:from>
    <xdr:ext cx="9525" cy="9525"/>
    <xdr:sp macro="" textlink="">
      <xdr:nvSpPr>
        <xdr:cNvPr id="1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</xdr:col>
      <xdr:colOff>0</xdr:colOff>
      <xdr:row>98</xdr:row>
      <xdr:rowOff>0</xdr:rowOff>
    </xdr:from>
    <xdr:ext cx="9525" cy="9525"/>
    <xdr:sp macro="" textlink="">
      <xdr:nvSpPr>
        <xdr:cNvPr id="1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</xdr:col>
      <xdr:colOff>0</xdr:colOff>
      <xdr:row>98</xdr:row>
      <xdr:rowOff>0</xdr:rowOff>
    </xdr:from>
    <xdr:ext cx="0" cy="9525"/>
    <xdr:sp macro="" textlink="">
      <xdr:nvSpPr>
        <xdr:cNvPr id="1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</xdr:col>
      <xdr:colOff>0</xdr:colOff>
      <xdr:row>98</xdr:row>
      <xdr:rowOff>0</xdr:rowOff>
    </xdr:from>
    <xdr:ext cx="9525" cy="9525"/>
    <xdr:sp macro="" textlink="">
      <xdr:nvSpPr>
        <xdr:cNvPr id="1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</xdr:col>
      <xdr:colOff>0</xdr:colOff>
      <xdr:row>98</xdr:row>
      <xdr:rowOff>0</xdr:rowOff>
    </xdr:from>
    <xdr:ext cx="0" cy="9525"/>
    <xdr:sp macro="" textlink="">
      <xdr:nvSpPr>
        <xdr:cNvPr id="1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</xdr:col>
      <xdr:colOff>0</xdr:colOff>
      <xdr:row>98</xdr:row>
      <xdr:rowOff>0</xdr:rowOff>
    </xdr:from>
    <xdr:ext cx="9525" cy="9525"/>
    <xdr:sp macro="" textlink="">
      <xdr:nvSpPr>
        <xdr:cNvPr id="1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</xdr:col>
      <xdr:colOff>0</xdr:colOff>
      <xdr:row>98</xdr:row>
      <xdr:rowOff>0</xdr:rowOff>
    </xdr:from>
    <xdr:ext cx="9525" cy="9525"/>
    <xdr:sp macro="" textlink="">
      <xdr:nvSpPr>
        <xdr:cNvPr id="1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</xdr:col>
      <xdr:colOff>0</xdr:colOff>
      <xdr:row>98</xdr:row>
      <xdr:rowOff>0</xdr:rowOff>
    </xdr:from>
    <xdr:ext cx="9525" cy="9525"/>
    <xdr:sp macro="" textlink="">
      <xdr:nvSpPr>
        <xdr:cNvPr id="1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</xdr:col>
      <xdr:colOff>0</xdr:colOff>
      <xdr:row>98</xdr:row>
      <xdr:rowOff>0</xdr:rowOff>
    </xdr:from>
    <xdr:ext cx="9525" cy="9525"/>
    <xdr:sp macro="" textlink="">
      <xdr:nvSpPr>
        <xdr:cNvPr id="1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</xdr:col>
      <xdr:colOff>0</xdr:colOff>
      <xdr:row>98</xdr:row>
      <xdr:rowOff>0</xdr:rowOff>
    </xdr:from>
    <xdr:ext cx="9525" cy="9525"/>
    <xdr:sp macro="" textlink="">
      <xdr:nvSpPr>
        <xdr:cNvPr id="1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</xdr:col>
      <xdr:colOff>0</xdr:colOff>
      <xdr:row>98</xdr:row>
      <xdr:rowOff>0</xdr:rowOff>
    </xdr:from>
    <xdr:ext cx="0" cy="9525"/>
    <xdr:sp macro="" textlink="">
      <xdr:nvSpPr>
        <xdr:cNvPr id="1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</xdr:col>
      <xdr:colOff>0</xdr:colOff>
      <xdr:row>98</xdr:row>
      <xdr:rowOff>0</xdr:rowOff>
    </xdr:from>
    <xdr:ext cx="9525" cy="9525"/>
    <xdr:sp macro="" textlink="">
      <xdr:nvSpPr>
        <xdr:cNvPr id="1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</xdr:col>
      <xdr:colOff>0</xdr:colOff>
      <xdr:row>98</xdr:row>
      <xdr:rowOff>0</xdr:rowOff>
    </xdr:from>
    <xdr:ext cx="0" cy="9525"/>
    <xdr:sp macro="" textlink="">
      <xdr:nvSpPr>
        <xdr:cNvPr id="1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</xdr:col>
      <xdr:colOff>0</xdr:colOff>
      <xdr:row>98</xdr:row>
      <xdr:rowOff>0</xdr:rowOff>
    </xdr:from>
    <xdr:ext cx="9525" cy="9525"/>
    <xdr:sp macro="" textlink="">
      <xdr:nvSpPr>
        <xdr:cNvPr id="1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</xdr:col>
      <xdr:colOff>0</xdr:colOff>
      <xdr:row>98</xdr:row>
      <xdr:rowOff>0</xdr:rowOff>
    </xdr:from>
    <xdr:ext cx="9525" cy="9525"/>
    <xdr:sp macro="" textlink="">
      <xdr:nvSpPr>
        <xdr:cNvPr id="1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</xdr:col>
      <xdr:colOff>0</xdr:colOff>
      <xdr:row>98</xdr:row>
      <xdr:rowOff>0</xdr:rowOff>
    </xdr:from>
    <xdr:ext cx="9525" cy="9525"/>
    <xdr:sp macro="" textlink="">
      <xdr:nvSpPr>
        <xdr:cNvPr id="1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</xdr:col>
      <xdr:colOff>0</xdr:colOff>
      <xdr:row>98</xdr:row>
      <xdr:rowOff>0</xdr:rowOff>
    </xdr:from>
    <xdr:ext cx="9525" cy="9525"/>
    <xdr:sp macro="" textlink="">
      <xdr:nvSpPr>
        <xdr:cNvPr id="1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</xdr:col>
      <xdr:colOff>0</xdr:colOff>
      <xdr:row>98</xdr:row>
      <xdr:rowOff>0</xdr:rowOff>
    </xdr:from>
    <xdr:ext cx="9525" cy="9525"/>
    <xdr:sp macro="" textlink="">
      <xdr:nvSpPr>
        <xdr:cNvPr id="1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</xdr:col>
      <xdr:colOff>0</xdr:colOff>
      <xdr:row>98</xdr:row>
      <xdr:rowOff>0</xdr:rowOff>
    </xdr:from>
    <xdr:ext cx="0" cy="9525"/>
    <xdr:sp macro="" textlink="">
      <xdr:nvSpPr>
        <xdr:cNvPr id="1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</xdr:col>
      <xdr:colOff>0</xdr:colOff>
      <xdr:row>98</xdr:row>
      <xdr:rowOff>0</xdr:rowOff>
    </xdr:from>
    <xdr:ext cx="9525" cy="9525"/>
    <xdr:sp macro="" textlink="">
      <xdr:nvSpPr>
        <xdr:cNvPr id="1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</xdr:col>
      <xdr:colOff>0</xdr:colOff>
      <xdr:row>98</xdr:row>
      <xdr:rowOff>0</xdr:rowOff>
    </xdr:from>
    <xdr:ext cx="0" cy="9525"/>
    <xdr:sp macro="" textlink="">
      <xdr:nvSpPr>
        <xdr:cNvPr id="1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</xdr:col>
      <xdr:colOff>0</xdr:colOff>
      <xdr:row>98</xdr:row>
      <xdr:rowOff>0</xdr:rowOff>
    </xdr:from>
    <xdr:ext cx="9525" cy="9525"/>
    <xdr:sp macro="" textlink="">
      <xdr:nvSpPr>
        <xdr:cNvPr id="1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</xdr:col>
      <xdr:colOff>0</xdr:colOff>
      <xdr:row>98</xdr:row>
      <xdr:rowOff>0</xdr:rowOff>
    </xdr:from>
    <xdr:ext cx="9525" cy="9525"/>
    <xdr:sp macro="" textlink="">
      <xdr:nvSpPr>
        <xdr:cNvPr id="1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</xdr:col>
      <xdr:colOff>0</xdr:colOff>
      <xdr:row>98</xdr:row>
      <xdr:rowOff>0</xdr:rowOff>
    </xdr:from>
    <xdr:ext cx="9525" cy="9525"/>
    <xdr:sp macro="" textlink="">
      <xdr:nvSpPr>
        <xdr:cNvPr id="1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</xdr:col>
      <xdr:colOff>0</xdr:colOff>
      <xdr:row>98</xdr:row>
      <xdr:rowOff>0</xdr:rowOff>
    </xdr:from>
    <xdr:ext cx="9525" cy="9525"/>
    <xdr:sp macro="" textlink="">
      <xdr:nvSpPr>
        <xdr:cNvPr id="1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</xdr:col>
      <xdr:colOff>0</xdr:colOff>
      <xdr:row>98</xdr:row>
      <xdr:rowOff>0</xdr:rowOff>
    </xdr:from>
    <xdr:ext cx="9525" cy="9525"/>
    <xdr:sp macro="" textlink="">
      <xdr:nvSpPr>
        <xdr:cNvPr id="1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</xdr:col>
      <xdr:colOff>0</xdr:colOff>
      <xdr:row>98</xdr:row>
      <xdr:rowOff>0</xdr:rowOff>
    </xdr:from>
    <xdr:ext cx="0" cy="9525"/>
    <xdr:sp macro="" textlink="">
      <xdr:nvSpPr>
        <xdr:cNvPr id="1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</xdr:col>
      <xdr:colOff>0</xdr:colOff>
      <xdr:row>98</xdr:row>
      <xdr:rowOff>0</xdr:rowOff>
    </xdr:from>
    <xdr:ext cx="9525" cy="9525"/>
    <xdr:sp macro="" textlink="">
      <xdr:nvSpPr>
        <xdr:cNvPr id="1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</xdr:col>
      <xdr:colOff>0</xdr:colOff>
      <xdr:row>98</xdr:row>
      <xdr:rowOff>0</xdr:rowOff>
    </xdr:from>
    <xdr:ext cx="0" cy="9525"/>
    <xdr:sp macro="" textlink="">
      <xdr:nvSpPr>
        <xdr:cNvPr id="1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</xdr:col>
      <xdr:colOff>0</xdr:colOff>
      <xdr:row>98</xdr:row>
      <xdr:rowOff>0</xdr:rowOff>
    </xdr:from>
    <xdr:ext cx="9525" cy="9525"/>
    <xdr:sp macro="" textlink="">
      <xdr:nvSpPr>
        <xdr:cNvPr id="1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</xdr:col>
      <xdr:colOff>0</xdr:colOff>
      <xdr:row>98</xdr:row>
      <xdr:rowOff>0</xdr:rowOff>
    </xdr:from>
    <xdr:ext cx="9525" cy="9525"/>
    <xdr:sp macro="" textlink="">
      <xdr:nvSpPr>
        <xdr:cNvPr id="1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</xdr:col>
      <xdr:colOff>0</xdr:colOff>
      <xdr:row>98</xdr:row>
      <xdr:rowOff>0</xdr:rowOff>
    </xdr:from>
    <xdr:ext cx="9525" cy="9525"/>
    <xdr:sp macro="" textlink="">
      <xdr:nvSpPr>
        <xdr:cNvPr id="1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</xdr:col>
      <xdr:colOff>0</xdr:colOff>
      <xdr:row>98</xdr:row>
      <xdr:rowOff>0</xdr:rowOff>
    </xdr:from>
    <xdr:ext cx="9525" cy="9525"/>
    <xdr:sp macro="" textlink="">
      <xdr:nvSpPr>
        <xdr:cNvPr id="1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</xdr:col>
      <xdr:colOff>0</xdr:colOff>
      <xdr:row>98</xdr:row>
      <xdr:rowOff>0</xdr:rowOff>
    </xdr:from>
    <xdr:ext cx="9525" cy="9525"/>
    <xdr:sp macro="" textlink="">
      <xdr:nvSpPr>
        <xdr:cNvPr id="1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</xdr:col>
      <xdr:colOff>0</xdr:colOff>
      <xdr:row>98</xdr:row>
      <xdr:rowOff>0</xdr:rowOff>
    </xdr:from>
    <xdr:ext cx="0" cy="9525"/>
    <xdr:sp macro="" textlink="">
      <xdr:nvSpPr>
        <xdr:cNvPr id="1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</xdr:col>
      <xdr:colOff>0</xdr:colOff>
      <xdr:row>98</xdr:row>
      <xdr:rowOff>0</xdr:rowOff>
    </xdr:from>
    <xdr:ext cx="9525" cy="9525"/>
    <xdr:sp macro="" textlink="">
      <xdr:nvSpPr>
        <xdr:cNvPr id="1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</xdr:col>
      <xdr:colOff>0</xdr:colOff>
      <xdr:row>98</xdr:row>
      <xdr:rowOff>0</xdr:rowOff>
    </xdr:from>
    <xdr:ext cx="0" cy="9525"/>
    <xdr:sp macro="" textlink="">
      <xdr:nvSpPr>
        <xdr:cNvPr id="1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</xdr:col>
      <xdr:colOff>0</xdr:colOff>
      <xdr:row>98</xdr:row>
      <xdr:rowOff>0</xdr:rowOff>
    </xdr:from>
    <xdr:ext cx="9525" cy="9525"/>
    <xdr:sp macro="" textlink="">
      <xdr:nvSpPr>
        <xdr:cNvPr id="1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</xdr:col>
      <xdr:colOff>0</xdr:colOff>
      <xdr:row>98</xdr:row>
      <xdr:rowOff>0</xdr:rowOff>
    </xdr:from>
    <xdr:ext cx="9525" cy="9525"/>
    <xdr:sp macro="" textlink="">
      <xdr:nvSpPr>
        <xdr:cNvPr id="1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</xdr:col>
      <xdr:colOff>0</xdr:colOff>
      <xdr:row>98</xdr:row>
      <xdr:rowOff>0</xdr:rowOff>
    </xdr:from>
    <xdr:ext cx="9525" cy="9525"/>
    <xdr:sp macro="" textlink="">
      <xdr:nvSpPr>
        <xdr:cNvPr id="1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</xdr:col>
      <xdr:colOff>0</xdr:colOff>
      <xdr:row>98</xdr:row>
      <xdr:rowOff>0</xdr:rowOff>
    </xdr:from>
    <xdr:ext cx="9525" cy="9525"/>
    <xdr:sp macro="" textlink="">
      <xdr:nvSpPr>
        <xdr:cNvPr id="1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</xdr:col>
      <xdr:colOff>0</xdr:colOff>
      <xdr:row>98</xdr:row>
      <xdr:rowOff>0</xdr:rowOff>
    </xdr:from>
    <xdr:ext cx="9525" cy="9525"/>
    <xdr:sp macro="" textlink="">
      <xdr:nvSpPr>
        <xdr:cNvPr id="1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</xdr:col>
      <xdr:colOff>0</xdr:colOff>
      <xdr:row>98</xdr:row>
      <xdr:rowOff>0</xdr:rowOff>
    </xdr:from>
    <xdr:ext cx="0" cy="9525"/>
    <xdr:sp macro="" textlink="">
      <xdr:nvSpPr>
        <xdr:cNvPr id="1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</xdr:col>
      <xdr:colOff>0</xdr:colOff>
      <xdr:row>98</xdr:row>
      <xdr:rowOff>0</xdr:rowOff>
    </xdr:from>
    <xdr:ext cx="9525" cy="9525"/>
    <xdr:sp macro="" textlink="">
      <xdr:nvSpPr>
        <xdr:cNvPr id="1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</xdr:col>
      <xdr:colOff>0</xdr:colOff>
      <xdr:row>98</xdr:row>
      <xdr:rowOff>0</xdr:rowOff>
    </xdr:from>
    <xdr:ext cx="0" cy="9525"/>
    <xdr:sp macro="" textlink="">
      <xdr:nvSpPr>
        <xdr:cNvPr id="1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</xdr:col>
      <xdr:colOff>0</xdr:colOff>
      <xdr:row>98</xdr:row>
      <xdr:rowOff>0</xdr:rowOff>
    </xdr:from>
    <xdr:ext cx="9525" cy="9525"/>
    <xdr:sp macro="" textlink="">
      <xdr:nvSpPr>
        <xdr:cNvPr id="1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</xdr:col>
      <xdr:colOff>0</xdr:colOff>
      <xdr:row>98</xdr:row>
      <xdr:rowOff>0</xdr:rowOff>
    </xdr:from>
    <xdr:ext cx="9525" cy="9525"/>
    <xdr:sp macro="" textlink="">
      <xdr:nvSpPr>
        <xdr:cNvPr id="1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</xdr:col>
      <xdr:colOff>0</xdr:colOff>
      <xdr:row>98</xdr:row>
      <xdr:rowOff>0</xdr:rowOff>
    </xdr:from>
    <xdr:ext cx="9525" cy="9525"/>
    <xdr:sp macro="" textlink="">
      <xdr:nvSpPr>
        <xdr:cNvPr id="1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</xdr:col>
      <xdr:colOff>0</xdr:colOff>
      <xdr:row>98</xdr:row>
      <xdr:rowOff>0</xdr:rowOff>
    </xdr:from>
    <xdr:ext cx="9525" cy="9525"/>
    <xdr:sp macro="" textlink="">
      <xdr:nvSpPr>
        <xdr:cNvPr id="1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</xdr:col>
      <xdr:colOff>0</xdr:colOff>
      <xdr:row>98</xdr:row>
      <xdr:rowOff>0</xdr:rowOff>
    </xdr:from>
    <xdr:ext cx="9525" cy="9525"/>
    <xdr:sp macro="" textlink="">
      <xdr:nvSpPr>
        <xdr:cNvPr id="1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</xdr:col>
      <xdr:colOff>0</xdr:colOff>
      <xdr:row>98</xdr:row>
      <xdr:rowOff>0</xdr:rowOff>
    </xdr:from>
    <xdr:ext cx="0" cy="9525"/>
    <xdr:sp macro="" textlink="">
      <xdr:nvSpPr>
        <xdr:cNvPr id="1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</xdr:col>
      <xdr:colOff>0</xdr:colOff>
      <xdr:row>98</xdr:row>
      <xdr:rowOff>0</xdr:rowOff>
    </xdr:from>
    <xdr:ext cx="9525" cy="9525"/>
    <xdr:sp macro="" textlink="">
      <xdr:nvSpPr>
        <xdr:cNvPr id="1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</xdr:col>
      <xdr:colOff>0</xdr:colOff>
      <xdr:row>98</xdr:row>
      <xdr:rowOff>0</xdr:rowOff>
    </xdr:from>
    <xdr:ext cx="0" cy="9525"/>
    <xdr:sp macro="" textlink="">
      <xdr:nvSpPr>
        <xdr:cNvPr id="1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</xdr:col>
      <xdr:colOff>0</xdr:colOff>
      <xdr:row>98</xdr:row>
      <xdr:rowOff>0</xdr:rowOff>
    </xdr:from>
    <xdr:ext cx="9525" cy="9525"/>
    <xdr:sp macro="" textlink="">
      <xdr:nvSpPr>
        <xdr:cNvPr id="1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</xdr:col>
      <xdr:colOff>0</xdr:colOff>
      <xdr:row>98</xdr:row>
      <xdr:rowOff>0</xdr:rowOff>
    </xdr:from>
    <xdr:ext cx="9525" cy="9525"/>
    <xdr:sp macro="" textlink="">
      <xdr:nvSpPr>
        <xdr:cNvPr id="1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</xdr:col>
      <xdr:colOff>0</xdr:colOff>
      <xdr:row>98</xdr:row>
      <xdr:rowOff>0</xdr:rowOff>
    </xdr:from>
    <xdr:ext cx="9525" cy="9525"/>
    <xdr:sp macro="" textlink="">
      <xdr:nvSpPr>
        <xdr:cNvPr id="1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</xdr:col>
      <xdr:colOff>0</xdr:colOff>
      <xdr:row>98</xdr:row>
      <xdr:rowOff>0</xdr:rowOff>
    </xdr:from>
    <xdr:ext cx="9525" cy="9525"/>
    <xdr:sp macro="" textlink="">
      <xdr:nvSpPr>
        <xdr:cNvPr id="1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</xdr:col>
      <xdr:colOff>0</xdr:colOff>
      <xdr:row>98</xdr:row>
      <xdr:rowOff>0</xdr:rowOff>
    </xdr:from>
    <xdr:ext cx="9525" cy="9525"/>
    <xdr:sp macro="" textlink="">
      <xdr:nvSpPr>
        <xdr:cNvPr id="1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</xdr:col>
      <xdr:colOff>0</xdr:colOff>
      <xdr:row>98</xdr:row>
      <xdr:rowOff>0</xdr:rowOff>
    </xdr:from>
    <xdr:ext cx="0" cy="9525"/>
    <xdr:sp macro="" textlink="">
      <xdr:nvSpPr>
        <xdr:cNvPr id="1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</xdr:col>
      <xdr:colOff>0</xdr:colOff>
      <xdr:row>98</xdr:row>
      <xdr:rowOff>0</xdr:rowOff>
    </xdr:from>
    <xdr:ext cx="9525" cy="9525"/>
    <xdr:sp macro="" textlink="">
      <xdr:nvSpPr>
        <xdr:cNvPr id="1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</xdr:col>
      <xdr:colOff>0</xdr:colOff>
      <xdr:row>98</xdr:row>
      <xdr:rowOff>0</xdr:rowOff>
    </xdr:from>
    <xdr:ext cx="0" cy="9525"/>
    <xdr:sp macro="" textlink="">
      <xdr:nvSpPr>
        <xdr:cNvPr id="1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</xdr:col>
      <xdr:colOff>0</xdr:colOff>
      <xdr:row>98</xdr:row>
      <xdr:rowOff>0</xdr:rowOff>
    </xdr:from>
    <xdr:ext cx="9525" cy="9525"/>
    <xdr:sp macro="" textlink="">
      <xdr:nvSpPr>
        <xdr:cNvPr id="1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</xdr:col>
      <xdr:colOff>0</xdr:colOff>
      <xdr:row>98</xdr:row>
      <xdr:rowOff>0</xdr:rowOff>
    </xdr:from>
    <xdr:ext cx="9525" cy="9525"/>
    <xdr:sp macro="" textlink="">
      <xdr:nvSpPr>
        <xdr:cNvPr id="1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</xdr:col>
      <xdr:colOff>0</xdr:colOff>
      <xdr:row>98</xdr:row>
      <xdr:rowOff>0</xdr:rowOff>
    </xdr:from>
    <xdr:ext cx="9525" cy="9525"/>
    <xdr:sp macro="" textlink="">
      <xdr:nvSpPr>
        <xdr:cNvPr id="1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</xdr:col>
      <xdr:colOff>0</xdr:colOff>
      <xdr:row>98</xdr:row>
      <xdr:rowOff>0</xdr:rowOff>
    </xdr:from>
    <xdr:ext cx="9525" cy="9525"/>
    <xdr:sp macro="" textlink="">
      <xdr:nvSpPr>
        <xdr:cNvPr id="1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</xdr:col>
      <xdr:colOff>0</xdr:colOff>
      <xdr:row>98</xdr:row>
      <xdr:rowOff>0</xdr:rowOff>
    </xdr:from>
    <xdr:ext cx="9525" cy="9525"/>
    <xdr:sp macro="" textlink="">
      <xdr:nvSpPr>
        <xdr:cNvPr id="1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</xdr:col>
      <xdr:colOff>0</xdr:colOff>
      <xdr:row>98</xdr:row>
      <xdr:rowOff>0</xdr:rowOff>
    </xdr:from>
    <xdr:ext cx="0" cy="9525"/>
    <xdr:sp macro="" textlink="">
      <xdr:nvSpPr>
        <xdr:cNvPr id="1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</xdr:col>
      <xdr:colOff>0</xdr:colOff>
      <xdr:row>98</xdr:row>
      <xdr:rowOff>0</xdr:rowOff>
    </xdr:from>
    <xdr:ext cx="9525" cy="9525"/>
    <xdr:sp macro="" textlink="">
      <xdr:nvSpPr>
        <xdr:cNvPr id="1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</xdr:col>
      <xdr:colOff>0</xdr:colOff>
      <xdr:row>98</xdr:row>
      <xdr:rowOff>0</xdr:rowOff>
    </xdr:from>
    <xdr:ext cx="0" cy="9525"/>
    <xdr:sp macro="" textlink="">
      <xdr:nvSpPr>
        <xdr:cNvPr id="1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</xdr:col>
      <xdr:colOff>0</xdr:colOff>
      <xdr:row>98</xdr:row>
      <xdr:rowOff>0</xdr:rowOff>
    </xdr:from>
    <xdr:ext cx="9525" cy="9525"/>
    <xdr:sp macro="" textlink="">
      <xdr:nvSpPr>
        <xdr:cNvPr id="1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</xdr:col>
      <xdr:colOff>0</xdr:colOff>
      <xdr:row>98</xdr:row>
      <xdr:rowOff>0</xdr:rowOff>
    </xdr:from>
    <xdr:ext cx="9525" cy="9525"/>
    <xdr:sp macro="" textlink="">
      <xdr:nvSpPr>
        <xdr:cNvPr id="1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</xdr:col>
      <xdr:colOff>0</xdr:colOff>
      <xdr:row>98</xdr:row>
      <xdr:rowOff>0</xdr:rowOff>
    </xdr:from>
    <xdr:ext cx="9525" cy="9525"/>
    <xdr:sp macro="" textlink="">
      <xdr:nvSpPr>
        <xdr:cNvPr id="1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</xdr:col>
      <xdr:colOff>0</xdr:colOff>
      <xdr:row>98</xdr:row>
      <xdr:rowOff>0</xdr:rowOff>
    </xdr:from>
    <xdr:ext cx="9525" cy="9525"/>
    <xdr:sp macro="" textlink="">
      <xdr:nvSpPr>
        <xdr:cNvPr id="1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</xdr:col>
      <xdr:colOff>0</xdr:colOff>
      <xdr:row>98</xdr:row>
      <xdr:rowOff>0</xdr:rowOff>
    </xdr:from>
    <xdr:ext cx="9525" cy="9525"/>
    <xdr:sp macro="" textlink="">
      <xdr:nvSpPr>
        <xdr:cNvPr id="1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</xdr:col>
      <xdr:colOff>0</xdr:colOff>
      <xdr:row>98</xdr:row>
      <xdr:rowOff>0</xdr:rowOff>
    </xdr:from>
    <xdr:ext cx="0" cy="9525"/>
    <xdr:sp macro="" textlink="">
      <xdr:nvSpPr>
        <xdr:cNvPr id="1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</xdr:col>
      <xdr:colOff>0</xdr:colOff>
      <xdr:row>98</xdr:row>
      <xdr:rowOff>0</xdr:rowOff>
    </xdr:from>
    <xdr:ext cx="9525" cy="9525"/>
    <xdr:sp macro="" textlink="">
      <xdr:nvSpPr>
        <xdr:cNvPr id="1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</xdr:col>
      <xdr:colOff>0</xdr:colOff>
      <xdr:row>98</xdr:row>
      <xdr:rowOff>0</xdr:rowOff>
    </xdr:from>
    <xdr:ext cx="0" cy="9525"/>
    <xdr:sp macro="" textlink="">
      <xdr:nvSpPr>
        <xdr:cNvPr id="1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</xdr:col>
      <xdr:colOff>0</xdr:colOff>
      <xdr:row>98</xdr:row>
      <xdr:rowOff>0</xdr:rowOff>
    </xdr:from>
    <xdr:ext cx="9525" cy="9525"/>
    <xdr:sp macro="" textlink="">
      <xdr:nvSpPr>
        <xdr:cNvPr id="1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</xdr:col>
      <xdr:colOff>0</xdr:colOff>
      <xdr:row>98</xdr:row>
      <xdr:rowOff>0</xdr:rowOff>
    </xdr:from>
    <xdr:ext cx="9525" cy="9525"/>
    <xdr:sp macro="" textlink="">
      <xdr:nvSpPr>
        <xdr:cNvPr id="1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</xdr:col>
      <xdr:colOff>0</xdr:colOff>
      <xdr:row>98</xdr:row>
      <xdr:rowOff>0</xdr:rowOff>
    </xdr:from>
    <xdr:ext cx="9525" cy="9525"/>
    <xdr:sp macro="" textlink="">
      <xdr:nvSpPr>
        <xdr:cNvPr id="1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</xdr:col>
      <xdr:colOff>0</xdr:colOff>
      <xdr:row>98</xdr:row>
      <xdr:rowOff>0</xdr:rowOff>
    </xdr:from>
    <xdr:ext cx="9525" cy="9525"/>
    <xdr:sp macro="" textlink="">
      <xdr:nvSpPr>
        <xdr:cNvPr id="1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</xdr:col>
      <xdr:colOff>0</xdr:colOff>
      <xdr:row>98</xdr:row>
      <xdr:rowOff>0</xdr:rowOff>
    </xdr:from>
    <xdr:ext cx="9525" cy="9525"/>
    <xdr:sp macro="" textlink="">
      <xdr:nvSpPr>
        <xdr:cNvPr id="1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</xdr:col>
      <xdr:colOff>0</xdr:colOff>
      <xdr:row>98</xdr:row>
      <xdr:rowOff>0</xdr:rowOff>
    </xdr:from>
    <xdr:ext cx="0" cy="9525"/>
    <xdr:sp macro="" textlink="">
      <xdr:nvSpPr>
        <xdr:cNvPr id="1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</xdr:col>
      <xdr:colOff>0</xdr:colOff>
      <xdr:row>98</xdr:row>
      <xdr:rowOff>0</xdr:rowOff>
    </xdr:from>
    <xdr:ext cx="9525" cy="9525"/>
    <xdr:sp macro="" textlink="">
      <xdr:nvSpPr>
        <xdr:cNvPr id="1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</xdr:col>
      <xdr:colOff>0</xdr:colOff>
      <xdr:row>98</xdr:row>
      <xdr:rowOff>0</xdr:rowOff>
    </xdr:from>
    <xdr:ext cx="0" cy="9525"/>
    <xdr:sp macro="" textlink="">
      <xdr:nvSpPr>
        <xdr:cNvPr id="1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</xdr:col>
      <xdr:colOff>0</xdr:colOff>
      <xdr:row>98</xdr:row>
      <xdr:rowOff>0</xdr:rowOff>
    </xdr:from>
    <xdr:ext cx="9525" cy="9525"/>
    <xdr:sp macro="" textlink="">
      <xdr:nvSpPr>
        <xdr:cNvPr id="1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</xdr:col>
      <xdr:colOff>0</xdr:colOff>
      <xdr:row>98</xdr:row>
      <xdr:rowOff>0</xdr:rowOff>
    </xdr:from>
    <xdr:ext cx="9525" cy="9525"/>
    <xdr:sp macro="" textlink="">
      <xdr:nvSpPr>
        <xdr:cNvPr id="1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</xdr:col>
      <xdr:colOff>0</xdr:colOff>
      <xdr:row>98</xdr:row>
      <xdr:rowOff>0</xdr:rowOff>
    </xdr:from>
    <xdr:ext cx="9525" cy="9525"/>
    <xdr:sp macro="" textlink="">
      <xdr:nvSpPr>
        <xdr:cNvPr id="1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</xdr:col>
      <xdr:colOff>0</xdr:colOff>
      <xdr:row>98</xdr:row>
      <xdr:rowOff>0</xdr:rowOff>
    </xdr:from>
    <xdr:ext cx="9525" cy="9525"/>
    <xdr:sp macro="" textlink="">
      <xdr:nvSpPr>
        <xdr:cNvPr id="1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</xdr:col>
      <xdr:colOff>0</xdr:colOff>
      <xdr:row>98</xdr:row>
      <xdr:rowOff>0</xdr:rowOff>
    </xdr:from>
    <xdr:ext cx="9525" cy="9525"/>
    <xdr:sp macro="" textlink="">
      <xdr:nvSpPr>
        <xdr:cNvPr id="1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</xdr:col>
      <xdr:colOff>0</xdr:colOff>
      <xdr:row>98</xdr:row>
      <xdr:rowOff>0</xdr:rowOff>
    </xdr:from>
    <xdr:ext cx="0" cy="9525"/>
    <xdr:sp macro="" textlink="">
      <xdr:nvSpPr>
        <xdr:cNvPr id="1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</xdr:col>
      <xdr:colOff>0</xdr:colOff>
      <xdr:row>98</xdr:row>
      <xdr:rowOff>0</xdr:rowOff>
    </xdr:from>
    <xdr:ext cx="9525" cy="9525"/>
    <xdr:sp macro="" textlink="">
      <xdr:nvSpPr>
        <xdr:cNvPr id="1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</xdr:col>
      <xdr:colOff>0</xdr:colOff>
      <xdr:row>98</xdr:row>
      <xdr:rowOff>0</xdr:rowOff>
    </xdr:from>
    <xdr:ext cx="0" cy="9525"/>
    <xdr:sp macro="" textlink="">
      <xdr:nvSpPr>
        <xdr:cNvPr id="1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</xdr:col>
      <xdr:colOff>0</xdr:colOff>
      <xdr:row>98</xdr:row>
      <xdr:rowOff>0</xdr:rowOff>
    </xdr:from>
    <xdr:ext cx="9525" cy="9525"/>
    <xdr:sp macro="" textlink="">
      <xdr:nvSpPr>
        <xdr:cNvPr id="1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</xdr:col>
      <xdr:colOff>0</xdr:colOff>
      <xdr:row>98</xdr:row>
      <xdr:rowOff>0</xdr:rowOff>
    </xdr:from>
    <xdr:ext cx="9525" cy="9525"/>
    <xdr:sp macro="" textlink="">
      <xdr:nvSpPr>
        <xdr:cNvPr id="1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</xdr:col>
      <xdr:colOff>0</xdr:colOff>
      <xdr:row>98</xdr:row>
      <xdr:rowOff>0</xdr:rowOff>
    </xdr:from>
    <xdr:ext cx="9525" cy="9525"/>
    <xdr:sp macro="" textlink="">
      <xdr:nvSpPr>
        <xdr:cNvPr id="1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</xdr:col>
      <xdr:colOff>0</xdr:colOff>
      <xdr:row>98</xdr:row>
      <xdr:rowOff>0</xdr:rowOff>
    </xdr:from>
    <xdr:ext cx="9525" cy="9525"/>
    <xdr:sp macro="" textlink="">
      <xdr:nvSpPr>
        <xdr:cNvPr id="1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</xdr:col>
      <xdr:colOff>0</xdr:colOff>
      <xdr:row>98</xdr:row>
      <xdr:rowOff>0</xdr:rowOff>
    </xdr:from>
    <xdr:ext cx="9525" cy="9525"/>
    <xdr:sp macro="" textlink="">
      <xdr:nvSpPr>
        <xdr:cNvPr id="1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</xdr:col>
      <xdr:colOff>0</xdr:colOff>
      <xdr:row>98</xdr:row>
      <xdr:rowOff>0</xdr:rowOff>
    </xdr:from>
    <xdr:ext cx="0" cy="9525"/>
    <xdr:sp macro="" textlink="">
      <xdr:nvSpPr>
        <xdr:cNvPr id="1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</xdr:col>
      <xdr:colOff>0</xdr:colOff>
      <xdr:row>98</xdr:row>
      <xdr:rowOff>0</xdr:rowOff>
    </xdr:from>
    <xdr:ext cx="9525" cy="9525"/>
    <xdr:sp macro="" textlink="">
      <xdr:nvSpPr>
        <xdr:cNvPr id="1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</xdr:col>
      <xdr:colOff>0</xdr:colOff>
      <xdr:row>98</xdr:row>
      <xdr:rowOff>0</xdr:rowOff>
    </xdr:from>
    <xdr:ext cx="0" cy="9525"/>
    <xdr:sp macro="" textlink="">
      <xdr:nvSpPr>
        <xdr:cNvPr id="1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</xdr:col>
      <xdr:colOff>0</xdr:colOff>
      <xdr:row>98</xdr:row>
      <xdr:rowOff>0</xdr:rowOff>
    </xdr:from>
    <xdr:ext cx="9525" cy="9525"/>
    <xdr:sp macro="" textlink="">
      <xdr:nvSpPr>
        <xdr:cNvPr id="1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</xdr:col>
      <xdr:colOff>0</xdr:colOff>
      <xdr:row>98</xdr:row>
      <xdr:rowOff>0</xdr:rowOff>
    </xdr:from>
    <xdr:ext cx="9525" cy="9525"/>
    <xdr:sp macro="" textlink="">
      <xdr:nvSpPr>
        <xdr:cNvPr id="1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</xdr:col>
      <xdr:colOff>0</xdr:colOff>
      <xdr:row>98</xdr:row>
      <xdr:rowOff>0</xdr:rowOff>
    </xdr:from>
    <xdr:ext cx="9525" cy="9525"/>
    <xdr:sp macro="" textlink="">
      <xdr:nvSpPr>
        <xdr:cNvPr id="1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</xdr:col>
      <xdr:colOff>0</xdr:colOff>
      <xdr:row>98</xdr:row>
      <xdr:rowOff>0</xdr:rowOff>
    </xdr:from>
    <xdr:ext cx="9525" cy="9525"/>
    <xdr:sp macro="" textlink="">
      <xdr:nvSpPr>
        <xdr:cNvPr id="1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</xdr:col>
      <xdr:colOff>0</xdr:colOff>
      <xdr:row>98</xdr:row>
      <xdr:rowOff>0</xdr:rowOff>
    </xdr:from>
    <xdr:ext cx="9525" cy="9525"/>
    <xdr:sp macro="" textlink="">
      <xdr:nvSpPr>
        <xdr:cNvPr id="1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</xdr:col>
      <xdr:colOff>0</xdr:colOff>
      <xdr:row>98</xdr:row>
      <xdr:rowOff>0</xdr:rowOff>
    </xdr:from>
    <xdr:ext cx="0" cy="9525"/>
    <xdr:sp macro="" textlink="">
      <xdr:nvSpPr>
        <xdr:cNvPr id="1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</xdr:col>
      <xdr:colOff>0</xdr:colOff>
      <xdr:row>98</xdr:row>
      <xdr:rowOff>0</xdr:rowOff>
    </xdr:from>
    <xdr:ext cx="9525" cy="9525"/>
    <xdr:sp macro="" textlink="">
      <xdr:nvSpPr>
        <xdr:cNvPr id="1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</xdr:col>
      <xdr:colOff>0</xdr:colOff>
      <xdr:row>98</xdr:row>
      <xdr:rowOff>0</xdr:rowOff>
    </xdr:from>
    <xdr:ext cx="0" cy="9525"/>
    <xdr:sp macro="" textlink="">
      <xdr:nvSpPr>
        <xdr:cNvPr id="1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</xdr:col>
      <xdr:colOff>0</xdr:colOff>
      <xdr:row>98</xdr:row>
      <xdr:rowOff>0</xdr:rowOff>
    </xdr:from>
    <xdr:ext cx="9525" cy="9525"/>
    <xdr:sp macro="" textlink="">
      <xdr:nvSpPr>
        <xdr:cNvPr id="1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</xdr:col>
      <xdr:colOff>0</xdr:colOff>
      <xdr:row>98</xdr:row>
      <xdr:rowOff>0</xdr:rowOff>
    </xdr:from>
    <xdr:ext cx="9525" cy="9525"/>
    <xdr:sp macro="" textlink="">
      <xdr:nvSpPr>
        <xdr:cNvPr id="1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</xdr:col>
      <xdr:colOff>0</xdr:colOff>
      <xdr:row>98</xdr:row>
      <xdr:rowOff>0</xdr:rowOff>
    </xdr:from>
    <xdr:ext cx="9525" cy="9525"/>
    <xdr:sp macro="" textlink="">
      <xdr:nvSpPr>
        <xdr:cNvPr id="1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</xdr:col>
      <xdr:colOff>0</xdr:colOff>
      <xdr:row>98</xdr:row>
      <xdr:rowOff>0</xdr:rowOff>
    </xdr:from>
    <xdr:ext cx="9525" cy="9525"/>
    <xdr:sp macro="" textlink="">
      <xdr:nvSpPr>
        <xdr:cNvPr id="1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</xdr:col>
      <xdr:colOff>0</xdr:colOff>
      <xdr:row>98</xdr:row>
      <xdr:rowOff>0</xdr:rowOff>
    </xdr:from>
    <xdr:ext cx="9525" cy="9525"/>
    <xdr:sp macro="" textlink="">
      <xdr:nvSpPr>
        <xdr:cNvPr id="1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</xdr:col>
      <xdr:colOff>0</xdr:colOff>
      <xdr:row>98</xdr:row>
      <xdr:rowOff>0</xdr:rowOff>
    </xdr:from>
    <xdr:ext cx="0" cy="9525"/>
    <xdr:sp macro="" textlink="">
      <xdr:nvSpPr>
        <xdr:cNvPr id="1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</xdr:col>
      <xdr:colOff>0</xdr:colOff>
      <xdr:row>98</xdr:row>
      <xdr:rowOff>0</xdr:rowOff>
    </xdr:from>
    <xdr:ext cx="9525" cy="9525"/>
    <xdr:sp macro="" textlink="">
      <xdr:nvSpPr>
        <xdr:cNvPr id="1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</xdr:col>
      <xdr:colOff>0</xdr:colOff>
      <xdr:row>98</xdr:row>
      <xdr:rowOff>0</xdr:rowOff>
    </xdr:from>
    <xdr:ext cx="0" cy="9525"/>
    <xdr:sp macro="" textlink="">
      <xdr:nvSpPr>
        <xdr:cNvPr id="1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</xdr:col>
      <xdr:colOff>0</xdr:colOff>
      <xdr:row>98</xdr:row>
      <xdr:rowOff>0</xdr:rowOff>
    </xdr:from>
    <xdr:ext cx="9525" cy="9525"/>
    <xdr:sp macro="" textlink="">
      <xdr:nvSpPr>
        <xdr:cNvPr id="1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</xdr:col>
      <xdr:colOff>0</xdr:colOff>
      <xdr:row>98</xdr:row>
      <xdr:rowOff>0</xdr:rowOff>
    </xdr:from>
    <xdr:ext cx="9525" cy="9525"/>
    <xdr:sp macro="" textlink="">
      <xdr:nvSpPr>
        <xdr:cNvPr id="1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</xdr:col>
      <xdr:colOff>0</xdr:colOff>
      <xdr:row>98</xdr:row>
      <xdr:rowOff>0</xdr:rowOff>
    </xdr:from>
    <xdr:ext cx="9525" cy="9525"/>
    <xdr:sp macro="" textlink="">
      <xdr:nvSpPr>
        <xdr:cNvPr id="1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</xdr:col>
      <xdr:colOff>0</xdr:colOff>
      <xdr:row>98</xdr:row>
      <xdr:rowOff>0</xdr:rowOff>
    </xdr:from>
    <xdr:ext cx="9525" cy="9525"/>
    <xdr:sp macro="" textlink="">
      <xdr:nvSpPr>
        <xdr:cNvPr id="1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</xdr:col>
      <xdr:colOff>0</xdr:colOff>
      <xdr:row>98</xdr:row>
      <xdr:rowOff>0</xdr:rowOff>
    </xdr:from>
    <xdr:ext cx="9525" cy="9525"/>
    <xdr:sp macro="" textlink="">
      <xdr:nvSpPr>
        <xdr:cNvPr id="1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</xdr:col>
      <xdr:colOff>0</xdr:colOff>
      <xdr:row>98</xdr:row>
      <xdr:rowOff>0</xdr:rowOff>
    </xdr:from>
    <xdr:ext cx="0" cy="9525"/>
    <xdr:sp macro="" textlink="">
      <xdr:nvSpPr>
        <xdr:cNvPr id="1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</xdr:col>
      <xdr:colOff>0</xdr:colOff>
      <xdr:row>98</xdr:row>
      <xdr:rowOff>0</xdr:rowOff>
    </xdr:from>
    <xdr:ext cx="9525" cy="9525"/>
    <xdr:sp macro="" textlink="">
      <xdr:nvSpPr>
        <xdr:cNvPr id="1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</xdr:col>
      <xdr:colOff>0</xdr:colOff>
      <xdr:row>98</xdr:row>
      <xdr:rowOff>0</xdr:rowOff>
    </xdr:from>
    <xdr:ext cx="0" cy="9525"/>
    <xdr:sp macro="" textlink="">
      <xdr:nvSpPr>
        <xdr:cNvPr id="1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</xdr:col>
      <xdr:colOff>0</xdr:colOff>
      <xdr:row>98</xdr:row>
      <xdr:rowOff>0</xdr:rowOff>
    </xdr:from>
    <xdr:ext cx="9525" cy="9525"/>
    <xdr:sp macro="" textlink="">
      <xdr:nvSpPr>
        <xdr:cNvPr id="1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</xdr:col>
      <xdr:colOff>0</xdr:colOff>
      <xdr:row>98</xdr:row>
      <xdr:rowOff>0</xdr:rowOff>
    </xdr:from>
    <xdr:ext cx="9525" cy="9525"/>
    <xdr:sp macro="" textlink="">
      <xdr:nvSpPr>
        <xdr:cNvPr id="1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</xdr:col>
      <xdr:colOff>0</xdr:colOff>
      <xdr:row>98</xdr:row>
      <xdr:rowOff>0</xdr:rowOff>
    </xdr:from>
    <xdr:ext cx="9525" cy="9525"/>
    <xdr:sp macro="" textlink="">
      <xdr:nvSpPr>
        <xdr:cNvPr id="1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</xdr:col>
      <xdr:colOff>0</xdr:colOff>
      <xdr:row>98</xdr:row>
      <xdr:rowOff>0</xdr:rowOff>
    </xdr:from>
    <xdr:ext cx="9525" cy="9525"/>
    <xdr:sp macro="" textlink="">
      <xdr:nvSpPr>
        <xdr:cNvPr id="1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</xdr:col>
      <xdr:colOff>0</xdr:colOff>
      <xdr:row>98</xdr:row>
      <xdr:rowOff>0</xdr:rowOff>
    </xdr:from>
    <xdr:ext cx="9525" cy="9525"/>
    <xdr:sp macro="" textlink="">
      <xdr:nvSpPr>
        <xdr:cNvPr id="1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</xdr:col>
      <xdr:colOff>0</xdr:colOff>
      <xdr:row>98</xdr:row>
      <xdr:rowOff>0</xdr:rowOff>
    </xdr:from>
    <xdr:ext cx="0" cy="9525"/>
    <xdr:sp macro="" textlink="">
      <xdr:nvSpPr>
        <xdr:cNvPr id="1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</xdr:col>
      <xdr:colOff>0</xdr:colOff>
      <xdr:row>98</xdr:row>
      <xdr:rowOff>0</xdr:rowOff>
    </xdr:from>
    <xdr:ext cx="9525" cy="9525"/>
    <xdr:sp macro="" textlink="">
      <xdr:nvSpPr>
        <xdr:cNvPr id="1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</xdr:col>
      <xdr:colOff>0</xdr:colOff>
      <xdr:row>98</xdr:row>
      <xdr:rowOff>0</xdr:rowOff>
    </xdr:from>
    <xdr:ext cx="0" cy="9525"/>
    <xdr:sp macro="" textlink="">
      <xdr:nvSpPr>
        <xdr:cNvPr id="1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</xdr:col>
      <xdr:colOff>0</xdr:colOff>
      <xdr:row>98</xdr:row>
      <xdr:rowOff>0</xdr:rowOff>
    </xdr:from>
    <xdr:ext cx="9525" cy="9525"/>
    <xdr:sp macro="" textlink="">
      <xdr:nvSpPr>
        <xdr:cNvPr id="1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</xdr:col>
      <xdr:colOff>0</xdr:colOff>
      <xdr:row>98</xdr:row>
      <xdr:rowOff>0</xdr:rowOff>
    </xdr:from>
    <xdr:ext cx="9525" cy="9525"/>
    <xdr:sp macro="" textlink="">
      <xdr:nvSpPr>
        <xdr:cNvPr id="1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</xdr:col>
      <xdr:colOff>0</xdr:colOff>
      <xdr:row>98</xdr:row>
      <xdr:rowOff>0</xdr:rowOff>
    </xdr:from>
    <xdr:ext cx="9525" cy="9525"/>
    <xdr:sp macro="" textlink="">
      <xdr:nvSpPr>
        <xdr:cNvPr id="1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</xdr:col>
      <xdr:colOff>0</xdr:colOff>
      <xdr:row>98</xdr:row>
      <xdr:rowOff>0</xdr:rowOff>
    </xdr:from>
    <xdr:ext cx="9525" cy="9525"/>
    <xdr:sp macro="" textlink="">
      <xdr:nvSpPr>
        <xdr:cNvPr id="1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</xdr:col>
      <xdr:colOff>0</xdr:colOff>
      <xdr:row>98</xdr:row>
      <xdr:rowOff>0</xdr:rowOff>
    </xdr:from>
    <xdr:ext cx="9525" cy="9525"/>
    <xdr:sp macro="" textlink="">
      <xdr:nvSpPr>
        <xdr:cNvPr id="1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</xdr:col>
      <xdr:colOff>0</xdr:colOff>
      <xdr:row>98</xdr:row>
      <xdr:rowOff>0</xdr:rowOff>
    </xdr:from>
    <xdr:ext cx="0" cy="9525"/>
    <xdr:sp macro="" textlink="">
      <xdr:nvSpPr>
        <xdr:cNvPr id="1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</xdr:col>
      <xdr:colOff>0</xdr:colOff>
      <xdr:row>98</xdr:row>
      <xdr:rowOff>0</xdr:rowOff>
    </xdr:from>
    <xdr:ext cx="9525" cy="9525"/>
    <xdr:sp macro="" textlink="">
      <xdr:nvSpPr>
        <xdr:cNvPr id="1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</xdr:col>
      <xdr:colOff>0</xdr:colOff>
      <xdr:row>98</xdr:row>
      <xdr:rowOff>0</xdr:rowOff>
    </xdr:from>
    <xdr:ext cx="0" cy="9525"/>
    <xdr:sp macro="" textlink="">
      <xdr:nvSpPr>
        <xdr:cNvPr id="1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</xdr:col>
      <xdr:colOff>0</xdr:colOff>
      <xdr:row>98</xdr:row>
      <xdr:rowOff>0</xdr:rowOff>
    </xdr:from>
    <xdr:ext cx="9525" cy="9525"/>
    <xdr:sp macro="" textlink="">
      <xdr:nvSpPr>
        <xdr:cNvPr id="1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</xdr:col>
      <xdr:colOff>0</xdr:colOff>
      <xdr:row>98</xdr:row>
      <xdr:rowOff>0</xdr:rowOff>
    </xdr:from>
    <xdr:ext cx="9525" cy="9525"/>
    <xdr:sp macro="" textlink="">
      <xdr:nvSpPr>
        <xdr:cNvPr id="1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</xdr:col>
      <xdr:colOff>0</xdr:colOff>
      <xdr:row>98</xdr:row>
      <xdr:rowOff>0</xdr:rowOff>
    </xdr:from>
    <xdr:ext cx="9525" cy="9525"/>
    <xdr:sp macro="" textlink="">
      <xdr:nvSpPr>
        <xdr:cNvPr id="1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</xdr:col>
      <xdr:colOff>0</xdr:colOff>
      <xdr:row>98</xdr:row>
      <xdr:rowOff>0</xdr:rowOff>
    </xdr:from>
    <xdr:ext cx="9525" cy="9525"/>
    <xdr:sp macro="" textlink="">
      <xdr:nvSpPr>
        <xdr:cNvPr id="1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</xdr:col>
      <xdr:colOff>0</xdr:colOff>
      <xdr:row>98</xdr:row>
      <xdr:rowOff>0</xdr:rowOff>
    </xdr:from>
    <xdr:ext cx="9525" cy="9525"/>
    <xdr:sp macro="" textlink="">
      <xdr:nvSpPr>
        <xdr:cNvPr id="1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</xdr:col>
      <xdr:colOff>0</xdr:colOff>
      <xdr:row>98</xdr:row>
      <xdr:rowOff>0</xdr:rowOff>
    </xdr:from>
    <xdr:ext cx="0" cy="9525"/>
    <xdr:sp macro="" textlink="">
      <xdr:nvSpPr>
        <xdr:cNvPr id="1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</xdr:col>
      <xdr:colOff>0</xdr:colOff>
      <xdr:row>98</xdr:row>
      <xdr:rowOff>0</xdr:rowOff>
    </xdr:from>
    <xdr:ext cx="9525" cy="9525"/>
    <xdr:sp macro="" textlink="">
      <xdr:nvSpPr>
        <xdr:cNvPr id="1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</xdr:col>
      <xdr:colOff>0</xdr:colOff>
      <xdr:row>98</xdr:row>
      <xdr:rowOff>0</xdr:rowOff>
    </xdr:from>
    <xdr:ext cx="0" cy="9525"/>
    <xdr:sp macro="" textlink="">
      <xdr:nvSpPr>
        <xdr:cNvPr id="1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</xdr:col>
      <xdr:colOff>0</xdr:colOff>
      <xdr:row>98</xdr:row>
      <xdr:rowOff>0</xdr:rowOff>
    </xdr:from>
    <xdr:ext cx="9525" cy="9525"/>
    <xdr:sp macro="" textlink="">
      <xdr:nvSpPr>
        <xdr:cNvPr id="1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</xdr:col>
      <xdr:colOff>0</xdr:colOff>
      <xdr:row>98</xdr:row>
      <xdr:rowOff>0</xdr:rowOff>
    </xdr:from>
    <xdr:ext cx="9525" cy="9525"/>
    <xdr:sp macro="" textlink="">
      <xdr:nvSpPr>
        <xdr:cNvPr id="1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</xdr:col>
      <xdr:colOff>0</xdr:colOff>
      <xdr:row>98</xdr:row>
      <xdr:rowOff>0</xdr:rowOff>
    </xdr:from>
    <xdr:ext cx="9525" cy="9525"/>
    <xdr:sp macro="" textlink="">
      <xdr:nvSpPr>
        <xdr:cNvPr id="1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</xdr:col>
      <xdr:colOff>0</xdr:colOff>
      <xdr:row>98</xdr:row>
      <xdr:rowOff>0</xdr:rowOff>
    </xdr:from>
    <xdr:ext cx="9525" cy="9525"/>
    <xdr:sp macro="" textlink="">
      <xdr:nvSpPr>
        <xdr:cNvPr id="1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</xdr:col>
      <xdr:colOff>0</xdr:colOff>
      <xdr:row>98</xdr:row>
      <xdr:rowOff>0</xdr:rowOff>
    </xdr:from>
    <xdr:ext cx="9525" cy="9525"/>
    <xdr:sp macro="" textlink="">
      <xdr:nvSpPr>
        <xdr:cNvPr id="1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</xdr:col>
      <xdr:colOff>0</xdr:colOff>
      <xdr:row>98</xdr:row>
      <xdr:rowOff>0</xdr:rowOff>
    </xdr:from>
    <xdr:ext cx="0" cy="9525"/>
    <xdr:sp macro="" textlink="">
      <xdr:nvSpPr>
        <xdr:cNvPr id="1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</xdr:col>
      <xdr:colOff>0</xdr:colOff>
      <xdr:row>98</xdr:row>
      <xdr:rowOff>0</xdr:rowOff>
    </xdr:from>
    <xdr:ext cx="9525" cy="9525"/>
    <xdr:sp macro="" textlink="">
      <xdr:nvSpPr>
        <xdr:cNvPr id="1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</xdr:col>
      <xdr:colOff>0</xdr:colOff>
      <xdr:row>98</xdr:row>
      <xdr:rowOff>0</xdr:rowOff>
    </xdr:from>
    <xdr:ext cx="0" cy="9525"/>
    <xdr:sp macro="" textlink="">
      <xdr:nvSpPr>
        <xdr:cNvPr id="1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</xdr:col>
      <xdr:colOff>0</xdr:colOff>
      <xdr:row>98</xdr:row>
      <xdr:rowOff>0</xdr:rowOff>
    </xdr:from>
    <xdr:ext cx="9525" cy="9525"/>
    <xdr:sp macro="" textlink="">
      <xdr:nvSpPr>
        <xdr:cNvPr id="1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</xdr:col>
      <xdr:colOff>0</xdr:colOff>
      <xdr:row>98</xdr:row>
      <xdr:rowOff>0</xdr:rowOff>
    </xdr:from>
    <xdr:ext cx="9525" cy="9525"/>
    <xdr:sp macro="" textlink="">
      <xdr:nvSpPr>
        <xdr:cNvPr id="1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</xdr:col>
      <xdr:colOff>0</xdr:colOff>
      <xdr:row>98</xdr:row>
      <xdr:rowOff>0</xdr:rowOff>
    </xdr:from>
    <xdr:ext cx="9525" cy="9525"/>
    <xdr:sp macro="" textlink="">
      <xdr:nvSpPr>
        <xdr:cNvPr id="1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</xdr:col>
      <xdr:colOff>0</xdr:colOff>
      <xdr:row>98</xdr:row>
      <xdr:rowOff>0</xdr:rowOff>
    </xdr:from>
    <xdr:ext cx="9525" cy="9525"/>
    <xdr:sp macro="" textlink="">
      <xdr:nvSpPr>
        <xdr:cNvPr id="1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</xdr:col>
      <xdr:colOff>0</xdr:colOff>
      <xdr:row>98</xdr:row>
      <xdr:rowOff>0</xdr:rowOff>
    </xdr:from>
    <xdr:ext cx="9525" cy="9525"/>
    <xdr:sp macro="" textlink="">
      <xdr:nvSpPr>
        <xdr:cNvPr id="1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</xdr:col>
      <xdr:colOff>0</xdr:colOff>
      <xdr:row>98</xdr:row>
      <xdr:rowOff>0</xdr:rowOff>
    </xdr:from>
    <xdr:ext cx="0" cy="9525"/>
    <xdr:sp macro="" textlink="">
      <xdr:nvSpPr>
        <xdr:cNvPr id="1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</xdr:col>
      <xdr:colOff>0</xdr:colOff>
      <xdr:row>98</xdr:row>
      <xdr:rowOff>0</xdr:rowOff>
    </xdr:from>
    <xdr:ext cx="9525" cy="9525"/>
    <xdr:sp macro="" textlink="">
      <xdr:nvSpPr>
        <xdr:cNvPr id="1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</xdr:col>
      <xdr:colOff>0</xdr:colOff>
      <xdr:row>98</xdr:row>
      <xdr:rowOff>0</xdr:rowOff>
    </xdr:from>
    <xdr:ext cx="0" cy="9525"/>
    <xdr:sp macro="" textlink="">
      <xdr:nvSpPr>
        <xdr:cNvPr id="1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</xdr:col>
      <xdr:colOff>0</xdr:colOff>
      <xdr:row>98</xdr:row>
      <xdr:rowOff>0</xdr:rowOff>
    </xdr:from>
    <xdr:ext cx="9525" cy="9525"/>
    <xdr:sp macro="" textlink="">
      <xdr:nvSpPr>
        <xdr:cNvPr id="1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</xdr:col>
      <xdr:colOff>0</xdr:colOff>
      <xdr:row>98</xdr:row>
      <xdr:rowOff>0</xdr:rowOff>
    </xdr:from>
    <xdr:ext cx="9525" cy="9525"/>
    <xdr:sp macro="" textlink="">
      <xdr:nvSpPr>
        <xdr:cNvPr id="1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</xdr:col>
      <xdr:colOff>0</xdr:colOff>
      <xdr:row>98</xdr:row>
      <xdr:rowOff>0</xdr:rowOff>
    </xdr:from>
    <xdr:ext cx="9525" cy="9525"/>
    <xdr:sp macro="" textlink="">
      <xdr:nvSpPr>
        <xdr:cNvPr id="1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</xdr:col>
      <xdr:colOff>0</xdr:colOff>
      <xdr:row>98</xdr:row>
      <xdr:rowOff>0</xdr:rowOff>
    </xdr:from>
    <xdr:ext cx="9525" cy="9525"/>
    <xdr:sp macro="" textlink="">
      <xdr:nvSpPr>
        <xdr:cNvPr id="1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</xdr:col>
      <xdr:colOff>0</xdr:colOff>
      <xdr:row>98</xdr:row>
      <xdr:rowOff>0</xdr:rowOff>
    </xdr:from>
    <xdr:ext cx="9525" cy="9525"/>
    <xdr:sp macro="" textlink="">
      <xdr:nvSpPr>
        <xdr:cNvPr id="1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</xdr:col>
      <xdr:colOff>0</xdr:colOff>
      <xdr:row>98</xdr:row>
      <xdr:rowOff>0</xdr:rowOff>
    </xdr:from>
    <xdr:ext cx="0" cy="9525"/>
    <xdr:sp macro="" textlink="">
      <xdr:nvSpPr>
        <xdr:cNvPr id="1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</xdr:col>
      <xdr:colOff>0</xdr:colOff>
      <xdr:row>98</xdr:row>
      <xdr:rowOff>0</xdr:rowOff>
    </xdr:from>
    <xdr:ext cx="9525" cy="9525"/>
    <xdr:sp macro="" textlink="">
      <xdr:nvSpPr>
        <xdr:cNvPr id="1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</xdr:col>
      <xdr:colOff>0</xdr:colOff>
      <xdr:row>98</xdr:row>
      <xdr:rowOff>0</xdr:rowOff>
    </xdr:from>
    <xdr:ext cx="0" cy="9525"/>
    <xdr:sp macro="" textlink="">
      <xdr:nvSpPr>
        <xdr:cNvPr id="1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</xdr:col>
      <xdr:colOff>0</xdr:colOff>
      <xdr:row>98</xdr:row>
      <xdr:rowOff>0</xdr:rowOff>
    </xdr:from>
    <xdr:ext cx="9525" cy="9525"/>
    <xdr:sp macro="" textlink="">
      <xdr:nvSpPr>
        <xdr:cNvPr id="1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</xdr:col>
      <xdr:colOff>0</xdr:colOff>
      <xdr:row>98</xdr:row>
      <xdr:rowOff>0</xdr:rowOff>
    </xdr:from>
    <xdr:ext cx="9525" cy="9525"/>
    <xdr:sp macro="" textlink="">
      <xdr:nvSpPr>
        <xdr:cNvPr id="1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</xdr:col>
      <xdr:colOff>0</xdr:colOff>
      <xdr:row>98</xdr:row>
      <xdr:rowOff>0</xdr:rowOff>
    </xdr:from>
    <xdr:ext cx="9525" cy="9525"/>
    <xdr:sp macro="" textlink="">
      <xdr:nvSpPr>
        <xdr:cNvPr id="1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</xdr:col>
      <xdr:colOff>0</xdr:colOff>
      <xdr:row>98</xdr:row>
      <xdr:rowOff>0</xdr:rowOff>
    </xdr:from>
    <xdr:ext cx="9525" cy="9525"/>
    <xdr:sp macro="" textlink="">
      <xdr:nvSpPr>
        <xdr:cNvPr id="1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</xdr:col>
      <xdr:colOff>0</xdr:colOff>
      <xdr:row>98</xdr:row>
      <xdr:rowOff>0</xdr:rowOff>
    </xdr:from>
    <xdr:ext cx="9525" cy="9525"/>
    <xdr:sp macro="" textlink="">
      <xdr:nvSpPr>
        <xdr:cNvPr id="1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</xdr:col>
      <xdr:colOff>0</xdr:colOff>
      <xdr:row>98</xdr:row>
      <xdr:rowOff>0</xdr:rowOff>
    </xdr:from>
    <xdr:ext cx="0" cy="9525"/>
    <xdr:sp macro="" textlink="">
      <xdr:nvSpPr>
        <xdr:cNvPr id="1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</xdr:col>
      <xdr:colOff>0</xdr:colOff>
      <xdr:row>98</xdr:row>
      <xdr:rowOff>0</xdr:rowOff>
    </xdr:from>
    <xdr:ext cx="9525" cy="9525"/>
    <xdr:sp macro="" textlink="">
      <xdr:nvSpPr>
        <xdr:cNvPr id="1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</xdr:col>
      <xdr:colOff>0</xdr:colOff>
      <xdr:row>98</xdr:row>
      <xdr:rowOff>0</xdr:rowOff>
    </xdr:from>
    <xdr:ext cx="0" cy="9525"/>
    <xdr:sp macro="" textlink="">
      <xdr:nvSpPr>
        <xdr:cNvPr id="1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</xdr:col>
      <xdr:colOff>0</xdr:colOff>
      <xdr:row>98</xdr:row>
      <xdr:rowOff>0</xdr:rowOff>
    </xdr:from>
    <xdr:ext cx="9525" cy="9525"/>
    <xdr:sp macro="" textlink="">
      <xdr:nvSpPr>
        <xdr:cNvPr id="1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</xdr:col>
      <xdr:colOff>0</xdr:colOff>
      <xdr:row>98</xdr:row>
      <xdr:rowOff>0</xdr:rowOff>
    </xdr:from>
    <xdr:ext cx="9525" cy="9525"/>
    <xdr:sp macro="" textlink="">
      <xdr:nvSpPr>
        <xdr:cNvPr id="1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</xdr:col>
      <xdr:colOff>0</xdr:colOff>
      <xdr:row>98</xdr:row>
      <xdr:rowOff>0</xdr:rowOff>
    </xdr:from>
    <xdr:ext cx="9525" cy="9525"/>
    <xdr:sp macro="" textlink="">
      <xdr:nvSpPr>
        <xdr:cNvPr id="1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</xdr:col>
      <xdr:colOff>0</xdr:colOff>
      <xdr:row>98</xdr:row>
      <xdr:rowOff>0</xdr:rowOff>
    </xdr:from>
    <xdr:ext cx="9525" cy="9525"/>
    <xdr:sp macro="" textlink="">
      <xdr:nvSpPr>
        <xdr:cNvPr id="1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</xdr:col>
      <xdr:colOff>0</xdr:colOff>
      <xdr:row>98</xdr:row>
      <xdr:rowOff>0</xdr:rowOff>
    </xdr:from>
    <xdr:ext cx="9525" cy="9525"/>
    <xdr:sp macro="" textlink="">
      <xdr:nvSpPr>
        <xdr:cNvPr id="1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</xdr:col>
      <xdr:colOff>0</xdr:colOff>
      <xdr:row>98</xdr:row>
      <xdr:rowOff>0</xdr:rowOff>
    </xdr:from>
    <xdr:ext cx="0" cy="9525"/>
    <xdr:sp macro="" textlink="">
      <xdr:nvSpPr>
        <xdr:cNvPr id="1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</xdr:col>
      <xdr:colOff>0</xdr:colOff>
      <xdr:row>98</xdr:row>
      <xdr:rowOff>0</xdr:rowOff>
    </xdr:from>
    <xdr:ext cx="9525" cy="9525"/>
    <xdr:sp macro="" textlink="">
      <xdr:nvSpPr>
        <xdr:cNvPr id="1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</xdr:col>
      <xdr:colOff>0</xdr:colOff>
      <xdr:row>98</xdr:row>
      <xdr:rowOff>0</xdr:rowOff>
    </xdr:from>
    <xdr:ext cx="0" cy="9525"/>
    <xdr:sp macro="" textlink="">
      <xdr:nvSpPr>
        <xdr:cNvPr id="1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</xdr:col>
      <xdr:colOff>0</xdr:colOff>
      <xdr:row>98</xdr:row>
      <xdr:rowOff>0</xdr:rowOff>
    </xdr:from>
    <xdr:ext cx="9525" cy="9525"/>
    <xdr:sp macro="" textlink="">
      <xdr:nvSpPr>
        <xdr:cNvPr id="1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</xdr:col>
      <xdr:colOff>0</xdr:colOff>
      <xdr:row>98</xdr:row>
      <xdr:rowOff>0</xdr:rowOff>
    </xdr:from>
    <xdr:ext cx="9525" cy="9525"/>
    <xdr:sp macro="" textlink="">
      <xdr:nvSpPr>
        <xdr:cNvPr id="1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</xdr:col>
      <xdr:colOff>0</xdr:colOff>
      <xdr:row>98</xdr:row>
      <xdr:rowOff>0</xdr:rowOff>
    </xdr:from>
    <xdr:ext cx="9525" cy="9525"/>
    <xdr:sp macro="" textlink="">
      <xdr:nvSpPr>
        <xdr:cNvPr id="1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</xdr:col>
      <xdr:colOff>0</xdr:colOff>
      <xdr:row>98</xdr:row>
      <xdr:rowOff>0</xdr:rowOff>
    </xdr:from>
    <xdr:ext cx="9525" cy="9525"/>
    <xdr:sp macro="" textlink="">
      <xdr:nvSpPr>
        <xdr:cNvPr id="1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</xdr:col>
      <xdr:colOff>0</xdr:colOff>
      <xdr:row>98</xdr:row>
      <xdr:rowOff>0</xdr:rowOff>
    </xdr:from>
    <xdr:ext cx="9525" cy="9525"/>
    <xdr:sp macro="" textlink="">
      <xdr:nvSpPr>
        <xdr:cNvPr id="1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</xdr:col>
      <xdr:colOff>0</xdr:colOff>
      <xdr:row>98</xdr:row>
      <xdr:rowOff>0</xdr:rowOff>
    </xdr:from>
    <xdr:ext cx="0" cy="9525"/>
    <xdr:sp macro="" textlink="">
      <xdr:nvSpPr>
        <xdr:cNvPr id="1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</xdr:col>
      <xdr:colOff>0</xdr:colOff>
      <xdr:row>98</xdr:row>
      <xdr:rowOff>0</xdr:rowOff>
    </xdr:from>
    <xdr:ext cx="9525" cy="9525"/>
    <xdr:sp macro="" textlink="">
      <xdr:nvSpPr>
        <xdr:cNvPr id="1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</xdr:col>
      <xdr:colOff>0</xdr:colOff>
      <xdr:row>98</xdr:row>
      <xdr:rowOff>0</xdr:rowOff>
    </xdr:from>
    <xdr:ext cx="0" cy="9525"/>
    <xdr:sp macro="" textlink="">
      <xdr:nvSpPr>
        <xdr:cNvPr id="1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</xdr:col>
      <xdr:colOff>0</xdr:colOff>
      <xdr:row>98</xdr:row>
      <xdr:rowOff>0</xdr:rowOff>
    </xdr:from>
    <xdr:ext cx="9525" cy="9525"/>
    <xdr:sp macro="" textlink="">
      <xdr:nvSpPr>
        <xdr:cNvPr id="1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</xdr:col>
      <xdr:colOff>0</xdr:colOff>
      <xdr:row>98</xdr:row>
      <xdr:rowOff>0</xdr:rowOff>
    </xdr:from>
    <xdr:ext cx="9525" cy="9525"/>
    <xdr:sp macro="" textlink="">
      <xdr:nvSpPr>
        <xdr:cNvPr id="1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</xdr:col>
      <xdr:colOff>0</xdr:colOff>
      <xdr:row>98</xdr:row>
      <xdr:rowOff>0</xdr:rowOff>
    </xdr:from>
    <xdr:ext cx="9525" cy="9525"/>
    <xdr:sp macro="" textlink="">
      <xdr:nvSpPr>
        <xdr:cNvPr id="1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</xdr:col>
      <xdr:colOff>0</xdr:colOff>
      <xdr:row>98</xdr:row>
      <xdr:rowOff>0</xdr:rowOff>
    </xdr:from>
    <xdr:ext cx="9525" cy="9525"/>
    <xdr:sp macro="" textlink="">
      <xdr:nvSpPr>
        <xdr:cNvPr id="1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</xdr:col>
      <xdr:colOff>0</xdr:colOff>
      <xdr:row>98</xdr:row>
      <xdr:rowOff>0</xdr:rowOff>
    </xdr:from>
    <xdr:ext cx="9525" cy="9525"/>
    <xdr:sp macro="" textlink="">
      <xdr:nvSpPr>
        <xdr:cNvPr id="1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</xdr:col>
      <xdr:colOff>0</xdr:colOff>
      <xdr:row>98</xdr:row>
      <xdr:rowOff>0</xdr:rowOff>
    </xdr:from>
    <xdr:ext cx="0" cy="9525"/>
    <xdr:sp macro="" textlink="">
      <xdr:nvSpPr>
        <xdr:cNvPr id="1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</xdr:col>
      <xdr:colOff>0</xdr:colOff>
      <xdr:row>98</xdr:row>
      <xdr:rowOff>0</xdr:rowOff>
    </xdr:from>
    <xdr:ext cx="9525" cy="9525"/>
    <xdr:sp macro="" textlink="">
      <xdr:nvSpPr>
        <xdr:cNvPr id="1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</xdr:col>
      <xdr:colOff>0</xdr:colOff>
      <xdr:row>98</xdr:row>
      <xdr:rowOff>0</xdr:rowOff>
    </xdr:from>
    <xdr:ext cx="0" cy="9525"/>
    <xdr:sp macro="" textlink="">
      <xdr:nvSpPr>
        <xdr:cNvPr id="1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</xdr:col>
      <xdr:colOff>0</xdr:colOff>
      <xdr:row>98</xdr:row>
      <xdr:rowOff>0</xdr:rowOff>
    </xdr:from>
    <xdr:ext cx="9525" cy="9525"/>
    <xdr:sp macro="" textlink="">
      <xdr:nvSpPr>
        <xdr:cNvPr id="1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</xdr:col>
      <xdr:colOff>0</xdr:colOff>
      <xdr:row>98</xdr:row>
      <xdr:rowOff>0</xdr:rowOff>
    </xdr:from>
    <xdr:ext cx="9525" cy="9525"/>
    <xdr:sp macro="" textlink="">
      <xdr:nvSpPr>
        <xdr:cNvPr id="1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</xdr:col>
      <xdr:colOff>0</xdr:colOff>
      <xdr:row>98</xdr:row>
      <xdr:rowOff>0</xdr:rowOff>
    </xdr:from>
    <xdr:ext cx="9525" cy="9525"/>
    <xdr:sp macro="" textlink="">
      <xdr:nvSpPr>
        <xdr:cNvPr id="1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</xdr:col>
      <xdr:colOff>0</xdr:colOff>
      <xdr:row>98</xdr:row>
      <xdr:rowOff>0</xdr:rowOff>
    </xdr:from>
    <xdr:ext cx="9525" cy="9525"/>
    <xdr:sp macro="" textlink="">
      <xdr:nvSpPr>
        <xdr:cNvPr id="1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</xdr:col>
      <xdr:colOff>0</xdr:colOff>
      <xdr:row>98</xdr:row>
      <xdr:rowOff>0</xdr:rowOff>
    </xdr:from>
    <xdr:ext cx="9525" cy="9525"/>
    <xdr:sp macro="" textlink="">
      <xdr:nvSpPr>
        <xdr:cNvPr id="1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</xdr:col>
      <xdr:colOff>0</xdr:colOff>
      <xdr:row>98</xdr:row>
      <xdr:rowOff>0</xdr:rowOff>
    </xdr:from>
    <xdr:ext cx="0" cy="9525"/>
    <xdr:sp macro="" textlink="">
      <xdr:nvSpPr>
        <xdr:cNvPr id="1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</xdr:col>
      <xdr:colOff>0</xdr:colOff>
      <xdr:row>98</xdr:row>
      <xdr:rowOff>0</xdr:rowOff>
    </xdr:from>
    <xdr:ext cx="9525" cy="9525"/>
    <xdr:sp macro="" textlink="">
      <xdr:nvSpPr>
        <xdr:cNvPr id="1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</xdr:col>
      <xdr:colOff>0</xdr:colOff>
      <xdr:row>98</xdr:row>
      <xdr:rowOff>0</xdr:rowOff>
    </xdr:from>
    <xdr:ext cx="0" cy="9525"/>
    <xdr:sp macro="" textlink="">
      <xdr:nvSpPr>
        <xdr:cNvPr id="1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</xdr:col>
      <xdr:colOff>0</xdr:colOff>
      <xdr:row>98</xdr:row>
      <xdr:rowOff>0</xdr:rowOff>
    </xdr:from>
    <xdr:ext cx="9525" cy="9525"/>
    <xdr:sp macro="" textlink="">
      <xdr:nvSpPr>
        <xdr:cNvPr id="1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</xdr:col>
      <xdr:colOff>0</xdr:colOff>
      <xdr:row>98</xdr:row>
      <xdr:rowOff>0</xdr:rowOff>
    </xdr:from>
    <xdr:ext cx="9525" cy="9525"/>
    <xdr:sp macro="" textlink="">
      <xdr:nvSpPr>
        <xdr:cNvPr id="1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</xdr:col>
      <xdr:colOff>0</xdr:colOff>
      <xdr:row>98</xdr:row>
      <xdr:rowOff>0</xdr:rowOff>
    </xdr:from>
    <xdr:ext cx="9525" cy="9525"/>
    <xdr:sp macro="" textlink="">
      <xdr:nvSpPr>
        <xdr:cNvPr id="1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</xdr:col>
      <xdr:colOff>0</xdr:colOff>
      <xdr:row>98</xdr:row>
      <xdr:rowOff>0</xdr:rowOff>
    </xdr:from>
    <xdr:ext cx="9525" cy="9525"/>
    <xdr:sp macro="" textlink="">
      <xdr:nvSpPr>
        <xdr:cNvPr id="1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</xdr:col>
      <xdr:colOff>0</xdr:colOff>
      <xdr:row>98</xdr:row>
      <xdr:rowOff>0</xdr:rowOff>
    </xdr:from>
    <xdr:ext cx="9525" cy="9525"/>
    <xdr:sp macro="" textlink="">
      <xdr:nvSpPr>
        <xdr:cNvPr id="1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</xdr:col>
      <xdr:colOff>0</xdr:colOff>
      <xdr:row>98</xdr:row>
      <xdr:rowOff>0</xdr:rowOff>
    </xdr:from>
    <xdr:ext cx="0" cy="9525"/>
    <xdr:sp macro="" textlink="">
      <xdr:nvSpPr>
        <xdr:cNvPr id="1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</xdr:col>
      <xdr:colOff>0</xdr:colOff>
      <xdr:row>98</xdr:row>
      <xdr:rowOff>0</xdr:rowOff>
    </xdr:from>
    <xdr:ext cx="9525" cy="9525"/>
    <xdr:sp macro="" textlink="">
      <xdr:nvSpPr>
        <xdr:cNvPr id="1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</xdr:col>
      <xdr:colOff>0</xdr:colOff>
      <xdr:row>98</xdr:row>
      <xdr:rowOff>0</xdr:rowOff>
    </xdr:from>
    <xdr:ext cx="0" cy="9525"/>
    <xdr:sp macro="" textlink="">
      <xdr:nvSpPr>
        <xdr:cNvPr id="1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</xdr:col>
      <xdr:colOff>0</xdr:colOff>
      <xdr:row>98</xdr:row>
      <xdr:rowOff>0</xdr:rowOff>
    </xdr:from>
    <xdr:ext cx="9525" cy="9525"/>
    <xdr:sp macro="" textlink="">
      <xdr:nvSpPr>
        <xdr:cNvPr id="1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</xdr:col>
      <xdr:colOff>0</xdr:colOff>
      <xdr:row>98</xdr:row>
      <xdr:rowOff>0</xdr:rowOff>
    </xdr:from>
    <xdr:ext cx="9525" cy="9525"/>
    <xdr:sp macro="" textlink="">
      <xdr:nvSpPr>
        <xdr:cNvPr id="1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</xdr:col>
      <xdr:colOff>0</xdr:colOff>
      <xdr:row>98</xdr:row>
      <xdr:rowOff>0</xdr:rowOff>
    </xdr:from>
    <xdr:ext cx="9525" cy="9525"/>
    <xdr:sp macro="" textlink="">
      <xdr:nvSpPr>
        <xdr:cNvPr id="1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</xdr:col>
      <xdr:colOff>0</xdr:colOff>
      <xdr:row>98</xdr:row>
      <xdr:rowOff>0</xdr:rowOff>
    </xdr:from>
    <xdr:ext cx="9525" cy="9525"/>
    <xdr:sp macro="" textlink="">
      <xdr:nvSpPr>
        <xdr:cNvPr id="1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</xdr:col>
      <xdr:colOff>0</xdr:colOff>
      <xdr:row>98</xdr:row>
      <xdr:rowOff>0</xdr:rowOff>
    </xdr:from>
    <xdr:ext cx="9525" cy="9525"/>
    <xdr:sp macro="" textlink="">
      <xdr:nvSpPr>
        <xdr:cNvPr id="1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</xdr:col>
      <xdr:colOff>0</xdr:colOff>
      <xdr:row>98</xdr:row>
      <xdr:rowOff>0</xdr:rowOff>
    </xdr:from>
    <xdr:ext cx="0" cy="9525"/>
    <xdr:sp macro="" textlink="">
      <xdr:nvSpPr>
        <xdr:cNvPr id="1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</xdr:col>
      <xdr:colOff>0</xdr:colOff>
      <xdr:row>98</xdr:row>
      <xdr:rowOff>0</xdr:rowOff>
    </xdr:from>
    <xdr:ext cx="9525" cy="9525"/>
    <xdr:sp macro="" textlink="">
      <xdr:nvSpPr>
        <xdr:cNvPr id="1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</xdr:col>
      <xdr:colOff>0</xdr:colOff>
      <xdr:row>98</xdr:row>
      <xdr:rowOff>0</xdr:rowOff>
    </xdr:from>
    <xdr:ext cx="0" cy="9525"/>
    <xdr:sp macro="" textlink="">
      <xdr:nvSpPr>
        <xdr:cNvPr id="1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</xdr:col>
      <xdr:colOff>0</xdr:colOff>
      <xdr:row>98</xdr:row>
      <xdr:rowOff>0</xdr:rowOff>
    </xdr:from>
    <xdr:ext cx="9525" cy="9525"/>
    <xdr:sp macro="" textlink="">
      <xdr:nvSpPr>
        <xdr:cNvPr id="1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</xdr:col>
      <xdr:colOff>0</xdr:colOff>
      <xdr:row>98</xdr:row>
      <xdr:rowOff>0</xdr:rowOff>
    </xdr:from>
    <xdr:ext cx="9525" cy="9525"/>
    <xdr:sp macro="" textlink="">
      <xdr:nvSpPr>
        <xdr:cNvPr id="1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</xdr:col>
      <xdr:colOff>0</xdr:colOff>
      <xdr:row>98</xdr:row>
      <xdr:rowOff>0</xdr:rowOff>
    </xdr:from>
    <xdr:ext cx="9525" cy="9525"/>
    <xdr:sp macro="" textlink="">
      <xdr:nvSpPr>
        <xdr:cNvPr id="1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</xdr:col>
      <xdr:colOff>0</xdr:colOff>
      <xdr:row>98</xdr:row>
      <xdr:rowOff>0</xdr:rowOff>
    </xdr:from>
    <xdr:ext cx="9525" cy="9525"/>
    <xdr:sp macro="" textlink="">
      <xdr:nvSpPr>
        <xdr:cNvPr id="1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</xdr:col>
      <xdr:colOff>0</xdr:colOff>
      <xdr:row>98</xdr:row>
      <xdr:rowOff>0</xdr:rowOff>
    </xdr:from>
    <xdr:ext cx="9525" cy="9525"/>
    <xdr:sp macro="" textlink="">
      <xdr:nvSpPr>
        <xdr:cNvPr id="1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</xdr:col>
      <xdr:colOff>0</xdr:colOff>
      <xdr:row>98</xdr:row>
      <xdr:rowOff>0</xdr:rowOff>
    </xdr:from>
    <xdr:ext cx="0" cy="9525"/>
    <xdr:sp macro="" textlink="">
      <xdr:nvSpPr>
        <xdr:cNvPr id="1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</xdr:col>
      <xdr:colOff>0</xdr:colOff>
      <xdr:row>98</xdr:row>
      <xdr:rowOff>0</xdr:rowOff>
    </xdr:from>
    <xdr:ext cx="9525" cy="9525"/>
    <xdr:sp macro="" textlink="">
      <xdr:nvSpPr>
        <xdr:cNvPr id="1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</xdr:col>
      <xdr:colOff>0</xdr:colOff>
      <xdr:row>98</xdr:row>
      <xdr:rowOff>0</xdr:rowOff>
    </xdr:from>
    <xdr:ext cx="0" cy="9525"/>
    <xdr:sp macro="" textlink="">
      <xdr:nvSpPr>
        <xdr:cNvPr id="1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</xdr:col>
      <xdr:colOff>0</xdr:colOff>
      <xdr:row>98</xdr:row>
      <xdr:rowOff>0</xdr:rowOff>
    </xdr:from>
    <xdr:ext cx="9525" cy="9525"/>
    <xdr:sp macro="" textlink="">
      <xdr:nvSpPr>
        <xdr:cNvPr id="1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</xdr:col>
      <xdr:colOff>0</xdr:colOff>
      <xdr:row>98</xdr:row>
      <xdr:rowOff>0</xdr:rowOff>
    </xdr:from>
    <xdr:ext cx="9525" cy="9525"/>
    <xdr:sp macro="" textlink="">
      <xdr:nvSpPr>
        <xdr:cNvPr id="1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</xdr:col>
      <xdr:colOff>0</xdr:colOff>
      <xdr:row>98</xdr:row>
      <xdr:rowOff>0</xdr:rowOff>
    </xdr:from>
    <xdr:ext cx="9525" cy="9525"/>
    <xdr:sp macro="" textlink="">
      <xdr:nvSpPr>
        <xdr:cNvPr id="1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</xdr:col>
      <xdr:colOff>0</xdr:colOff>
      <xdr:row>98</xdr:row>
      <xdr:rowOff>0</xdr:rowOff>
    </xdr:from>
    <xdr:ext cx="9525" cy="9525"/>
    <xdr:sp macro="" textlink="">
      <xdr:nvSpPr>
        <xdr:cNvPr id="1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</xdr:col>
      <xdr:colOff>0</xdr:colOff>
      <xdr:row>98</xdr:row>
      <xdr:rowOff>0</xdr:rowOff>
    </xdr:from>
    <xdr:ext cx="9525" cy="9525"/>
    <xdr:sp macro="" textlink="">
      <xdr:nvSpPr>
        <xdr:cNvPr id="1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</xdr:col>
      <xdr:colOff>0</xdr:colOff>
      <xdr:row>98</xdr:row>
      <xdr:rowOff>0</xdr:rowOff>
    </xdr:from>
    <xdr:ext cx="0" cy="9525"/>
    <xdr:sp macro="" textlink="">
      <xdr:nvSpPr>
        <xdr:cNvPr id="1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</xdr:col>
      <xdr:colOff>0</xdr:colOff>
      <xdr:row>98</xdr:row>
      <xdr:rowOff>0</xdr:rowOff>
    </xdr:from>
    <xdr:ext cx="9525" cy="9525"/>
    <xdr:sp macro="" textlink="">
      <xdr:nvSpPr>
        <xdr:cNvPr id="1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</xdr:col>
      <xdr:colOff>0</xdr:colOff>
      <xdr:row>98</xdr:row>
      <xdr:rowOff>0</xdr:rowOff>
    </xdr:from>
    <xdr:ext cx="0" cy="9525"/>
    <xdr:sp macro="" textlink="">
      <xdr:nvSpPr>
        <xdr:cNvPr id="1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</xdr:col>
      <xdr:colOff>0</xdr:colOff>
      <xdr:row>98</xdr:row>
      <xdr:rowOff>0</xdr:rowOff>
    </xdr:from>
    <xdr:ext cx="9525" cy="9525"/>
    <xdr:sp macro="" textlink="">
      <xdr:nvSpPr>
        <xdr:cNvPr id="1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</xdr:col>
      <xdr:colOff>0</xdr:colOff>
      <xdr:row>98</xdr:row>
      <xdr:rowOff>0</xdr:rowOff>
    </xdr:from>
    <xdr:ext cx="9525" cy="9525"/>
    <xdr:sp macro="" textlink="">
      <xdr:nvSpPr>
        <xdr:cNvPr id="1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</xdr:col>
      <xdr:colOff>0</xdr:colOff>
      <xdr:row>98</xdr:row>
      <xdr:rowOff>0</xdr:rowOff>
    </xdr:from>
    <xdr:ext cx="9525" cy="9525"/>
    <xdr:sp macro="" textlink="">
      <xdr:nvSpPr>
        <xdr:cNvPr id="1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</xdr:col>
      <xdr:colOff>0</xdr:colOff>
      <xdr:row>98</xdr:row>
      <xdr:rowOff>0</xdr:rowOff>
    </xdr:from>
    <xdr:ext cx="9525" cy="9525"/>
    <xdr:sp macro="" textlink="">
      <xdr:nvSpPr>
        <xdr:cNvPr id="1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</xdr:col>
      <xdr:colOff>0</xdr:colOff>
      <xdr:row>98</xdr:row>
      <xdr:rowOff>0</xdr:rowOff>
    </xdr:from>
    <xdr:ext cx="9525" cy="9525"/>
    <xdr:sp macro="" textlink="">
      <xdr:nvSpPr>
        <xdr:cNvPr id="1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</xdr:col>
      <xdr:colOff>0</xdr:colOff>
      <xdr:row>98</xdr:row>
      <xdr:rowOff>0</xdr:rowOff>
    </xdr:from>
    <xdr:ext cx="0" cy="9525"/>
    <xdr:sp macro="" textlink="">
      <xdr:nvSpPr>
        <xdr:cNvPr id="1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</xdr:col>
      <xdr:colOff>0</xdr:colOff>
      <xdr:row>98</xdr:row>
      <xdr:rowOff>0</xdr:rowOff>
    </xdr:from>
    <xdr:ext cx="9525" cy="9525"/>
    <xdr:sp macro="" textlink="">
      <xdr:nvSpPr>
        <xdr:cNvPr id="1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</xdr:col>
      <xdr:colOff>0</xdr:colOff>
      <xdr:row>98</xdr:row>
      <xdr:rowOff>0</xdr:rowOff>
    </xdr:from>
    <xdr:ext cx="0" cy="9525"/>
    <xdr:sp macro="" textlink="">
      <xdr:nvSpPr>
        <xdr:cNvPr id="1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</xdr:col>
      <xdr:colOff>0</xdr:colOff>
      <xdr:row>98</xdr:row>
      <xdr:rowOff>0</xdr:rowOff>
    </xdr:from>
    <xdr:ext cx="9525" cy="9525"/>
    <xdr:sp macro="" textlink="">
      <xdr:nvSpPr>
        <xdr:cNvPr id="1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</xdr:col>
      <xdr:colOff>0</xdr:colOff>
      <xdr:row>98</xdr:row>
      <xdr:rowOff>0</xdr:rowOff>
    </xdr:from>
    <xdr:ext cx="9525" cy="9525"/>
    <xdr:sp macro="" textlink="">
      <xdr:nvSpPr>
        <xdr:cNvPr id="1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</xdr:col>
      <xdr:colOff>0</xdr:colOff>
      <xdr:row>98</xdr:row>
      <xdr:rowOff>0</xdr:rowOff>
    </xdr:from>
    <xdr:ext cx="9525" cy="9525"/>
    <xdr:sp macro="" textlink="">
      <xdr:nvSpPr>
        <xdr:cNvPr id="1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</xdr:col>
      <xdr:colOff>0</xdr:colOff>
      <xdr:row>98</xdr:row>
      <xdr:rowOff>0</xdr:rowOff>
    </xdr:from>
    <xdr:ext cx="9525" cy="9525"/>
    <xdr:sp macro="" textlink="">
      <xdr:nvSpPr>
        <xdr:cNvPr id="1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</xdr:col>
      <xdr:colOff>0</xdr:colOff>
      <xdr:row>98</xdr:row>
      <xdr:rowOff>0</xdr:rowOff>
    </xdr:from>
    <xdr:ext cx="9525" cy="9525"/>
    <xdr:sp macro="" textlink="">
      <xdr:nvSpPr>
        <xdr:cNvPr id="1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</xdr:col>
      <xdr:colOff>0</xdr:colOff>
      <xdr:row>98</xdr:row>
      <xdr:rowOff>0</xdr:rowOff>
    </xdr:from>
    <xdr:ext cx="0" cy="9525"/>
    <xdr:sp macro="" textlink="">
      <xdr:nvSpPr>
        <xdr:cNvPr id="1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</xdr:col>
      <xdr:colOff>0</xdr:colOff>
      <xdr:row>98</xdr:row>
      <xdr:rowOff>0</xdr:rowOff>
    </xdr:from>
    <xdr:ext cx="9525" cy="9525"/>
    <xdr:sp macro="" textlink="">
      <xdr:nvSpPr>
        <xdr:cNvPr id="1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</xdr:col>
      <xdr:colOff>0</xdr:colOff>
      <xdr:row>98</xdr:row>
      <xdr:rowOff>0</xdr:rowOff>
    </xdr:from>
    <xdr:ext cx="0" cy="9525"/>
    <xdr:sp macro="" textlink="">
      <xdr:nvSpPr>
        <xdr:cNvPr id="1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</xdr:col>
      <xdr:colOff>0</xdr:colOff>
      <xdr:row>98</xdr:row>
      <xdr:rowOff>0</xdr:rowOff>
    </xdr:from>
    <xdr:ext cx="9525" cy="9525"/>
    <xdr:sp macro="" textlink="">
      <xdr:nvSpPr>
        <xdr:cNvPr id="1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</xdr:col>
      <xdr:colOff>0</xdr:colOff>
      <xdr:row>98</xdr:row>
      <xdr:rowOff>0</xdr:rowOff>
    </xdr:from>
    <xdr:ext cx="9525" cy="9525"/>
    <xdr:sp macro="" textlink="">
      <xdr:nvSpPr>
        <xdr:cNvPr id="1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</xdr:col>
      <xdr:colOff>0</xdr:colOff>
      <xdr:row>98</xdr:row>
      <xdr:rowOff>0</xdr:rowOff>
    </xdr:from>
    <xdr:ext cx="9525" cy="9525"/>
    <xdr:sp macro="" textlink="">
      <xdr:nvSpPr>
        <xdr:cNvPr id="1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</xdr:col>
      <xdr:colOff>0</xdr:colOff>
      <xdr:row>98</xdr:row>
      <xdr:rowOff>0</xdr:rowOff>
    </xdr:from>
    <xdr:ext cx="9525" cy="9525"/>
    <xdr:sp macro="" textlink="">
      <xdr:nvSpPr>
        <xdr:cNvPr id="1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</xdr:col>
      <xdr:colOff>0</xdr:colOff>
      <xdr:row>98</xdr:row>
      <xdr:rowOff>0</xdr:rowOff>
    </xdr:from>
    <xdr:ext cx="9525" cy="9525"/>
    <xdr:sp macro="" textlink="">
      <xdr:nvSpPr>
        <xdr:cNvPr id="1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</xdr:col>
      <xdr:colOff>0</xdr:colOff>
      <xdr:row>98</xdr:row>
      <xdr:rowOff>0</xdr:rowOff>
    </xdr:from>
    <xdr:ext cx="0" cy="9525"/>
    <xdr:sp macro="" textlink="">
      <xdr:nvSpPr>
        <xdr:cNvPr id="1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</xdr:col>
      <xdr:colOff>0</xdr:colOff>
      <xdr:row>98</xdr:row>
      <xdr:rowOff>0</xdr:rowOff>
    </xdr:from>
    <xdr:ext cx="9525" cy="9525"/>
    <xdr:sp macro="" textlink="">
      <xdr:nvSpPr>
        <xdr:cNvPr id="1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</xdr:col>
      <xdr:colOff>0</xdr:colOff>
      <xdr:row>98</xdr:row>
      <xdr:rowOff>0</xdr:rowOff>
    </xdr:from>
    <xdr:ext cx="0" cy="9525"/>
    <xdr:sp macro="" textlink="">
      <xdr:nvSpPr>
        <xdr:cNvPr id="1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</xdr:col>
      <xdr:colOff>0</xdr:colOff>
      <xdr:row>98</xdr:row>
      <xdr:rowOff>0</xdr:rowOff>
    </xdr:from>
    <xdr:ext cx="9525" cy="9525"/>
    <xdr:sp macro="" textlink="">
      <xdr:nvSpPr>
        <xdr:cNvPr id="1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</xdr:col>
      <xdr:colOff>0</xdr:colOff>
      <xdr:row>98</xdr:row>
      <xdr:rowOff>0</xdr:rowOff>
    </xdr:from>
    <xdr:ext cx="9525" cy="9525"/>
    <xdr:sp macro="" textlink="">
      <xdr:nvSpPr>
        <xdr:cNvPr id="1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</xdr:col>
      <xdr:colOff>0</xdr:colOff>
      <xdr:row>98</xdr:row>
      <xdr:rowOff>0</xdr:rowOff>
    </xdr:from>
    <xdr:ext cx="9525" cy="9525"/>
    <xdr:sp macro="" textlink="">
      <xdr:nvSpPr>
        <xdr:cNvPr id="1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</xdr:col>
      <xdr:colOff>0</xdr:colOff>
      <xdr:row>98</xdr:row>
      <xdr:rowOff>0</xdr:rowOff>
    </xdr:from>
    <xdr:ext cx="9525" cy="9525"/>
    <xdr:sp macro="" textlink="">
      <xdr:nvSpPr>
        <xdr:cNvPr id="1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</xdr:col>
      <xdr:colOff>0</xdr:colOff>
      <xdr:row>98</xdr:row>
      <xdr:rowOff>0</xdr:rowOff>
    </xdr:from>
    <xdr:ext cx="9525" cy="9525"/>
    <xdr:sp macro="" textlink="">
      <xdr:nvSpPr>
        <xdr:cNvPr id="1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</xdr:col>
      <xdr:colOff>0</xdr:colOff>
      <xdr:row>98</xdr:row>
      <xdr:rowOff>0</xdr:rowOff>
    </xdr:from>
    <xdr:ext cx="0" cy="9525"/>
    <xdr:sp macro="" textlink="">
      <xdr:nvSpPr>
        <xdr:cNvPr id="1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</xdr:col>
      <xdr:colOff>0</xdr:colOff>
      <xdr:row>98</xdr:row>
      <xdr:rowOff>0</xdr:rowOff>
    </xdr:from>
    <xdr:ext cx="9525" cy="9525"/>
    <xdr:sp macro="" textlink="">
      <xdr:nvSpPr>
        <xdr:cNvPr id="1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</xdr:col>
      <xdr:colOff>0</xdr:colOff>
      <xdr:row>98</xdr:row>
      <xdr:rowOff>0</xdr:rowOff>
    </xdr:from>
    <xdr:ext cx="0" cy="9525"/>
    <xdr:sp macro="" textlink="">
      <xdr:nvSpPr>
        <xdr:cNvPr id="1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</xdr:col>
      <xdr:colOff>0</xdr:colOff>
      <xdr:row>98</xdr:row>
      <xdr:rowOff>0</xdr:rowOff>
    </xdr:from>
    <xdr:ext cx="9525" cy="9525"/>
    <xdr:sp macro="" textlink="">
      <xdr:nvSpPr>
        <xdr:cNvPr id="1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</xdr:col>
      <xdr:colOff>0</xdr:colOff>
      <xdr:row>98</xdr:row>
      <xdr:rowOff>0</xdr:rowOff>
    </xdr:from>
    <xdr:ext cx="9525" cy="9525"/>
    <xdr:sp macro="" textlink="">
      <xdr:nvSpPr>
        <xdr:cNvPr id="1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</xdr:col>
      <xdr:colOff>0</xdr:colOff>
      <xdr:row>98</xdr:row>
      <xdr:rowOff>0</xdr:rowOff>
    </xdr:from>
    <xdr:ext cx="9525" cy="9525"/>
    <xdr:sp macro="" textlink="">
      <xdr:nvSpPr>
        <xdr:cNvPr id="1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</xdr:col>
      <xdr:colOff>0</xdr:colOff>
      <xdr:row>98</xdr:row>
      <xdr:rowOff>0</xdr:rowOff>
    </xdr:from>
    <xdr:ext cx="9525" cy="9525"/>
    <xdr:sp macro="" textlink="">
      <xdr:nvSpPr>
        <xdr:cNvPr id="1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</xdr:col>
      <xdr:colOff>0</xdr:colOff>
      <xdr:row>98</xdr:row>
      <xdr:rowOff>0</xdr:rowOff>
    </xdr:from>
    <xdr:ext cx="9525" cy="9525"/>
    <xdr:sp macro="" textlink="">
      <xdr:nvSpPr>
        <xdr:cNvPr id="1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</xdr:col>
      <xdr:colOff>0</xdr:colOff>
      <xdr:row>98</xdr:row>
      <xdr:rowOff>0</xdr:rowOff>
    </xdr:from>
    <xdr:ext cx="0" cy="9525"/>
    <xdr:sp macro="" textlink="">
      <xdr:nvSpPr>
        <xdr:cNvPr id="1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</xdr:col>
      <xdr:colOff>0</xdr:colOff>
      <xdr:row>98</xdr:row>
      <xdr:rowOff>0</xdr:rowOff>
    </xdr:from>
    <xdr:ext cx="9525" cy="9525"/>
    <xdr:sp macro="" textlink="">
      <xdr:nvSpPr>
        <xdr:cNvPr id="1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</xdr:col>
      <xdr:colOff>0</xdr:colOff>
      <xdr:row>98</xdr:row>
      <xdr:rowOff>0</xdr:rowOff>
    </xdr:from>
    <xdr:ext cx="0" cy="9525"/>
    <xdr:sp macro="" textlink="">
      <xdr:nvSpPr>
        <xdr:cNvPr id="1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</xdr:col>
      <xdr:colOff>0</xdr:colOff>
      <xdr:row>98</xdr:row>
      <xdr:rowOff>0</xdr:rowOff>
    </xdr:from>
    <xdr:ext cx="9525" cy="9525"/>
    <xdr:sp macro="" textlink="">
      <xdr:nvSpPr>
        <xdr:cNvPr id="1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</xdr:col>
      <xdr:colOff>0</xdr:colOff>
      <xdr:row>98</xdr:row>
      <xdr:rowOff>0</xdr:rowOff>
    </xdr:from>
    <xdr:ext cx="9525" cy="9525"/>
    <xdr:sp macro="" textlink="">
      <xdr:nvSpPr>
        <xdr:cNvPr id="1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</xdr:col>
      <xdr:colOff>0</xdr:colOff>
      <xdr:row>98</xdr:row>
      <xdr:rowOff>0</xdr:rowOff>
    </xdr:from>
    <xdr:ext cx="9525" cy="9525"/>
    <xdr:sp macro="" textlink="">
      <xdr:nvSpPr>
        <xdr:cNvPr id="1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</xdr:col>
      <xdr:colOff>0</xdr:colOff>
      <xdr:row>98</xdr:row>
      <xdr:rowOff>0</xdr:rowOff>
    </xdr:from>
    <xdr:ext cx="9525" cy="9525"/>
    <xdr:sp macro="" textlink="">
      <xdr:nvSpPr>
        <xdr:cNvPr id="1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</xdr:col>
      <xdr:colOff>0</xdr:colOff>
      <xdr:row>98</xdr:row>
      <xdr:rowOff>0</xdr:rowOff>
    </xdr:from>
    <xdr:ext cx="9525" cy="9525"/>
    <xdr:sp macro="" textlink="">
      <xdr:nvSpPr>
        <xdr:cNvPr id="1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</xdr:col>
      <xdr:colOff>0</xdr:colOff>
      <xdr:row>98</xdr:row>
      <xdr:rowOff>0</xdr:rowOff>
    </xdr:from>
    <xdr:ext cx="0" cy="9525"/>
    <xdr:sp macro="" textlink="">
      <xdr:nvSpPr>
        <xdr:cNvPr id="1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</xdr:col>
      <xdr:colOff>0</xdr:colOff>
      <xdr:row>98</xdr:row>
      <xdr:rowOff>0</xdr:rowOff>
    </xdr:from>
    <xdr:ext cx="9525" cy="9525"/>
    <xdr:sp macro="" textlink="">
      <xdr:nvSpPr>
        <xdr:cNvPr id="1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</xdr:col>
      <xdr:colOff>0</xdr:colOff>
      <xdr:row>98</xdr:row>
      <xdr:rowOff>0</xdr:rowOff>
    </xdr:from>
    <xdr:ext cx="0" cy="9525"/>
    <xdr:sp macro="" textlink="">
      <xdr:nvSpPr>
        <xdr:cNvPr id="1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</xdr:col>
      <xdr:colOff>0</xdr:colOff>
      <xdr:row>98</xdr:row>
      <xdr:rowOff>0</xdr:rowOff>
    </xdr:from>
    <xdr:ext cx="9525" cy="9525"/>
    <xdr:sp macro="" textlink="">
      <xdr:nvSpPr>
        <xdr:cNvPr id="1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</xdr:col>
      <xdr:colOff>0</xdr:colOff>
      <xdr:row>98</xdr:row>
      <xdr:rowOff>0</xdr:rowOff>
    </xdr:from>
    <xdr:ext cx="9525" cy="9525"/>
    <xdr:sp macro="" textlink="">
      <xdr:nvSpPr>
        <xdr:cNvPr id="1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</xdr:col>
      <xdr:colOff>0</xdr:colOff>
      <xdr:row>98</xdr:row>
      <xdr:rowOff>0</xdr:rowOff>
    </xdr:from>
    <xdr:ext cx="9525" cy="9525"/>
    <xdr:sp macro="" textlink="">
      <xdr:nvSpPr>
        <xdr:cNvPr id="1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</xdr:col>
      <xdr:colOff>0</xdr:colOff>
      <xdr:row>98</xdr:row>
      <xdr:rowOff>0</xdr:rowOff>
    </xdr:from>
    <xdr:ext cx="9525" cy="9525"/>
    <xdr:sp macro="" textlink="">
      <xdr:nvSpPr>
        <xdr:cNvPr id="1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</xdr:col>
      <xdr:colOff>0</xdr:colOff>
      <xdr:row>98</xdr:row>
      <xdr:rowOff>0</xdr:rowOff>
    </xdr:from>
    <xdr:ext cx="9525" cy="9525"/>
    <xdr:sp macro="" textlink="">
      <xdr:nvSpPr>
        <xdr:cNvPr id="1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</xdr:col>
      <xdr:colOff>0</xdr:colOff>
      <xdr:row>98</xdr:row>
      <xdr:rowOff>0</xdr:rowOff>
    </xdr:from>
    <xdr:ext cx="0" cy="9525"/>
    <xdr:sp macro="" textlink="">
      <xdr:nvSpPr>
        <xdr:cNvPr id="1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</xdr:col>
      <xdr:colOff>0</xdr:colOff>
      <xdr:row>98</xdr:row>
      <xdr:rowOff>0</xdr:rowOff>
    </xdr:from>
    <xdr:ext cx="9525" cy="9525"/>
    <xdr:sp macro="" textlink="">
      <xdr:nvSpPr>
        <xdr:cNvPr id="1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</xdr:col>
      <xdr:colOff>0</xdr:colOff>
      <xdr:row>98</xdr:row>
      <xdr:rowOff>0</xdr:rowOff>
    </xdr:from>
    <xdr:ext cx="0" cy="9525"/>
    <xdr:sp macro="" textlink="">
      <xdr:nvSpPr>
        <xdr:cNvPr id="1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</xdr:col>
      <xdr:colOff>0</xdr:colOff>
      <xdr:row>98</xdr:row>
      <xdr:rowOff>0</xdr:rowOff>
    </xdr:from>
    <xdr:ext cx="9525" cy="9525"/>
    <xdr:sp macro="" textlink="">
      <xdr:nvSpPr>
        <xdr:cNvPr id="1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</xdr:col>
      <xdr:colOff>0</xdr:colOff>
      <xdr:row>98</xdr:row>
      <xdr:rowOff>0</xdr:rowOff>
    </xdr:from>
    <xdr:ext cx="9525" cy="9525"/>
    <xdr:sp macro="" textlink="">
      <xdr:nvSpPr>
        <xdr:cNvPr id="1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</xdr:col>
      <xdr:colOff>0</xdr:colOff>
      <xdr:row>98</xdr:row>
      <xdr:rowOff>0</xdr:rowOff>
    </xdr:from>
    <xdr:ext cx="9525" cy="9525"/>
    <xdr:sp macro="" textlink="">
      <xdr:nvSpPr>
        <xdr:cNvPr id="1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</xdr:col>
      <xdr:colOff>0</xdr:colOff>
      <xdr:row>98</xdr:row>
      <xdr:rowOff>0</xdr:rowOff>
    </xdr:from>
    <xdr:ext cx="9525" cy="9525"/>
    <xdr:sp macro="" textlink="">
      <xdr:nvSpPr>
        <xdr:cNvPr id="1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</xdr:col>
      <xdr:colOff>0</xdr:colOff>
      <xdr:row>98</xdr:row>
      <xdr:rowOff>0</xdr:rowOff>
    </xdr:from>
    <xdr:ext cx="9525" cy="9525"/>
    <xdr:sp macro="" textlink="">
      <xdr:nvSpPr>
        <xdr:cNvPr id="1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</xdr:col>
      <xdr:colOff>0</xdr:colOff>
      <xdr:row>98</xdr:row>
      <xdr:rowOff>0</xdr:rowOff>
    </xdr:from>
    <xdr:ext cx="0" cy="9525"/>
    <xdr:sp macro="" textlink="">
      <xdr:nvSpPr>
        <xdr:cNvPr id="1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</xdr:col>
      <xdr:colOff>0</xdr:colOff>
      <xdr:row>98</xdr:row>
      <xdr:rowOff>0</xdr:rowOff>
    </xdr:from>
    <xdr:ext cx="9525" cy="9525"/>
    <xdr:sp macro="" textlink="">
      <xdr:nvSpPr>
        <xdr:cNvPr id="1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</xdr:col>
      <xdr:colOff>0</xdr:colOff>
      <xdr:row>98</xdr:row>
      <xdr:rowOff>0</xdr:rowOff>
    </xdr:from>
    <xdr:ext cx="0" cy="9525"/>
    <xdr:sp macro="" textlink="">
      <xdr:nvSpPr>
        <xdr:cNvPr id="1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</xdr:col>
      <xdr:colOff>0</xdr:colOff>
      <xdr:row>98</xdr:row>
      <xdr:rowOff>0</xdr:rowOff>
    </xdr:from>
    <xdr:ext cx="9525" cy="9525"/>
    <xdr:sp macro="" textlink="">
      <xdr:nvSpPr>
        <xdr:cNvPr id="1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</xdr:col>
      <xdr:colOff>0</xdr:colOff>
      <xdr:row>98</xdr:row>
      <xdr:rowOff>0</xdr:rowOff>
    </xdr:from>
    <xdr:ext cx="9525" cy="9525"/>
    <xdr:sp macro="" textlink="">
      <xdr:nvSpPr>
        <xdr:cNvPr id="1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</xdr:col>
      <xdr:colOff>0</xdr:colOff>
      <xdr:row>98</xdr:row>
      <xdr:rowOff>0</xdr:rowOff>
    </xdr:from>
    <xdr:ext cx="9525" cy="9525"/>
    <xdr:sp macro="" textlink="">
      <xdr:nvSpPr>
        <xdr:cNvPr id="1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</xdr:col>
      <xdr:colOff>0</xdr:colOff>
      <xdr:row>98</xdr:row>
      <xdr:rowOff>0</xdr:rowOff>
    </xdr:from>
    <xdr:ext cx="9525" cy="9525"/>
    <xdr:sp macro="" textlink="">
      <xdr:nvSpPr>
        <xdr:cNvPr id="1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</xdr:col>
      <xdr:colOff>0</xdr:colOff>
      <xdr:row>98</xdr:row>
      <xdr:rowOff>0</xdr:rowOff>
    </xdr:from>
    <xdr:ext cx="9525" cy="9525"/>
    <xdr:sp macro="" textlink="">
      <xdr:nvSpPr>
        <xdr:cNvPr id="1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</xdr:col>
      <xdr:colOff>0</xdr:colOff>
      <xdr:row>98</xdr:row>
      <xdr:rowOff>0</xdr:rowOff>
    </xdr:from>
    <xdr:ext cx="0" cy="9525"/>
    <xdr:sp macro="" textlink="">
      <xdr:nvSpPr>
        <xdr:cNvPr id="1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</xdr:col>
      <xdr:colOff>0</xdr:colOff>
      <xdr:row>98</xdr:row>
      <xdr:rowOff>0</xdr:rowOff>
    </xdr:from>
    <xdr:ext cx="9525" cy="9525"/>
    <xdr:sp macro="" textlink="">
      <xdr:nvSpPr>
        <xdr:cNvPr id="1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</xdr:col>
      <xdr:colOff>0</xdr:colOff>
      <xdr:row>98</xdr:row>
      <xdr:rowOff>0</xdr:rowOff>
    </xdr:from>
    <xdr:ext cx="0" cy="9525"/>
    <xdr:sp macro="" textlink="">
      <xdr:nvSpPr>
        <xdr:cNvPr id="1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</xdr:col>
      <xdr:colOff>0</xdr:colOff>
      <xdr:row>98</xdr:row>
      <xdr:rowOff>0</xdr:rowOff>
    </xdr:from>
    <xdr:ext cx="9525" cy="9525"/>
    <xdr:sp macro="" textlink="">
      <xdr:nvSpPr>
        <xdr:cNvPr id="1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</xdr:col>
      <xdr:colOff>0</xdr:colOff>
      <xdr:row>98</xdr:row>
      <xdr:rowOff>0</xdr:rowOff>
    </xdr:from>
    <xdr:ext cx="9525" cy="9525"/>
    <xdr:sp macro="" textlink="">
      <xdr:nvSpPr>
        <xdr:cNvPr id="1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</xdr:col>
      <xdr:colOff>0</xdr:colOff>
      <xdr:row>98</xdr:row>
      <xdr:rowOff>0</xdr:rowOff>
    </xdr:from>
    <xdr:ext cx="9525" cy="9525"/>
    <xdr:sp macro="" textlink="">
      <xdr:nvSpPr>
        <xdr:cNvPr id="1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</xdr:col>
      <xdr:colOff>0</xdr:colOff>
      <xdr:row>98</xdr:row>
      <xdr:rowOff>0</xdr:rowOff>
    </xdr:from>
    <xdr:ext cx="9525" cy="9525"/>
    <xdr:sp macro="" textlink="">
      <xdr:nvSpPr>
        <xdr:cNvPr id="1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</xdr:col>
      <xdr:colOff>0</xdr:colOff>
      <xdr:row>98</xdr:row>
      <xdr:rowOff>0</xdr:rowOff>
    </xdr:from>
    <xdr:ext cx="9525" cy="9525"/>
    <xdr:sp macro="" textlink="">
      <xdr:nvSpPr>
        <xdr:cNvPr id="1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</xdr:col>
      <xdr:colOff>0</xdr:colOff>
      <xdr:row>98</xdr:row>
      <xdr:rowOff>0</xdr:rowOff>
    </xdr:from>
    <xdr:ext cx="0" cy="9525"/>
    <xdr:sp macro="" textlink="">
      <xdr:nvSpPr>
        <xdr:cNvPr id="1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</xdr:col>
      <xdr:colOff>0</xdr:colOff>
      <xdr:row>98</xdr:row>
      <xdr:rowOff>0</xdr:rowOff>
    </xdr:from>
    <xdr:ext cx="9525" cy="9525"/>
    <xdr:sp macro="" textlink="">
      <xdr:nvSpPr>
        <xdr:cNvPr id="1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</xdr:col>
      <xdr:colOff>0</xdr:colOff>
      <xdr:row>98</xdr:row>
      <xdr:rowOff>0</xdr:rowOff>
    </xdr:from>
    <xdr:ext cx="0" cy="9525"/>
    <xdr:sp macro="" textlink="">
      <xdr:nvSpPr>
        <xdr:cNvPr id="1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</xdr:col>
      <xdr:colOff>0</xdr:colOff>
      <xdr:row>98</xdr:row>
      <xdr:rowOff>0</xdr:rowOff>
    </xdr:from>
    <xdr:ext cx="9525" cy="9525"/>
    <xdr:sp macro="" textlink="">
      <xdr:nvSpPr>
        <xdr:cNvPr id="1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</xdr:col>
      <xdr:colOff>0</xdr:colOff>
      <xdr:row>98</xdr:row>
      <xdr:rowOff>0</xdr:rowOff>
    </xdr:from>
    <xdr:ext cx="9525" cy="9525"/>
    <xdr:sp macro="" textlink="">
      <xdr:nvSpPr>
        <xdr:cNvPr id="1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</xdr:col>
      <xdr:colOff>0</xdr:colOff>
      <xdr:row>98</xdr:row>
      <xdr:rowOff>0</xdr:rowOff>
    </xdr:from>
    <xdr:ext cx="9525" cy="9525"/>
    <xdr:sp macro="" textlink="">
      <xdr:nvSpPr>
        <xdr:cNvPr id="1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</xdr:col>
      <xdr:colOff>0</xdr:colOff>
      <xdr:row>98</xdr:row>
      <xdr:rowOff>0</xdr:rowOff>
    </xdr:from>
    <xdr:ext cx="9525" cy="9525"/>
    <xdr:sp macro="" textlink="">
      <xdr:nvSpPr>
        <xdr:cNvPr id="1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</xdr:col>
      <xdr:colOff>0</xdr:colOff>
      <xdr:row>98</xdr:row>
      <xdr:rowOff>0</xdr:rowOff>
    </xdr:from>
    <xdr:ext cx="9525" cy="9525"/>
    <xdr:sp macro="" textlink="">
      <xdr:nvSpPr>
        <xdr:cNvPr id="1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</xdr:col>
      <xdr:colOff>0</xdr:colOff>
      <xdr:row>98</xdr:row>
      <xdr:rowOff>0</xdr:rowOff>
    </xdr:from>
    <xdr:ext cx="0" cy="9525"/>
    <xdr:sp macro="" textlink="">
      <xdr:nvSpPr>
        <xdr:cNvPr id="1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</xdr:col>
      <xdr:colOff>0</xdr:colOff>
      <xdr:row>98</xdr:row>
      <xdr:rowOff>0</xdr:rowOff>
    </xdr:from>
    <xdr:ext cx="9525" cy="9525"/>
    <xdr:sp macro="" textlink="">
      <xdr:nvSpPr>
        <xdr:cNvPr id="1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</xdr:col>
      <xdr:colOff>0</xdr:colOff>
      <xdr:row>98</xdr:row>
      <xdr:rowOff>0</xdr:rowOff>
    </xdr:from>
    <xdr:ext cx="0" cy="9525"/>
    <xdr:sp macro="" textlink="">
      <xdr:nvSpPr>
        <xdr:cNvPr id="1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</xdr:col>
      <xdr:colOff>0</xdr:colOff>
      <xdr:row>98</xdr:row>
      <xdr:rowOff>0</xdr:rowOff>
    </xdr:from>
    <xdr:ext cx="9525" cy="9525"/>
    <xdr:sp macro="" textlink="">
      <xdr:nvSpPr>
        <xdr:cNvPr id="1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</xdr:col>
      <xdr:colOff>0</xdr:colOff>
      <xdr:row>98</xdr:row>
      <xdr:rowOff>0</xdr:rowOff>
    </xdr:from>
    <xdr:ext cx="9525" cy="9525"/>
    <xdr:sp macro="" textlink="">
      <xdr:nvSpPr>
        <xdr:cNvPr id="1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</xdr:col>
      <xdr:colOff>0</xdr:colOff>
      <xdr:row>98</xdr:row>
      <xdr:rowOff>0</xdr:rowOff>
    </xdr:from>
    <xdr:ext cx="9525" cy="9525"/>
    <xdr:sp macro="" textlink="">
      <xdr:nvSpPr>
        <xdr:cNvPr id="1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</xdr:col>
      <xdr:colOff>0</xdr:colOff>
      <xdr:row>98</xdr:row>
      <xdr:rowOff>0</xdr:rowOff>
    </xdr:from>
    <xdr:ext cx="9525" cy="9525"/>
    <xdr:sp macro="" textlink="">
      <xdr:nvSpPr>
        <xdr:cNvPr id="1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</xdr:col>
      <xdr:colOff>0</xdr:colOff>
      <xdr:row>98</xdr:row>
      <xdr:rowOff>0</xdr:rowOff>
    </xdr:from>
    <xdr:ext cx="9525" cy="9525"/>
    <xdr:sp macro="" textlink="">
      <xdr:nvSpPr>
        <xdr:cNvPr id="1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</xdr:col>
      <xdr:colOff>0</xdr:colOff>
      <xdr:row>98</xdr:row>
      <xdr:rowOff>0</xdr:rowOff>
    </xdr:from>
    <xdr:ext cx="0" cy="9525"/>
    <xdr:sp macro="" textlink="">
      <xdr:nvSpPr>
        <xdr:cNvPr id="1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</xdr:col>
      <xdr:colOff>0</xdr:colOff>
      <xdr:row>98</xdr:row>
      <xdr:rowOff>0</xdr:rowOff>
    </xdr:from>
    <xdr:ext cx="9525" cy="9525"/>
    <xdr:sp macro="" textlink="">
      <xdr:nvSpPr>
        <xdr:cNvPr id="1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</xdr:col>
      <xdr:colOff>0</xdr:colOff>
      <xdr:row>98</xdr:row>
      <xdr:rowOff>0</xdr:rowOff>
    </xdr:from>
    <xdr:ext cx="0" cy="9525"/>
    <xdr:sp macro="" textlink="">
      <xdr:nvSpPr>
        <xdr:cNvPr id="1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</xdr:col>
      <xdr:colOff>0</xdr:colOff>
      <xdr:row>98</xdr:row>
      <xdr:rowOff>0</xdr:rowOff>
    </xdr:from>
    <xdr:ext cx="9525" cy="9525"/>
    <xdr:sp macro="" textlink="">
      <xdr:nvSpPr>
        <xdr:cNvPr id="1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</xdr:col>
      <xdr:colOff>0</xdr:colOff>
      <xdr:row>98</xdr:row>
      <xdr:rowOff>0</xdr:rowOff>
    </xdr:from>
    <xdr:ext cx="9525" cy="9525"/>
    <xdr:sp macro="" textlink="">
      <xdr:nvSpPr>
        <xdr:cNvPr id="1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</xdr:col>
      <xdr:colOff>0</xdr:colOff>
      <xdr:row>98</xdr:row>
      <xdr:rowOff>0</xdr:rowOff>
    </xdr:from>
    <xdr:ext cx="9525" cy="9525"/>
    <xdr:sp macro="" textlink="">
      <xdr:nvSpPr>
        <xdr:cNvPr id="1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</xdr:col>
      <xdr:colOff>0</xdr:colOff>
      <xdr:row>98</xdr:row>
      <xdr:rowOff>0</xdr:rowOff>
    </xdr:from>
    <xdr:ext cx="9525" cy="9525"/>
    <xdr:sp macro="" textlink="">
      <xdr:nvSpPr>
        <xdr:cNvPr id="1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</xdr:col>
      <xdr:colOff>0</xdr:colOff>
      <xdr:row>98</xdr:row>
      <xdr:rowOff>0</xdr:rowOff>
    </xdr:from>
    <xdr:ext cx="9525" cy="9525"/>
    <xdr:sp macro="" textlink="">
      <xdr:nvSpPr>
        <xdr:cNvPr id="1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</xdr:col>
      <xdr:colOff>0</xdr:colOff>
      <xdr:row>98</xdr:row>
      <xdr:rowOff>0</xdr:rowOff>
    </xdr:from>
    <xdr:ext cx="0" cy="9525"/>
    <xdr:sp macro="" textlink="">
      <xdr:nvSpPr>
        <xdr:cNvPr id="1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</xdr:col>
      <xdr:colOff>0</xdr:colOff>
      <xdr:row>98</xdr:row>
      <xdr:rowOff>0</xdr:rowOff>
    </xdr:from>
    <xdr:ext cx="9525" cy="9525"/>
    <xdr:sp macro="" textlink="">
      <xdr:nvSpPr>
        <xdr:cNvPr id="1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</xdr:col>
      <xdr:colOff>0</xdr:colOff>
      <xdr:row>98</xdr:row>
      <xdr:rowOff>0</xdr:rowOff>
    </xdr:from>
    <xdr:ext cx="0" cy="9525"/>
    <xdr:sp macro="" textlink="">
      <xdr:nvSpPr>
        <xdr:cNvPr id="1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</xdr:col>
      <xdr:colOff>0</xdr:colOff>
      <xdr:row>98</xdr:row>
      <xdr:rowOff>0</xdr:rowOff>
    </xdr:from>
    <xdr:ext cx="9525" cy="9525"/>
    <xdr:sp macro="" textlink="">
      <xdr:nvSpPr>
        <xdr:cNvPr id="1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</xdr:col>
      <xdr:colOff>0</xdr:colOff>
      <xdr:row>98</xdr:row>
      <xdr:rowOff>0</xdr:rowOff>
    </xdr:from>
    <xdr:ext cx="9525" cy="9525"/>
    <xdr:sp macro="" textlink="">
      <xdr:nvSpPr>
        <xdr:cNvPr id="1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</xdr:col>
      <xdr:colOff>0</xdr:colOff>
      <xdr:row>98</xdr:row>
      <xdr:rowOff>0</xdr:rowOff>
    </xdr:from>
    <xdr:ext cx="9525" cy="9525"/>
    <xdr:sp macro="" textlink="">
      <xdr:nvSpPr>
        <xdr:cNvPr id="1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</xdr:col>
      <xdr:colOff>0</xdr:colOff>
      <xdr:row>98</xdr:row>
      <xdr:rowOff>0</xdr:rowOff>
    </xdr:from>
    <xdr:ext cx="9525" cy="9525"/>
    <xdr:sp macro="" textlink="">
      <xdr:nvSpPr>
        <xdr:cNvPr id="1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</xdr:col>
      <xdr:colOff>0</xdr:colOff>
      <xdr:row>98</xdr:row>
      <xdr:rowOff>0</xdr:rowOff>
    </xdr:from>
    <xdr:ext cx="9525" cy="9525"/>
    <xdr:sp macro="" textlink="">
      <xdr:nvSpPr>
        <xdr:cNvPr id="1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</xdr:col>
      <xdr:colOff>0</xdr:colOff>
      <xdr:row>98</xdr:row>
      <xdr:rowOff>0</xdr:rowOff>
    </xdr:from>
    <xdr:ext cx="0" cy="9525"/>
    <xdr:sp macro="" textlink="">
      <xdr:nvSpPr>
        <xdr:cNvPr id="1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</xdr:col>
      <xdr:colOff>0</xdr:colOff>
      <xdr:row>98</xdr:row>
      <xdr:rowOff>0</xdr:rowOff>
    </xdr:from>
    <xdr:ext cx="9525" cy="9525"/>
    <xdr:sp macro="" textlink="">
      <xdr:nvSpPr>
        <xdr:cNvPr id="1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</xdr:col>
      <xdr:colOff>0</xdr:colOff>
      <xdr:row>98</xdr:row>
      <xdr:rowOff>0</xdr:rowOff>
    </xdr:from>
    <xdr:ext cx="0" cy="9525"/>
    <xdr:sp macro="" textlink="">
      <xdr:nvSpPr>
        <xdr:cNvPr id="1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</xdr:col>
      <xdr:colOff>0</xdr:colOff>
      <xdr:row>98</xdr:row>
      <xdr:rowOff>0</xdr:rowOff>
    </xdr:from>
    <xdr:ext cx="9525" cy="9525"/>
    <xdr:sp macro="" textlink="">
      <xdr:nvSpPr>
        <xdr:cNvPr id="1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</xdr:col>
      <xdr:colOff>0</xdr:colOff>
      <xdr:row>98</xdr:row>
      <xdr:rowOff>0</xdr:rowOff>
    </xdr:from>
    <xdr:ext cx="9525" cy="9525"/>
    <xdr:sp macro="" textlink="">
      <xdr:nvSpPr>
        <xdr:cNvPr id="1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</xdr:col>
      <xdr:colOff>0</xdr:colOff>
      <xdr:row>98</xdr:row>
      <xdr:rowOff>0</xdr:rowOff>
    </xdr:from>
    <xdr:ext cx="9525" cy="9525"/>
    <xdr:sp macro="" textlink="">
      <xdr:nvSpPr>
        <xdr:cNvPr id="1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</xdr:col>
      <xdr:colOff>0</xdr:colOff>
      <xdr:row>98</xdr:row>
      <xdr:rowOff>0</xdr:rowOff>
    </xdr:from>
    <xdr:ext cx="9525" cy="9525"/>
    <xdr:sp macro="" textlink="">
      <xdr:nvSpPr>
        <xdr:cNvPr id="1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</xdr:col>
      <xdr:colOff>0</xdr:colOff>
      <xdr:row>98</xdr:row>
      <xdr:rowOff>0</xdr:rowOff>
    </xdr:from>
    <xdr:ext cx="9525" cy="9525"/>
    <xdr:sp macro="" textlink="">
      <xdr:nvSpPr>
        <xdr:cNvPr id="1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</xdr:col>
      <xdr:colOff>0</xdr:colOff>
      <xdr:row>98</xdr:row>
      <xdr:rowOff>0</xdr:rowOff>
    </xdr:from>
    <xdr:ext cx="0" cy="9525"/>
    <xdr:sp macro="" textlink="">
      <xdr:nvSpPr>
        <xdr:cNvPr id="1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</xdr:col>
      <xdr:colOff>0</xdr:colOff>
      <xdr:row>98</xdr:row>
      <xdr:rowOff>0</xdr:rowOff>
    </xdr:from>
    <xdr:ext cx="9525" cy="9525"/>
    <xdr:sp macro="" textlink="">
      <xdr:nvSpPr>
        <xdr:cNvPr id="1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</xdr:col>
      <xdr:colOff>0</xdr:colOff>
      <xdr:row>98</xdr:row>
      <xdr:rowOff>0</xdr:rowOff>
    </xdr:from>
    <xdr:ext cx="0" cy="9525"/>
    <xdr:sp macro="" textlink="">
      <xdr:nvSpPr>
        <xdr:cNvPr id="1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</xdr:col>
      <xdr:colOff>0</xdr:colOff>
      <xdr:row>98</xdr:row>
      <xdr:rowOff>0</xdr:rowOff>
    </xdr:from>
    <xdr:ext cx="9525" cy="9525"/>
    <xdr:sp macro="" textlink="">
      <xdr:nvSpPr>
        <xdr:cNvPr id="1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</xdr:col>
      <xdr:colOff>0</xdr:colOff>
      <xdr:row>98</xdr:row>
      <xdr:rowOff>0</xdr:rowOff>
    </xdr:from>
    <xdr:ext cx="9525" cy="9525"/>
    <xdr:sp macro="" textlink="">
      <xdr:nvSpPr>
        <xdr:cNvPr id="1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</xdr:col>
      <xdr:colOff>0</xdr:colOff>
      <xdr:row>98</xdr:row>
      <xdr:rowOff>0</xdr:rowOff>
    </xdr:from>
    <xdr:ext cx="9525" cy="9525"/>
    <xdr:sp macro="" textlink="">
      <xdr:nvSpPr>
        <xdr:cNvPr id="1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</xdr:col>
      <xdr:colOff>0</xdr:colOff>
      <xdr:row>98</xdr:row>
      <xdr:rowOff>0</xdr:rowOff>
    </xdr:from>
    <xdr:ext cx="9525" cy="9525"/>
    <xdr:sp macro="" textlink="">
      <xdr:nvSpPr>
        <xdr:cNvPr id="1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</xdr:col>
      <xdr:colOff>0</xdr:colOff>
      <xdr:row>98</xdr:row>
      <xdr:rowOff>0</xdr:rowOff>
    </xdr:from>
    <xdr:ext cx="9525" cy="9525"/>
    <xdr:sp macro="" textlink="">
      <xdr:nvSpPr>
        <xdr:cNvPr id="1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</xdr:col>
      <xdr:colOff>0</xdr:colOff>
      <xdr:row>98</xdr:row>
      <xdr:rowOff>0</xdr:rowOff>
    </xdr:from>
    <xdr:ext cx="0" cy="9525"/>
    <xdr:sp macro="" textlink="">
      <xdr:nvSpPr>
        <xdr:cNvPr id="1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</xdr:col>
      <xdr:colOff>0</xdr:colOff>
      <xdr:row>98</xdr:row>
      <xdr:rowOff>0</xdr:rowOff>
    </xdr:from>
    <xdr:ext cx="9525" cy="9525"/>
    <xdr:sp macro="" textlink="">
      <xdr:nvSpPr>
        <xdr:cNvPr id="1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</xdr:col>
      <xdr:colOff>0</xdr:colOff>
      <xdr:row>98</xdr:row>
      <xdr:rowOff>0</xdr:rowOff>
    </xdr:from>
    <xdr:ext cx="0" cy="9525"/>
    <xdr:sp macro="" textlink="">
      <xdr:nvSpPr>
        <xdr:cNvPr id="1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</xdr:col>
      <xdr:colOff>0</xdr:colOff>
      <xdr:row>98</xdr:row>
      <xdr:rowOff>0</xdr:rowOff>
    </xdr:from>
    <xdr:ext cx="9525" cy="9525"/>
    <xdr:sp macro="" textlink="">
      <xdr:nvSpPr>
        <xdr:cNvPr id="1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</xdr:col>
      <xdr:colOff>0</xdr:colOff>
      <xdr:row>98</xdr:row>
      <xdr:rowOff>0</xdr:rowOff>
    </xdr:from>
    <xdr:ext cx="9525" cy="9525"/>
    <xdr:sp macro="" textlink="">
      <xdr:nvSpPr>
        <xdr:cNvPr id="1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</xdr:col>
      <xdr:colOff>0</xdr:colOff>
      <xdr:row>98</xdr:row>
      <xdr:rowOff>0</xdr:rowOff>
    </xdr:from>
    <xdr:ext cx="9525" cy="9525"/>
    <xdr:sp macro="" textlink="">
      <xdr:nvSpPr>
        <xdr:cNvPr id="1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</xdr:col>
      <xdr:colOff>0</xdr:colOff>
      <xdr:row>98</xdr:row>
      <xdr:rowOff>0</xdr:rowOff>
    </xdr:from>
    <xdr:ext cx="9525" cy="9525"/>
    <xdr:sp macro="" textlink="">
      <xdr:nvSpPr>
        <xdr:cNvPr id="1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</xdr:col>
      <xdr:colOff>0</xdr:colOff>
      <xdr:row>98</xdr:row>
      <xdr:rowOff>0</xdr:rowOff>
    </xdr:from>
    <xdr:ext cx="9525" cy="9525"/>
    <xdr:sp macro="" textlink="">
      <xdr:nvSpPr>
        <xdr:cNvPr id="1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</xdr:col>
      <xdr:colOff>0</xdr:colOff>
      <xdr:row>98</xdr:row>
      <xdr:rowOff>0</xdr:rowOff>
    </xdr:from>
    <xdr:ext cx="0" cy="9525"/>
    <xdr:sp macro="" textlink="">
      <xdr:nvSpPr>
        <xdr:cNvPr id="1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</xdr:col>
      <xdr:colOff>0</xdr:colOff>
      <xdr:row>98</xdr:row>
      <xdr:rowOff>0</xdr:rowOff>
    </xdr:from>
    <xdr:ext cx="9525" cy="9525"/>
    <xdr:sp macro="" textlink="">
      <xdr:nvSpPr>
        <xdr:cNvPr id="1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</xdr:col>
      <xdr:colOff>0</xdr:colOff>
      <xdr:row>98</xdr:row>
      <xdr:rowOff>0</xdr:rowOff>
    </xdr:from>
    <xdr:ext cx="0" cy="9525"/>
    <xdr:sp macro="" textlink="">
      <xdr:nvSpPr>
        <xdr:cNvPr id="1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</xdr:col>
      <xdr:colOff>0</xdr:colOff>
      <xdr:row>98</xdr:row>
      <xdr:rowOff>0</xdr:rowOff>
    </xdr:from>
    <xdr:ext cx="9525" cy="9525"/>
    <xdr:sp macro="" textlink="">
      <xdr:nvSpPr>
        <xdr:cNvPr id="1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</xdr:col>
      <xdr:colOff>0</xdr:colOff>
      <xdr:row>98</xdr:row>
      <xdr:rowOff>0</xdr:rowOff>
    </xdr:from>
    <xdr:ext cx="9525" cy="9525"/>
    <xdr:sp macro="" textlink="">
      <xdr:nvSpPr>
        <xdr:cNvPr id="1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</xdr:col>
      <xdr:colOff>0</xdr:colOff>
      <xdr:row>98</xdr:row>
      <xdr:rowOff>0</xdr:rowOff>
    </xdr:from>
    <xdr:ext cx="9525" cy="9525"/>
    <xdr:sp macro="" textlink="">
      <xdr:nvSpPr>
        <xdr:cNvPr id="1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</xdr:col>
      <xdr:colOff>0</xdr:colOff>
      <xdr:row>98</xdr:row>
      <xdr:rowOff>0</xdr:rowOff>
    </xdr:from>
    <xdr:ext cx="9525" cy="9525"/>
    <xdr:sp macro="" textlink="">
      <xdr:nvSpPr>
        <xdr:cNvPr id="1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</xdr:col>
      <xdr:colOff>0</xdr:colOff>
      <xdr:row>98</xdr:row>
      <xdr:rowOff>0</xdr:rowOff>
    </xdr:from>
    <xdr:ext cx="9525" cy="9525"/>
    <xdr:sp macro="" textlink="">
      <xdr:nvSpPr>
        <xdr:cNvPr id="1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</xdr:col>
      <xdr:colOff>0</xdr:colOff>
      <xdr:row>98</xdr:row>
      <xdr:rowOff>0</xdr:rowOff>
    </xdr:from>
    <xdr:ext cx="0" cy="9525"/>
    <xdr:sp macro="" textlink="">
      <xdr:nvSpPr>
        <xdr:cNvPr id="1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</xdr:col>
      <xdr:colOff>0</xdr:colOff>
      <xdr:row>98</xdr:row>
      <xdr:rowOff>0</xdr:rowOff>
    </xdr:from>
    <xdr:ext cx="9525" cy="9525"/>
    <xdr:sp macro="" textlink="">
      <xdr:nvSpPr>
        <xdr:cNvPr id="1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</xdr:col>
      <xdr:colOff>0</xdr:colOff>
      <xdr:row>98</xdr:row>
      <xdr:rowOff>0</xdr:rowOff>
    </xdr:from>
    <xdr:ext cx="0" cy="9525"/>
    <xdr:sp macro="" textlink="">
      <xdr:nvSpPr>
        <xdr:cNvPr id="1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</xdr:col>
      <xdr:colOff>0</xdr:colOff>
      <xdr:row>98</xdr:row>
      <xdr:rowOff>0</xdr:rowOff>
    </xdr:from>
    <xdr:ext cx="9525" cy="9525"/>
    <xdr:sp macro="" textlink="">
      <xdr:nvSpPr>
        <xdr:cNvPr id="1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</xdr:col>
      <xdr:colOff>0</xdr:colOff>
      <xdr:row>98</xdr:row>
      <xdr:rowOff>0</xdr:rowOff>
    </xdr:from>
    <xdr:ext cx="9525" cy="9525"/>
    <xdr:sp macro="" textlink="">
      <xdr:nvSpPr>
        <xdr:cNvPr id="1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</xdr:col>
      <xdr:colOff>0</xdr:colOff>
      <xdr:row>98</xdr:row>
      <xdr:rowOff>0</xdr:rowOff>
    </xdr:from>
    <xdr:ext cx="9525" cy="9525"/>
    <xdr:sp macro="" textlink="">
      <xdr:nvSpPr>
        <xdr:cNvPr id="1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</xdr:col>
      <xdr:colOff>0</xdr:colOff>
      <xdr:row>98</xdr:row>
      <xdr:rowOff>0</xdr:rowOff>
    </xdr:from>
    <xdr:ext cx="9525" cy="9525"/>
    <xdr:sp macro="" textlink="">
      <xdr:nvSpPr>
        <xdr:cNvPr id="1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</xdr:col>
      <xdr:colOff>0</xdr:colOff>
      <xdr:row>98</xdr:row>
      <xdr:rowOff>0</xdr:rowOff>
    </xdr:from>
    <xdr:ext cx="9525" cy="9525"/>
    <xdr:sp macro="" textlink="">
      <xdr:nvSpPr>
        <xdr:cNvPr id="1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</xdr:col>
      <xdr:colOff>0</xdr:colOff>
      <xdr:row>98</xdr:row>
      <xdr:rowOff>0</xdr:rowOff>
    </xdr:from>
    <xdr:ext cx="0" cy="9525"/>
    <xdr:sp macro="" textlink="">
      <xdr:nvSpPr>
        <xdr:cNvPr id="1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</xdr:col>
      <xdr:colOff>0</xdr:colOff>
      <xdr:row>98</xdr:row>
      <xdr:rowOff>0</xdr:rowOff>
    </xdr:from>
    <xdr:ext cx="9525" cy="9525"/>
    <xdr:sp macro="" textlink="">
      <xdr:nvSpPr>
        <xdr:cNvPr id="1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</xdr:col>
      <xdr:colOff>0</xdr:colOff>
      <xdr:row>98</xdr:row>
      <xdr:rowOff>0</xdr:rowOff>
    </xdr:from>
    <xdr:ext cx="0" cy="9525"/>
    <xdr:sp macro="" textlink="">
      <xdr:nvSpPr>
        <xdr:cNvPr id="1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</xdr:col>
      <xdr:colOff>0</xdr:colOff>
      <xdr:row>98</xdr:row>
      <xdr:rowOff>0</xdr:rowOff>
    </xdr:from>
    <xdr:ext cx="9525" cy="9525"/>
    <xdr:sp macro="" textlink="">
      <xdr:nvSpPr>
        <xdr:cNvPr id="1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</xdr:col>
      <xdr:colOff>0</xdr:colOff>
      <xdr:row>98</xdr:row>
      <xdr:rowOff>0</xdr:rowOff>
    </xdr:from>
    <xdr:ext cx="9525" cy="9525"/>
    <xdr:sp macro="" textlink="">
      <xdr:nvSpPr>
        <xdr:cNvPr id="1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</xdr:col>
      <xdr:colOff>0</xdr:colOff>
      <xdr:row>98</xdr:row>
      <xdr:rowOff>0</xdr:rowOff>
    </xdr:from>
    <xdr:ext cx="9525" cy="9525"/>
    <xdr:sp macro="" textlink="">
      <xdr:nvSpPr>
        <xdr:cNvPr id="1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</xdr:col>
      <xdr:colOff>0</xdr:colOff>
      <xdr:row>98</xdr:row>
      <xdr:rowOff>0</xdr:rowOff>
    </xdr:from>
    <xdr:ext cx="9525" cy="9525"/>
    <xdr:sp macro="" textlink="">
      <xdr:nvSpPr>
        <xdr:cNvPr id="1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</xdr:col>
      <xdr:colOff>0</xdr:colOff>
      <xdr:row>98</xdr:row>
      <xdr:rowOff>0</xdr:rowOff>
    </xdr:from>
    <xdr:ext cx="9525" cy="9525"/>
    <xdr:sp macro="" textlink="">
      <xdr:nvSpPr>
        <xdr:cNvPr id="1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</xdr:col>
      <xdr:colOff>0</xdr:colOff>
      <xdr:row>98</xdr:row>
      <xdr:rowOff>0</xdr:rowOff>
    </xdr:from>
    <xdr:ext cx="0" cy="9525"/>
    <xdr:sp macro="" textlink="">
      <xdr:nvSpPr>
        <xdr:cNvPr id="1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</xdr:col>
      <xdr:colOff>0</xdr:colOff>
      <xdr:row>98</xdr:row>
      <xdr:rowOff>0</xdr:rowOff>
    </xdr:from>
    <xdr:ext cx="9525" cy="9525"/>
    <xdr:sp macro="" textlink="">
      <xdr:nvSpPr>
        <xdr:cNvPr id="1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</xdr:col>
      <xdr:colOff>0</xdr:colOff>
      <xdr:row>98</xdr:row>
      <xdr:rowOff>0</xdr:rowOff>
    </xdr:from>
    <xdr:ext cx="0" cy="9525"/>
    <xdr:sp macro="" textlink="">
      <xdr:nvSpPr>
        <xdr:cNvPr id="1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</xdr:col>
      <xdr:colOff>0</xdr:colOff>
      <xdr:row>98</xdr:row>
      <xdr:rowOff>0</xdr:rowOff>
    </xdr:from>
    <xdr:ext cx="9525" cy="9525"/>
    <xdr:sp macro="" textlink="">
      <xdr:nvSpPr>
        <xdr:cNvPr id="1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</xdr:col>
      <xdr:colOff>0</xdr:colOff>
      <xdr:row>98</xdr:row>
      <xdr:rowOff>0</xdr:rowOff>
    </xdr:from>
    <xdr:ext cx="9525" cy="9525"/>
    <xdr:sp macro="" textlink="">
      <xdr:nvSpPr>
        <xdr:cNvPr id="1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</xdr:col>
      <xdr:colOff>0</xdr:colOff>
      <xdr:row>98</xdr:row>
      <xdr:rowOff>0</xdr:rowOff>
    </xdr:from>
    <xdr:ext cx="9525" cy="9525"/>
    <xdr:sp macro="" textlink="">
      <xdr:nvSpPr>
        <xdr:cNvPr id="1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</xdr:col>
      <xdr:colOff>0</xdr:colOff>
      <xdr:row>98</xdr:row>
      <xdr:rowOff>0</xdr:rowOff>
    </xdr:from>
    <xdr:ext cx="9525" cy="9525"/>
    <xdr:sp macro="" textlink="">
      <xdr:nvSpPr>
        <xdr:cNvPr id="1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</xdr:col>
      <xdr:colOff>0</xdr:colOff>
      <xdr:row>98</xdr:row>
      <xdr:rowOff>0</xdr:rowOff>
    </xdr:from>
    <xdr:ext cx="9525" cy="9525"/>
    <xdr:sp macro="" textlink="">
      <xdr:nvSpPr>
        <xdr:cNvPr id="1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</xdr:col>
      <xdr:colOff>0</xdr:colOff>
      <xdr:row>98</xdr:row>
      <xdr:rowOff>0</xdr:rowOff>
    </xdr:from>
    <xdr:ext cx="0" cy="9525"/>
    <xdr:sp macro="" textlink="">
      <xdr:nvSpPr>
        <xdr:cNvPr id="1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</xdr:col>
      <xdr:colOff>0</xdr:colOff>
      <xdr:row>98</xdr:row>
      <xdr:rowOff>0</xdr:rowOff>
    </xdr:from>
    <xdr:ext cx="9525" cy="9525"/>
    <xdr:sp macro="" textlink="">
      <xdr:nvSpPr>
        <xdr:cNvPr id="1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</xdr:col>
      <xdr:colOff>0</xdr:colOff>
      <xdr:row>98</xdr:row>
      <xdr:rowOff>0</xdr:rowOff>
    </xdr:from>
    <xdr:ext cx="0" cy="9525"/>
    <xdr:sp macro="" textlink="">
      <xdr:nvSpPr>
        <xdr:cNvPr id="1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</xdr:col>
      <xdr:colOff>0</xdr:colOff>
      <xdr:row>98</xdr:row>
      <xdr:rowOff>0</xdr:rowOff>
    </xdr:from>
    <xdr:ext cx="9525" cy="9525"/>
    <xdr:sp macro="" textlink="">
      <xdr:nvSpPr>
        <xdr:cNvPr id="1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</xdr:col>
      <xdr:colOff>0</xdr:colOff>
      <xdr:row>98</xdr:row>
      <xdr:rowOff>0</xdr:rowOff>
    </xdr:from>
    <xdr:ext cx="9525" cy="9525"/>
    <xdr:sp macro="" textlink="">
      <xdr:nvSpPr>
        <xdr:cNvPr id="1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</xdr:col>
      <xdr:colOff>0</xdr:colOff>
      <xdr:row>98</xdr:row>
      <xdr:rowOff>0</xdr:rowOff>
    </xdr:from>
    <xdr:ext cx="9525" cy="9525"/>
    <xdr:sp macro="" textlink="">
      <xdr:nvSpPr>
        <xdr:cNvPr id="1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</xdr:col>
      <xdr:colOff>0</xdr:colOff>
      <xdr:row>98</xdr:row>
      <xdr:rowOff>0</xdr:rowOff>
    </xdr:from>
    <xdr:ext cx="9525" cy="9525"/>
    <xdr:sp macro="" textlink="">
      <xdr:nvSpPr>
        <xdr:cNvPr id="1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</xdr:col>
      <xdr:colOff>0</xdr:colOff>
      <xdr:row>98</xdr:row>
      <xdr:rowOff>0</xdr:rowOff>
    </xdr:from>
    <xdr:ext cx="9525" cy="9525"/>
    <xdr:sp macro="" textlink="">
      <xdr:nvSpPr>
        <xdr:cNvPr id="1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</xdr:col>
      <xdr:colOff>0</xdr:colOff>
      <xdr:row>98</xdr:row>
      <xdr:rowOff>0</xdr:rowOff>
    </xdr:from>
    <xdr:ext cx="0" cy="9525"/>
    <xdr:sp macro="" textlink="">
      <xdr:nvSpPr>
        <xdr:cNvPr id="1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</xdr:col>
      <xdr:colOff>0</xdr:colOff>
      <xdr:row>98</xdr:row>
      <xdr:rowOff>0</xdr:rowOff>
    </xdr:from>
    <xdr:ext cx="9525" cy="9525"/>
    <xdr:sp macro="" textlink="">
      <xdr:nvSpPr>
        <xdr:cNvPr id="1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</xdr:col>
      <xdr:colOff>0</xdr:colOff>
      <xdr:row>98</xdr:row>
      <xdr:rowOff>0</xdr:rowOff>
    </xdr:from>
    <xdr:ext cx="0" cy="9525"/>
    <xdr:sp macro="" textlink="">
      <xdr:nvSpPr>
        <xdr:cNvPr id="1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</xdr:col>
      <xdr:colOff>0</xdr:colOff>
      <xdr:row>98</xdr:row>
      <xdr:rowOff>0</xdr:rowOff>
    </xdr:from>
    <xdr:ext cx="9525" cy="9525"/>
    <xdr:sp macro="" textlink="">
      <xdr:nvSpPr>
        <xdr:cNvPr id="1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</xdr:col>
      <xdr:colOff>0</xdr:colOff>
      <xdr:row>98</xdr:row>
      <xdr:rowOff>0</xdr:rowOff>
    </xdr:from>
    <xdr:ext cx="9525" cy="9525"/>
    <xdr:sp macro="" textlink="">
      <xdr:nvSpPr>
        <xdr:cNvPr id="1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</xdr:col>
      <xdr:colOff>0</xdr:colOff>
      <xdr:row>98</xdr:row>
      <xdr:rowOff>0</xdr:rowOff>
    </xdr:from>
    <xdr:ext cx="9525" cy="9525"/>
    <xdr:sp macro="" textlink="">
      <xdr:nvSpPr>
        <xdr:cNvPr id="1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</xdr:col>
      <xdr:colOff>0</xdr:colOff>
      <xdr:row>98</xdr:row>
      <xdr:rowOff>0</xdr:rowOff>
    </xdr:from>
    <xdr:ext cx="9525" cy="9525"/>
    <xdr:sp macro="" textlink="">
      <xdr:nvSpPr>
        <xdr:cNvPr id="1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</xdr:col>
      <xdr:colOff>0</xdr:colOff>
      <xdr:row>98</xdr:row>
      <xdr:rowOff>0</xdr:rowOff>
    </xdr:from>
    <xdr:ext cx="9525" cy="9525"/>
    <xdr:sp macro="" textlink="">
      <xdr:nvSpPr>
        <xdr:cNvPr id="1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</xdr:col>
      <xdr:colOff>0</xdr:colOff>
      <xdr:row>98</xdr:row>
      <xdr:rowOff>0</xdr:rowOff>
    </xdr:from>
    <xdr:ext cx="0" cy="9525"/>
    <xdr:sp macro="" textlink="">
      <xdr:nvSpPr>
        <xdr:cNvPr id="1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</xdr:col>
      <xdr:colOff>0</xdr:colOff>
      <xdr:row>98</xdr:row>
      <xdr:rowOff>0</xdr:rowOff>
    </xdr:from>
    <xdr:ext cx="9525" cy="9525"/>
    <xdr:sp macro="" textlink="">
      <xdr:nvSpPr>
        <xdr:cNvPr id="1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</xdr:col>
      <xdr:colOff>0</xdr:colOff>
      <xdr:row>98</xdr:row>
      <xdr:rowOff>0</xdr:rowOff>
    </xdr:from>
    <xdr:ext cx="0" cy="9525"/>
    <xdr:sp macro="" textlink="">
      <xdr:nvSpPr>
        <xdr:cNvPr id="1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</xdr:col>
      <xdr:colOff>0</xdr:colOff>
      <xdr:row>98</xdr:row>
      <xdr:rowOff>0</xdr:rowOff>
    </xdr:from>
    <xdr:ext cx="9525" cy="9525"/>
    <xdr:sp macro="" textlink="">
      <xdr:nvSpPr>
        <xdr:cNvPr id="1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</xdr:col>
      <xdr:colOff>0</xdr:colOff>
      <xdr:row>98</xdr:row>
      <xdr:rowOff>0</xdr:rowOff>
    </xdr:from>
    <xdr:ext cx="9525" cy="9525"/>
    <xdr:sp macro="" textlink="">
      <xdr:nvSpPr>
        <xdr:cNvPr id="1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</xdr:col>
      <xdr:colOff>0</xdr:colOff>
      <xdr:row>98</xdr:row>
      <xdr:rowOff>0</xdr:rowOff>
    </xdr:from>
    <xdr:ext cx="9525" cy="9525"/>
    <xdr:sp macro="" textlink="">
      <xdr:nvSpPr>
        <xdr:cNvPr id="1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</xdr:col>
      <xdr:colOff>0</xdr:colOff>
      <xdr:row>98</xdr:row>
      <xdr:rowOff>0</xdr:rowOff>
    </xdr:from>
    <xdr:ext cx="9525" cy="9525"/>
    <xdr:sp macro="" textlink="">
      <xdr:nvSpPr>
        <xdr:cNvPr id="1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</xdr:col>
      <xdr:colOff>0</xdr:colOff>
      <xdr:row>98</xdr:row>
      <xdr:rowOff>0</xdr:rowOff>
    </xdr:from>
    <xdr:ext cx="9525" cy="9525"/>
    <xdr:sp macro="" textlink="">
      <xdr:nvSpPr>
        <xdr:cNvPr id="1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</xdr:col>
      <xdr:colOff>0</xdr:colOff>
      <xdr:row>98</xdr:row>
      <xdr:rowOff>0</xdr:rowOff>
    </xdr:from>
    <xdr:ext cx="0" cy="9525"/>
    <xdr:sp macro="" textlink="">
      <xdr:nvSpPr>
        <xdr:cNvPr id="1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</xdr:col>
      <xdr:colOff>0</xdr:colOff>
      <xdr:row>98</xdr:row>
      <xdr:rowOff>0</xdr:rowOff>
    </xdr:from>
    <xdr:ext cx="9525" cy="9525"/>
    <xdr:sp macro="" textlink="">
      <xdr:nvSpPr>
        <xdr:cNvPr id="1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</xdr:col>
      <xdr:colOff>0</xdr:colOff>
      <xdr:row>98</xdr:row>
      <xdr:rowOff>0</xdr:rowOff>
    </xdr:from>
    <xdr:ext cx="0" cy="9525"/>
    <xdr:sp macro="" textlink="">
      <xdr:nvSpPr>
        <xdr:cNvPr id="1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</xdr:col>
      <xdr:colOff>0</xdr:colOff>
      <xdr:row>98</xdr:row>
      <xdr:rowOff>0</xdr:rowOff>
    </xdr:from>
    <xdr:ext cx="9525" cy="9525"/>
    <xdr:sp macro="" textlink="">
      <xdr:nvSpPr>
        <xdr:cNvPr id="1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</xdr:col>
      <xdr:colOff>0</xdr:colOff>
      <xdr:row>98</xdr:row>
      <xdr:rowOff>0</xdr:rowOff>
    </xdr:from>
    <xdr:ext cx="9525" cy="9525"/>
    <xdr:sp macro="" textlink="">
      <xdr:nvSpPr>
        <xdr:cNvPr id="1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</xdr:col>
      <xdr:colOff>0</xdr:colOff>
      <xdr:row>98</xdr:row>
      <xdr:rowOff>0</xdr:rowOff>
    </xdr:from>
    <xdr:ext cx="9525" cy="9525"/>
    <xdr:sp macro="" textlink="">
      <xdr:nvSpPr>
        <xdr:cNvPr id="1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</xdr:col>
      <xdr:colOff>0</xdr:colOff>
      <xdr:row>98</xdr:row>
      <xdr:rowOff>0</xdr:rowOff>
    </xdr:from>
    <xdr:ext cx="9525" cy="9525"/>
    <xdr:sp macro="" textlink="">
      <xdr:nvSpPr>
        <xdr:cNvPr id="1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</xdr:col>
      <xdr:colOff>0</xdr:colOff>
      <xdr:row>98</xdr:row>
      <xdr:rowOff>0</xdr:rowOff>
    </xdr:from>
    <xdr:ext cx="9525" cy="9525"/>
    <xdr:sp macro="" textlink="">
      <xdr:nvSpPr>
        <xdr:cNvPr id="1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</xdr:col>
      <xdr:colOff>0</xdr:colOff>
      <xdr:row>98</xdr:row>
      <xdr:rowOff>0</xdr:rowOff>
    </xdr:from>
    <xdr:ext cx="0" cy="9525"/>
    <xdr:sp macro="" textlink="">
      <xdr:nvSpPr>
        <xdr:cNvPr id="1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</xdr:col>
      <xdr:colOff>0</xdr:colOff>
      <xdr:row>98</xdr:row>
      <xdr:rowOff>0</xdr:rowOff>
    </xdr:from>
    <xdr:ext cx="9525" cy="9525"/>
    <xdr:sp macro="" textlink="">
      <xdr:nvSpPr>
        <xdr:cNvPr id="1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</xdr:col>
      <xdr:colOff>0</xdr:colOff>
      <xdr:row>98</xdr:row>
      <xdr:rowOff>0</xdr:rowOff>
    </xdr:from>
    <xdr:ext cx="0" cy="9525"/>
    <xdr:sp macro="" textlink="">
      <xdr:nvSpPr>
        <xdr:cNvPr id="1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</xdr:col>
      <xdr:colOff>0</xdr:colOff>
      <xdr:row>98</xdr:row>
      <xdr:rowOff>0</xdr:rowOff>
    </xdr:from>
    <xdr:ext cx="9525" cy="9525"/>
    <xdr:sp macro="" textlink="">
      <xdr:nvSpPr>
        <xdr:cNvPr id="1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</xdr:col>
      <xdr:colOff>0</xdr:colOff>
      <xdr:row>98</xdr:row>
      <xdr:rowOff>0</xdr:rowOff>
    </xdr:from>
    <xdr:ext cx="9525" cy="9525"/>
    <xdr:sp macro="" textlink="">
      <xdr:nvSpPr>
        <xdr:cNvPr id="1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</xdr:col>
      <xdr:colOff>0</xdr:colOff>
      <xdr:row>98</xdr:row>
      <xdr:rowOff>0</xdr:rowOff>
    </xdr:from>
    <xdr:ext cx="9525" cy="9525"/>
    <xdr:sp macro="" textlink="">
      <xdr:nvSpPr>
        <xdr:cNvPr id="1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</xdr:col>
      <xdr:colOff>0</xdr:colOff>
      <xdr:row>98</xdr:row>
      <xdr:rowOff>0</xdr:rowOff>
    </xdr:from>
    <xdr:ext cx="9525" cy="9525"/>
    <xdr:sp macro="" textlink="">
      <xdr:nvSpPr>
        <xdr:cNvPr id="1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</xdr:col>
      <xdr:colOff>0</xdr:colOff>
      <xdr:row>98</xdr:row>
      <xdr:rowOff>0</xdr:rowOff>
    </xdr:from>
    <xdr:ext cx="9525" cy="9525"/>
    <xdr:sp macro="" textlink="">
      <xdr:nvSpPr>
        <xdr:cNvPr id="1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</xdr:col>
      <xdr:colOff>0</xdr:colOff>
      <xdr:row>98</xdr:row>
      <xdr:rowOff>0</xdr:rowOff>
    </xdr:from>
    <xdr:ext cx="0" cy="9525"/>
    <xdr:sp macro="" textlink="">
      <xdr:nvSpPr>
        <xdr:cNvPr id="1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</xdr:col>
      <xdr:colOff>0</xdr:colOff>
      <xdr:row>98</xdr:row>
      <xdr:rowOff>0</xdr:rowOff>
    </xdr:from>
    <xdr:ext cx="9525" cy="9525"/>
    <xdr:sp macro="" textlink="">
      <xdr:nvSpPr>
        <xdr:cNvPr id="1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</xdr:col>
      <xdr:colOff>0</xdr:colOff>
      <xdr:row>98</xdr:row>
      <xdr:rowOff>0</xdr:rowOff>
    </xdr:from>
    <xdr:ext cx="0" cy="9525"/>
    <xdr:sp macro="" textlink="">
      <xdr:nvSpPr>
        <xdr:cNvPr id="1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</xdr:col>
      <xdr:colOff>0</xdr:colOff>
      <xdr:row>98</xdr:row>
      <xdr:rowOff>0</xdr:rowOff>
    </xdr:from>
    <xdr:ext cx="9525" cy="9525"/>
    <xdr:sp macro="" textlink="">
      <xdr:nvSpPr>
        <xdr:cNvPr id="1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</xdr:col>
      <xdr:colOff>0</xdr:colOff>
      <xdr:row>98</xdr:row>
      <xdr:rowOff>0</xdr:rowOff>
    </xdr:from>
    <xdr:ext cx="9525" cy="9525"/>
    <xdr:sp macro="" textlink="">
      <xdr:nvSpPr>
        <xdr:cNvPr id="1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</xdr:col>
      <xdr:colOff>0</xdr:colOff>
      <xdr:row>98</xdr:row>
      <xdr:rowOff>0</xdr:rowOff>
    </xdr:from>
    <xdr:ext cx="9525" cy="9525"/>
    <xdr:sp macro="" textlink="">
      <xdr:nvSpPr>
        <xdr:cNvPr id="1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</xdr:col>
      <xdr:colOff>0</xdr:colOff>
      <xdr:row>98</xdr:row>
      <xdr:rowOff>0</xdr:rowOff>
    </xdr:from>
    <xdr:ext cx="9525" cy="9525"/>
    <xdr:sp macro="" textlink="">
      <xdr:nvSpPr>
        <xdr:cNvPr id="1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</xdr:col>
      <xdr:colOff>0</xdr:colOff>
      <xdr:row>98</xdr:row>
      <xdr:rowOff>0</xdr:rowOff>
    </xdr:from>
    <xdr:ext cx="9525" cy="9525"/>
    <xdr:sp macro="" textlink="">
      <xdr:nvSpPr>
        <xdr:cNvPr id="1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</xdr:col>
      <xdr:colOff>0</xdr:colOff>
      <xdr:row>98</xdr:row>
      <xdr:rowOff>0</xdr:rowOff>
    </xdr:from>
    <xdr:ext cx="0" cy="9525"/>
    <xdr:sp macro="" textlink="">
      <xdr:nvSpPr>
        <xdr:cNvPr id="1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</xdr:col>
      <xdr:colOff>0</xdr:colOff>
      <xdr:row>98</xdr:row>
      <xdr:rowOff>0</xdr:rowOff>
    </xdr:from>
    <xdr:ext cx="9525" cy="9525"/>
    <xdr:sp macro="" textlink="">
      <xdr:nvSpPr>
        <xdr:cNvPr id="1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</xdr:col>
      <xdr:colOff>0</xdr:colOff>
      <xdr:row>98</xdr:row>
      <xdr:rowOff>0</xdr:rowOff>
    </xdr:from>
    <xdr:ext cx="0" cy="9525"/>
    <xdr:sp macro="" textlink="">
      <xdr:nvSpPr>
        <xdr:cNvPr id="1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</xdr:col>
      <xdr:colOff>0</xdr:colOff>
      <xdr:row>98</xdr:row>
      <xdr:rowOff>0</xdr:rowOff>
    </xdr:from>
    <xdr:ext cx="9525" cy="9525"/>
    <xdr:sp macro="" textlink="">
      <xdr:nvSpPr>
        <xdr:cNvPr id="1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</xdr:col>
      <xdr:colOff>0</xdr:colOff>
      <xdr:row>98</xdr:row>
      <xdr:rowOff>0</xdr:rowOff>
    </xdr:from>
    <xdr:ext cx="9525" cy="9525"/>
    <xdr:sp macro="" textlink="">
      <xdr:nvSpPr>
        <xdr:cNvPr id="1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</xdr:col>
      <xdr:colOff>0</xdr:colOff>
      <xdr:row>98</xdr:row>
      <xdr:rowOff>0</xdr:rowOff>
    </xdr:from>
    <xdr:ext cx="9525" cy="9525"/>
    <xdr:sp macro="" textlink="">
      <xdr:nvSpPr>
        <xdr:cNvPr id="1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</xdr:col>
      <xdr:colOff>0</xdr:colOff>
      <xdr:row>98</xdr:row>
      <xdr:rowOff>0</xdr:rowOff>
    </xdr:from>
    <xdr:ext cx="9525" cy="9525"/>
    <xdr:sp macro="" textlink="">
      <xdr:nvSpPr>
        <xdr:cNvPr id="1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</xdr:col>
      <xdr:colOff>0</xdr:colOff>
      <xdr:row>98</xdr:row>
      <xdr:rowOff>0</xdr:rowOff>
    </xdr:from>
    <xdr:ext cx="9525" cy="9525"/>
    <xdr:sp macro="" textlink="">
      <xdr:nvSpPr>
        <xdr:cNvPr id="1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</xdr:col>
      <xdr:colOff>0</xdr:colOff>
      <xdr:row>98</xdr:row>
      <xdr:rowOff>0</xdr:rowOff>
    </xdr:from>
    <xdr:ext cx="0" cy="9525"/>
    <xdr:sp macro="" textlink="">
      <xdr:nvSpPr>
        <xdr:cNvPr id="1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</xdr:col>
      <xdr:colOff>0</xdr:colOff>
      <xdr:row>98</xdr:row>
      <xdr:rowOff>0</xdr:rowOff>
    </xdr:from>
    <xdr:ext cx="9525" cy="9525"/>
    <xdr:sp macro="" textlink="">
      <xdr:nvSpPr>
        <xdr:cNvPr id="1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</xdr:col>
      <xdr:colOff>0</xdr:colOff>
      <xdr:row>98</xdr:row>
      <xdr:rowOff>0</xdr:rowOff>
    </xdr:from>
    <xdr:ext cx="0" cy="9525"/>
    <xdr:sp macro="" textlink="">
      <xdr:nvSpPr>
        <xdr:cNvPr id="1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</xdr:col>
      <xdr:colOff>0</xdr:colOff>
      <xdr:row>98</xdr:row>
      <xdr:rowOff>0</xdr:rowOff>
    </xdr:from>
    <xdr:ext cx="9525" cy="9525"/>
    <xdr:sp macro="" textlink="">
      <xdr:nvSpPr>
        <xdr:cNvPr id="1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</xdr:col>
      <xdr:colOff>0</xdr:colOff>
      <xdr:row>98</xdr:row>
      <xdr:rowOff>0</xdr:rowOff>
    </xdr:from>
    <xdr:ext cx="9525" cy="9525"/>
    <xdr:sp macro="" textlink="">
      <xdr:nvSpPr>
        <xdr:cNvPr id="1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</xdr:col>
      <xdr:colOff>0</xdr:colOff>
      <xdr:row>98</xdr:row>
      <xdr:rowOff>0</xdr:rowOff>
    </xdr:from>
    <xdr:ext cx="9525" cy="9525"/>
    <xdr:sp macro="" textlink="">
      <xdr:nvSpPr>
        <xdr:cNvPr id="1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</xdr:col>
      <xdr:colOff>0</xdr:colOff>
      <xdr:row>98</xdr:row>
      <xdr:rowOff>0</xdr:rowOff>
    </xdr:from>
    <xdr:ext cx="9525" cy="9525"/>
    <xdr:sp macro="" textlink="">
      <xdr:nvSpPr>
        <xdr:cNvPr id="1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</xdr:col>
      <xdr:colOff>0</xdr:colOff>
      <xdr:row>98</xdr:row>
      <xdr:rowOff>0</xdr:rowOff>
    </xdr:from>
    <xdr:ext cx="9525" cy="9525"/>
    <xdr:sp macro="" textlink="">
      <xdr:nvSpPr>
        <xdr:cNvPr id="1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</xdr:col>
      <xdr:colOff>0</xdr:colOff>
      <xdr:row>98</xdr:row>
      <xdr:rowOff>0</xdr:rowOff>
    </xdr:from>
    <xdr:ext cx="0" cy="9525"/>
    <xdr:sp macro="" textlink="">
      <xdr:nvSpPr>
        <xdr:cNvPr id="1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</xdr:col>
      <xdr:colOff>0</xdr:colOff>
      <xdr:row>98</xdr:row>
      <xdr:rowOff>0</xdr:rowOff>
    </xdr:from>
    <xdr:ext cx="9525" cy="9525"/>
    <xdr:sp macro="" textlink="">
      <xdr:nvSpPr>
        <xdr:cNvPr id="1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</xdr:col>
      <xdr:colOff>0</xdr:colOff>
      <xdr:row>98</xdr:row>
      <xdr:rowOff>0</xdr:rowOff>
    </xdr:from>
    <xdr:ext cx="0" cy="9525"/>
    <xdr:sp macro="" textlink="">
      <xdr:nvSpPr>
        <xdr:cNvPr id="1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</xdr:col>
      <xdr:colOff>0</xdr:colOff>
      <xdr:row>98</xdr:row>
      <xdr:rowOff>0</xdr:rowOff>
    </xdr:from>
    <xdr:ext cx="9525" cy="9525"/>
    <xdr:sp macro="" textlink="">
      <xdr:nvSpPr>
        <xdr:cNvPr id="1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</xdr:col>
      <xdr:colOff>0</xdr:colOff>
      <xdr:row>98</xdr:row>
      <xdr:rowOff>0</xdr:rowOff>
    </xdr:from>
    <xdr:ext cx="9525" cy="9525"/>
    <xdr:sp macro="" textlink="">
      <xdr:nvSpPr>
        <xdr:cNvPr id="1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</xdr:col>
      <xdr:colOff>0</xdr:colOff>
      <xdr:row>98</xdr:row>
      <xdr:rowOff>0</xdr:rowOff>
    </xdr:from>
    <xdr:ext cx="9525" cy="9525"/>
    <xdr:sp macro="" textlink="">
      <xdr:nvSpPr>
        <xdr:cNvPr id="1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</xdr:col>
      <xdr:colOff>0</xdr:colOff>
      <xdr:row>98</xdr:row>
      <xdr:rowOff>0</xdr:rowOff>
    </xdr:from>
    <xdr:ext cx="9525" cy="9525"/>
    <xdr:sp macro="" textlink="">
      <xdr:nvSpPr>
        <xdr:cNvPr id="1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</xdr:col>
      <xdr:colOff>0</xdr:colOff>
      <xdr:row>98</xdr:row>
      <xdr:rowOff>0</xdr:rowOff>
    </xdr:from>
    <xdr:ext cx="9525" cy="9525"/>
    <xdr:sp macro="" textlink="">
      <xdr:nvSpPr>
        <xdr:cNvPr id="1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</xdr:col>
      <xdr:colOff>0</xdr:colOff>
      <xdr:row>98</xdr:row>
      <xdr:rowOff>0</xdr:rowOff>
    </xdr:from>
    <xdr:ext cx="0" cy="9525"/>
    <xdr:sp macro="" textlink="">
      <xdr:nvSpPr>
        <xdr:cNvPr id="1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</xdr:col>
      <xdr:colOff>0</xdr:colOff>
      <xdr:row>98</xdr:row>
      <xdr:rowOff>0</xdr:rowOff>
    </xdr:from>
    <xdr:ext cx="9525" cy="9525"/>
    <xdr:sp macro="" textlink="">
      <xdr:nvSpPr>
        <xdr:cNvPr id="1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</xdr:col>
      <xdr:colOff>0</xdr:colOff>
      <xdr:row>98</xdr:row>
      <xdr:rowOff>0</xdr:rowOff>
    </xdr:from>
    <xdr:ext cx="0" cy="9525"/>
    <xdr:sp macro="" textlink="">
      <xdr:nvSpPr>
        <xdr:cNvPr id="1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</xdr:col>
      <xdr:colOff>0</xdr:colOff>
      <xdr:row>98</xdr:row>
      <xdr:rowOff>0</xdr:rowOff>
    </xdr:from>
    <xdr:ext cx="9525" cy="9525"/>
    <xdr:sp macro="" textlink="">
      <xdr:nvSpPr>
        <xdr:cNvPr id="1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</xdr:col>
      <xdr:colOff>0</xdr:colOff>
      <xdr:row>98</xdr:row>
      <xdr:rowOff>0</xdr:rowOff>
    </xdr:from>
    <xdr:ext cx="9525" cy="9525"/>
    <xdr:sp macro="" textlink="">
      <xdr:nvSpPr>
        <xdr:cNvPr id="1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</xdr:col>
      <xdr:colOff>0</xdr:colOff>
      <xdr:row>98</xdr:row>
      <xdr:rowOff>0</xdr:rowOff>
    </xdr:from>
    <xdr:ext cx="9525" cy="9525"/>
    <xdr:sp macro="" textlink="">
      <xdr:nvSpPr>
        <xdr:cNvPr id="1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</xdr:col>
      <xdr:colOff>0</xdr:colOff>
      <xdr:row>98</xdr:row>
      <xdr:rowOff>0</xdr:rowOff>
    </xdr:from>
    <xdr:ext cx="9525" cy="9525"/>
    <xdr:sp macro="" textlink="">
      <xdr:nvSpPr>
        <xdr:cNvPr id="1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</xdr:col>
      <xdr:colOff>0</xdr:colOff>
      <xdr:row>98</xdr:row>
      <xdr:rowOff>0</xdr:rowOff>
    </xdr:from>
    <xdr:ext cx="9525" cy="9525"/>
    <xdr:sp macro="" textlink="">
      <xdr:nvSpPr>
        <xdr:cNvPr id="1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</xdr:col>
      <xdr:colOff>0</xdr:colOff>
      <xdr:row>98</xdr:row>
      <xdr:rowOff>0</xdr:rowOff>
    </xdr:from>
    <xdr:ext cx="0" cy="9525"/>
    <xdr:sp macro="" textlink="">
      <xdr:nvSpPr>
        <xdr:cNvPr id="1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</xdr:col>
      <xdr:colOff>0</xdr:colOff>
      <xdr:row>98</xdr:row>
      <xdr:rowOff>0</xdr:rowOff>
    </xdr:from>
    <xdr:ext cx="9525" cy="9525"/>
    <xdr:sp macro="" textlink="">
      <xdr:nvSpPr>
        <xdr:cNvPr id="1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</xdr:col>
      <xdr:colOff>0</xdr:colOff>
      <xdr:row>98</xdr:row>
      <xdr:rowOff>0</xdr:rowOff>
    </xdr:from>
    <xdr:ext cx="0" cy="9525"/>
    <xdr:sp macro="" textlink="">
      <xdr:nvSpPr>
        <xdr:cNvPr id="1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</xdr:col>
      <xdr:colOff>0</xdr:colOff>
      <xdr:row>98</xdr:row>
      <xdr:rowOff>0</xdr:rowOff>
    </xdr:from>
    <xdr:ext cx="9525" cy="9525"/>
    <xdr:sp macro="" textlink="">
      <xdr:nvSpPr>
        <xdr:cNvPr id="1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</xdr:col>
      <xdr:colOff>0</xdr:colOff>
      <xdr:row>98</xdr:row>
      <xdr:rowOff>0</xdr:rowOff>
    </xdr:from>
    <xdr:ext cx="9525" cy="9525"/>
    <xdr:sp macro="" textlink="">
      <xdr:nvSpPr>
        <xdr:cNvPr id="1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</xdr:col>
      <xdr:colOff>0</xdr:colOff>
      <xdr:row>98</xdr:row>
      <xdr:rowOff>0</xdr:rowOff>
    </xdr:from>
    <xdr:ext cx="9525" cy="9525"/>
    <xdr:sp macro="" textlink="">
      <xdr:nvSpPr>
        <xdr:cNvPr id="1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</xdr:col>
      <xdr:colOff>0</xdr:colOff>
      <xdr:row>98</xdr:row>
      <xdr:rowOff>0</xdr:rowOff>
    </xdr:from>
    <xdr:ext cx="9525" cy="9525"/>
    <xdr:sp macro="" textlink="">
      <xdr:nvSpPr>
        <xdr:cNvPr id="1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</xdr:col>
      <xdr:colOff>0</xdr:colOff>
      <xdr:row>98</xdr:row>
      <xdr:rowOff>0</xdr:rowOff>
    </xdr:from>
    <xdr:ext cx="9525" cy="9525"/>
    <xdr:sp macro="" textlink="">
      <xdr:nvSpPr>
        <xdr:cNvPr id="1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</xdr:col>
      <xdr:colOff>0</xdr:colOff>
      <xdr:row>98</xdr:row>
      <xdr:rowOff>0</xdr:rowOff>
    </xdr:from>
    <xdr:ext cx="0" cy="9525"/>
    <xdr:sp macro="" textlink="">
      <xdr:nvSpPr>
        <xdr:cNvPr id="1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</xdr:col>
      <xdr:colOff>0</xdr:colOff>
      <xdr:row>98</xdr:row>
      <xdr:rowOff>0</xdr:rowOff>
    </xdr:from>
    <xdr:ext cx="9525" cy="9525"/>
    <xdr:sp macro="" textlink="">
      <xdr:nvSpPr>
        <xdr:cNvPr id="1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</xdr:col>
      <xdr:colOff>0</xdr:colOff>
      <xdr:row>98</xdr:row>
      <xdr:rowOff>0</xdr:rowOff>
    </xdr:from>
    <xdr:ext cx="0" cy="9525"/>
    <xdr:sp macro="" textlink="">
      <xdr:nvSpPr>
        <xdr:cNvPr id="1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</xdr:col>
      <xdr:colOff>0</xdr:colOff>
      <xdr:row>98</xdr:row>
      <xdr:rowOff>0</xdr:rowOff>
    </xdr:from>
    <xdr:ext cx="9525" cy="9525"/>
    <xdr:sp macro="" textlink="">
      <xdr:nvSpPr>
        <xdr:cNvPr id="1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</xdr:col>
      <xdr:colOff>0</xdr:colOff>
      <xdr:row>98</xdr:row>
      <xdr:rowOff>0</xdr:rowOff>
    </xdr:from>
    <xdr:ext cx="9525" cy="9525"/>
    <xdr:sp macro="" textlink="">
      <xdr:nvSpPr>
        <xdr:cNvPr id="1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</xdr:col>
      <xdr:colOff>0</xdr:colOff>
      <xdr:row>98</xdr:row>
      <xdr:rowOff>0</xdr:rowOff>
    </xdr:from>
    <xdr:ext cx="9525" cy="9525"/>
    <xdr:sp macro="" textlink="">
      <xdr:nvSpPr>
        <xdr:cNvPr id="1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</xdr:col>
      <xdr:colOff>0</xdr:colOff>
      <xdr:row>98</xdr:row>
      <xdr:rowOff>0</xdr:rowOff>
    </xdr:from>
    <xdr:ext cx="9525" cy="9525"/>
    <xdr:sp macro="" textlink="">
      <xdr:nvSpPr>
        <xdr:cNvPr id="1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</xdr:col>
      <xdr:colOff>0</xdr:colOff>
      <xdr:row>98</xdr:row>
      <xdr:rowOff>0</xdr:rowOff>
    </xdr:from>
    <xdr:ext cx="9525" cy="9525"/>
    <xdr:sp macro="" textlink="">
      <xdr:nvSpPr>
        <xdr:cNvPr id="1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</xdr:col>
      <xdr:colOff>0</xdr:colOff>
      <xdr:row>98</xdr:row>
      <xdr:rowOff>0</xdr:rowOff>
    </xdr:from>
    <xdr:ext cx="0" cy="9525"/>
    <xdr:sp macro="" textlink="">
      <xdr:nvSpPr>
        <xdr:cNvPr id="1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</xdr:col>
      <xdr:colOff>0</xdr:colOff>
      <xdr:row>98</xdr:row>
      <xdr:rowOff>0</xdr:rowOff>
    </xdr:from>
    <xdr:ext cx="9525" cy="9525"/>
    <xdr:sp macro="" textlink="">
      <xdr:nvSpPr>
        <xdr:cNvPr id="1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</xdr:col>
      <xdr:colOff>0</xdr:colOff>
      <xdr:row>98</xdr:row>
      <xdr:rowOff>0</xdr:rowOff>
    </xdr:from>
    <xdr:ext cx="0" cy="9525"/>
    <xdr:sp macro="" textlink="">
      <xdr:nvSpPr>
        <xdr:cNvPr id="1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</xdr:col>
      <xdr:colOff>0</xdr:colOff>
      <xdr:row>98</xdr:row>
      <xdr:rowOff>0</xdr:rowOff>
    </xdr:from>
    <xdr:ext cx="9525" cy="9525"/>
    <xdr:sp macro="" textlink="">
      <xdr:nvSpPr>
        <xdr:cNvPr id="1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</xdr:col>
      <xdr:colOff>0</xdr:colOff>
      <xdr:row>98</xdr:row>
      <xdr:rowOff>0</xdr:rowOff>
    </xdr:from>
    <xdr:ext cx="9525" cy="9525"/>
    <xdr:sp macro="" textlink="">
      <xdr:nvSpPr>
        <xdr:cNvPr id="1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</xdr:col>
      <xdr:colOff>0</xdr:colOff>
      <xdr:row>98</xdr:row>
      <xdr:rowOff>0</xdr:rowOff>
    </xdr:from>
    <xdr:ext cx="9525" cy="9525"/>
    <xdr:sp macro="" textlink="">
      <xdr:nvSpPr>
        <xdr:cNvPr id="1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</xdr:col>
      <xdr:colOff>0</xdr:colOff>
      <xdr:row>98</xdr:row>
      <xdr:rowOff>0</xdr:rowOff>
    </xdr:from>
    <xdr:ext cx="9525" cy="9525"/>
    <xdr:sp macro="" textlink="">
      <xdr:nvSpPr>
        <xdr:cNvPr id="1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</xdr:col>
      <xdr:colOff>0</xdr:colOff>
      <xdr:row>98</xdr:row>
      <xdr:rowOff>0</xdr:rowOff>
    </xdr:from>
    <xdr:ext cx="9525" cy="9525"/>
    <xdr:sp macro="" textlink="">
      <xdr:nvSpPr>
        <xdr:cNvPr id="1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</xdr:col>
      <xdr:colOff>0</xdr:colOff>
      <xdr:row>98</xdr:row>
      <xdr:rowOff>0</xdr:rowOff>
    </xdr:from>
    <xdr:ext cx="0" cy="9525"/>
    <xdr:sp macro="" textlink="">
      <xdr:nvSpPr>
        <xdr:cNvPr id="1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</xdr:col>
      <xdr:colOff>0</xdr:colOff>
      <xdr:row>98</xdr:row>
      <xdr:rowOff>0</xdr:rowOff>
    </xdr:from>
    <xdr:ext cx="9525" cy="9525"/>
    <xdr:sp macro="" textlink="">
      <xdr:nvSpPr>
        <xdr:cNvPr id="1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</xdr:col>
      <xdr:colOff>0</xdr:colOff>
      <xdr:row>98</xdr:row>
      <xdr:rowOff>0</xdr:rowOff>
    </xdr:from>
    <xdr:ext cx="0" cy="9525"/>
    <xdr:sp macro="" textlink="">
      <xdr:nvSpPr>
        <xdr:cNvPr id="1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</xdr:col>
      <xdr:colOff>0</xdr:colOff>
      <xdr:row>98</xdr:row>
      <xdr:rowOff>0</xdr:rowOff>
    </xdr:from>
    <xdr:ext cx="9525" cy="9525"/>
    <xdr:sp macro="" textlink="">
      <xdr:nvSpPr>
        <xdr:cNvPr id="1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</xdr:col>
      <xdr:colOff>0</xdr:colOff>
      <xdr:row>98</xdr:row>
      <xdr:rowOff>0</xdr:rowOff>
    </xdr:from>
    <xdr:ext cx="9525" cy="9525"/>
    <xdr:sp macro="" textlink="">
      <xdr:nvSpPr>
        <xdr:cNvPr id="1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</xdr:col>
      <xdr:colOff>0</xdr:colOff>
      <xdr:row>98</xdr:row>
      <xdr:rowOff>0</xdr:rowOff>
    </xdr:from>
    <xdr:ext cx="9525" cy="9525"/>
    <xdr:sp macro="" textlink="">
      <xdr:nvSpPr>
        <xdr:cNvPr id="1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</xdr:col>
      <xdr:colOff>0</xdr:colOff>
      <xdr:row>98</xdr:row>
      <xdr:rowOff>0</xdr:rowOff>
    </xdr:from>
    <xdr:ext cx="9525" cy="9525"/>
    <xdr:sp macro="" textlink="">
      <xdr:nvSpPr>
        <xdr:cNvPr id="1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</xdr:col>
      <xdr:colOff>0</xdr:colOff>
      <xdr:row>98</xdr:row>
      <xdr:rowOff>0</xdr:rowOff>
    </xdr:from>
    <xdr:ext cx="9525" cy="9525"/>
    <xdr:sp macro="" textlink="">
      <xdr:nvSpPr>
        <xdr:cNvPr id="1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</xdr:col>
      <xdr:colOff>0</xdr:colOff>
      <xdr:row>98</xdr:row>
      <xdr:rowOff>0</xdr:rowOff>
    </xdr:from>
    <xdr:ext cx="0" cy="9525"/>
    <xdr:sp macro="" textlink="">
      <xdr:nvSpPr>
        <xdr:cNvPr id="1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</xdr:col>
      <xdr:colOff>0</xdr:colOff>
      <xdr:row>98</xdr:row>
      <xdr:rowOff>0</xdr:rowOff>
    </xdr:from>
    <xdr:ext cx="9525" cy="9525"/>
    <xdr:sp macro="" textlink="">
      <xdr:nvSpPr>
        <xdr:cNvPr id="1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</xdr:col>
      <xdr:colOff>0</xdr:colOff>
      <xdr:row>98</xdr:row>
      <xdr:rowOff>0</xdr:rowOff>
    </xdr:from>
    <xdr:ext cx="0" cy="9525"/>
    <xdr:sp macro="" textlink="">
      <xdr:nvSpPr>
        <xdr:cNvPr id="1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</xdr:col>
      <xdr:colOff>0</xdr:colOff>
      <xdr:row>98</xdr:row>
      <xdr:rowOff>0</xdr:rowOff>
    </xdr:from>
    <xdr:ext cx="9525" cy="9525"/>
    <xdr:sp macro="" textlink="">
      <xdr:nvSpPr>
        <xdr:cNvPr id="1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</xdr:col>
      <xdr:colOff>0</xdr:colOff>
      <xdr:row>98</xdr:row>
      <xdr:rowOff>0</xdr:rowOff>
    </xdr:from>
    <xdr:ext cx="9525" cy="9525"/>
    <xdr:sp macro="" textlink="">
      <xdr:nvSpPr>
        <xdr:cNvPr id="1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</xdr:col>
      <xdr:colOff>0</xdr:colOff>
      <xdr:row>98</xdr:row>
      <xdr:rowOff>0</xdr:rowOff>
    </xdr:from>
    <xdr:ext cx="9525" cy="9525"/>
    <xdr:sp macro="" textlink="">
      <xdr:nvSpPr>
        <xdr:cNvPr id="1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</xdr:col>
      <xdr:colOff>0</xdr:colOff>
      <xdr:row>98</xdr:row>
      <xdr:rowOff>0</xdr:rowOff>
    </xdr:from>
    <xdr:ext cx="9525" cy="9525"/>
    <xdr:sp macro="" textlink="">
      <xdr:nvSpPr>
        <xdr:cNvPr id="1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</xdr:col>
      <xdr:colOff>0</xdr:colOff>
      <xdr:row>98</xdr:row>
      <xdr:rowOff>0</xdr:rowOff>
    </xdr:from>
    <xdr:ext cx="9525" cy="9525"/>
    <xdr:sp macro="" textlink="">
      <xdr:nvSpPr>
        <xdr:cNvPr id="1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</xdr:col>
      <xdr:colOff>0</xdr:colOff>
      <xdr:row>98</xdr:row>
      <xdr:rowOff>0</xdr:rowOff>
    </xdr:from>
    <xdr:ext cx="0" cy="9525"/>
    <xdr:sp macro="" textlink="">
      <xdr:nvSpPr>
        <xdr:cNvPr id="1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</xdr:col>
      <xdr:colOff>0</xdr:colOff>
      <xdr:row>98</xdr:row>
      <xdr:rowOff>0</xdr:rowOff>
    </xdr:from>
    <xdr:ext cx="9525" cy="9525"/>
    <xdr:sp macro="" textlink="">
      <xdr:nvSpPr>
        <xdr:cNvPr id="1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</xdr:col>
      <xdr:colOff>0</xdr:colOff>
      <xdr:row>98</xdr:row>
      <xdr:rowOff>0</xdr:rowOff>
    </xdr:from>
    <xdr:ext cx="0" cy="9525"/>
    <xdr:sp macro="" textlink="">
      <xdr:nvSpPr>
        <xdr:cNvPr id="1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</xdr:col>
      <xdr:colOff>0</xdr:colOff>
      <xdr:row>98</xdr:row>
      <xdr:rowOff>0</xdr:rowOff>
    </xdr:from>
    <xdr:ext cx="9525" cy="9525"/>
    <xdr:sp macro="" textlink="">
      <xdr:nvSpPr>
        <xdr:cNvPr id="1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</xdr:col>
      <xdr:colOff>0</xdr:colOff>
      <xdr:row>98</xdr:row>
      <xdr:rowOff>0</xdr:rowOff>
    </xdr:from>
    <xdr:ext cx="9525" cy="9525"/>
    <xdr:sp macro="" textlink="">
      <xdr:nvSpPr>
        <xdr:cNvPr id="1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</xdr:col>
      <xdr:colOff>0</xdr:colOff>
      <xdr:row>98</xdr:row>
      <xdr:rowOff>0</xdr:rowOff>
    </xdr:from>
    <xdr:ext cx="9525" cy="9525"/>
    <xdr:sp macro="" textlink="">
      <xdr:nvSpPr>
        <xdr:cNvPr id="1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</xdr:col>
      <xdr:colOff>0</xdr:colOff>
      <xdr:row>98</xdr:row>
      <xdr:rowOff>0</xdr:rowOff>
    </xdr:from>
    <xdr:ext cx="9525" cy="9525"/>
    <xdr:sp macro="" textlink="">
      <xdr:nvSpPr>
        <xdr:cNvPr id="1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</xdr:col>
      <xdr:colOff>0</xdr:colOff>
      <xdr:row>98</xdr:row>
      <xdr:rowOff>0</xdr:rowOff>
    </xdr:from>
    <xdr:ext cx="9525" cy="9525"/>
    <xdr:sp macro="" textlink="">
      <xdr:nvSpPr>
        <xdr:cNvPr id="1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</xdr:col>
      <xdr:colOff>0</xdr:colOff>
      <xdr:row>98</xdr:row>
      <xdr:rowOff>0</xdr:rowOff>
    </xdr:from>
    <xdr:ext cx="0" cy="9525"/>
    <xdr:sp macro="" textlink="">
      <xdr:nvSpPr>
        <xdr:cNvPr id="1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</xdr:col>
      <xdr:colOff>0</xdr:colOff>
      <xdr:row>98</xdr:row>
      <xdr:rowOff>0</xdr:rowOff>
    </xdr:from>
    <xdr:ext cx="9525" cy="9525"/>
    <xdr:sp macro="" textlink="">
      <xdr:nvSpPr>
        <xdr:cNvPr id="1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</xdr:col>
      <xdr:colOff>0</xdr:colOff>
      <xdr:row>98</xdr:row>
      <xdr:rowOff>0</xdr:rowOff>
    </xdr:from>
    <xdr:ext cx="0" cy="9525"/>
    <xdr:sp macro="" textlink="">
      <xdr:nvSpPr>
        <xdr:cNvPr id="1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</xdr:col>
      <xdr:colOff>0</xdr:colOff>
      <xdr:row>98</xdr:row>
      <xdr:rowOff>0</xdr:rowOff>
    </xdr:from>
    <xdr:ext cx="9525" cy="9525"/>
    <xdr:sp macro="" textlink="">
      <xdr:nvSpPr>
        <xdr:cNvPr id="1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</xdr:col>
      <xdr:colOff>0</xdr:colOff>
      <xdr:row>98</xdr:row>
      <xdr:rowOff>0</xdr:rowOff>
    </xdr:from>
    <xdr:ext cx="9525" cy="9525"/>
    <xdr:sp macro="" textlink="">
      <xdr:nvSpPr>
        <xdr:cNvPr id="1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</xdr:col>
      <xdr:colOff>0</xdr:colOff>
      <xdr:row>98</xdr:row>
      <xdr:rowOff>0</xdr:rowOff>
    </xdr:from>
    <xdr:ext cx="9525" cy="9525"/>
    <xdr:sp macro="" textlink="">
      <xdr:nvSpPr>
        <xdr:cNvPr id="1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</xdr:col>
      <xdr:colOff>0</xdr:colOff>
      <xdr:row>98</xdr:row>
      <xdr:rowOff>0</xdr:rowOff>
    </xdr:from>
    <xdr:ext cx="9525" cy="9525"/>
    <xdr:sp macro="" textlink="">
      <xdr:nvSpPr>
        <xdr:cNvPr id="1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</xdr:col>
      <xdr:colOff>0</xdr:colOff>
      <xdr:row>98</xdr:row>
      <xdr:rowOff>0</xdr:rowOff>
    </xdr:from>
    <xdr:ext cx="9525" cy="9525"/>
    <xdr:sp macro="" textlink="">
      <xdr:nvSpPr>
        <xdr:cNvPr id="1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</xdr:col>
      <xdr:colOff>0</xdr:colOff>
      <xdr:row>98</xdr:row>
      <xdr:rowOff>0</xdr:rowOff>
    </xdr:from>
    <xdr:ext cx="0" cy="9525"/>
    <xdr:sp macro="" textlink="">
      <xdr:nvSpPr>
        <xdr:cNvPr id="1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</xdr:col>
      <xdr:colOff>0</xdr:colOff>
      <xdr:row>98</xdr:row>
      <xdr:rowOff>0</xdr:rowOff>
    </xdr:from>
    <xdr:ext cx="9525" cy="9525"/>
    <xdr:sp macro="" textlink="">
      <xdr:nvSpPr>
        <xdr:cNvPr id="1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</xdr:col>
      <xdr:colOff>0</xdr:colOff>
      <xdr:row>98</xdr:row>
      <xdr:rowOff>0</xdr:rowOff>
    </xdr:from>
    <xdr:ext cx="0" cy="9525"/>
    <xdr:sp macro="" textlink="">
      <xdr:nvSpPr>
        <xdr:cNvPr id="1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</xdr:col>
      <xdr:colOff>0</xdr:colOff>
      <xdr:row>98</xdr:row>
      <xdr:rowOff>0</xdr:rowOff>
    </xdr:from>
    <xdr:ext cx="9525" cy="9525"/>
    <xdr:sp macro="" textlink="">
      <xdr:nvSpPr>
        <xdr:cNvPr id="1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</xdr:col>
      <xdr:colOff>0</xdr:colOff>
      <xdr:row>98</xdr:row>
      <xdr:rowOff>0</xdr:rowOff>
    </xdr:from>
    <xdr:ext cx="9525" cy="9525"/>
    <xdr:sp macro="" textlink="">
      <xdr:nvSpPr>
        <xdr:cNvPr id="1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</xdr:col>
      <xdr:colOff>0</xdr:colOff>
      <xdr:row>98</xdr:row>
      <xdr:rowOff>0</xdr:rowOff>
    </xdr:from>
    <xdr:ext cx="9525" cy="9525"/>
    <xdr:sp macro="" textlink="">
      <xdr:nvSpPr>
        <xdr:cNvPr id="1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</xdr:col>
      <xdr:colOff>0</xdr:colOff>
      <xdr:row>98</xdr:row>
      <xdr:rowOff>0</xdr:rowOff>
    </xdr:from>
    <xdr:ext cx="9525" cy="9525"/>
    <xdr:sp macro="" textlink="">
      <xdr:nvSpPr>
        <xdr:cNvPr id="1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</xdr:col>
      <xdr:colOff>0</xdr:colOff>
      <xdr:row>98</xdr:row>
      <xdr:rowOff>0</xdr:rowOff>
    </xdr:from>
    <xdr:ext cx="9525" cy="9525"/>
    <xdr:sp macro="" textlink="">
      <xdr:nvSpPr>
        <xdr:cNvPr id="1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</xdr:col>
      <xdr:colOff>0</xdr:colOff>
      <xdr:row>98</xdr:row>
      <xdr:rowOff>0</xdr:rowOff>
    </xdr:from>
    <xdr:ext cx="0" cy="9525"/>
    <xdr:sp macro="" textlink="">
      <xdr:nvSpPr>
        <xdr:cNvPr id="1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</xdr:col>
      <xdr:colOff>0</xdr:colOff>
      <xdr:row>98</xdr:row>
      <xdr:rowOff>0</xdr:rowOff>
    </xdr:from>
    <xdr:ext cx="9525" cy="9525"/>
    <xdr:sp macro="" textlink="">
      <xdr:nvSpPr>
        <xdr:cNvPr id="1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</xdr:col>
      <xdr:colOff>0</xdr:colOff>
      <xdr:row>98</xdr:row>
      <xdr:rowOff>0</xdr:rowOff>
    </xdr:from>
    <xdr:ext cx="0" cy="9525"/>
    <xdr:sp macro="" textlink="">
      <xdr:nvSpPr>
        <xdr:cNvPr id="1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</xdr:col>
      <xdr:colOff>0</xdr:colOff>
      <xdr:row>98</xdr:row>
      <xdr:rowOff>0</xdr:rowOff>
    </xdr:from>
    <xdr:ext cx="9525" cy="9525"/>
    <xdr:sp macro="" textlink="">
      <xdr:nvSpPr>
        <xdr:cNvPr id="1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</xdr:col>
      <xdr:colOff>0</xdr:colOff>
      <xdr:row>98</xdr:row>
      <xdr:rowOff>0</xdr:rowOff>
    </xdr:from>
    <xdr:ext cx="9525" cy="9525"/>
    <xdr:sp macro="" textlink="">
      <xdr:nvSpPr>
        <xdr:cNvPr id="1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</xdr:col>
      <xdr:colOff>0</xdr:colOff>
      <xdr:row>98</xdr:row>
      <xdr:rowOff>0</xdr:rowOff>
    </xdr:from>
    <xdr:ext cx="9525" cy="9525"/>
    <xdr:sp macro="" textlink="">
      <xdr:nvSpPr>
        <xdr:cNvPr id="1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</xdr:col>
      <xdr:colOff>0</xdr:colOff>
      <xdr:row>98</xdr:row>
      <xdr:rowOff>0</xdr:rowOff>
    </xdr:from>
    <xdr:ext cx="9525" cy="9525"/>
    <xdr:sp macro="" textlink="">
      <xdr:nvSpPr>
        <xdr:cNvPr id="1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</xdr:col>
      <xdr:colOff>0</xdr:colOff>
      <xdr:row>98</xdr:row>
      <xdr:rowOff>0</xdr:rowOff>
    </xdr:from>
    <xdr:ext cx="9525" cy="9525"/>
    <xdr:sp macro="" textlink="">
      <xdr:nvSpPr>
        <xdr:cNvPr id="1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</xdr:col>
      <xdr:colOff>0</xdr:colOff>
      <xdr:row>98</xdr:row>
      <xdr:rowOff>0</xdr:rowOff>
    </xdr:from>
    <xdr:ext cx="0" cy="9525"/>
    <xdr:sp macro="" textlink="">
      <xdr:nvSpPr>
        <xdr:cNvPr id="1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</xdr:col>
      <xdr:colOff>0</xdr:colOff>
      <xdr:row>98</xdr:row>
      <xdr:rowOff>0</xdr:rowOff>
    </xdr:from>
    <xdr:ext cx="9525" cy="9525"/>
    <xdr:sp macro="" textlink="">
      <xdr:nvSpPr>
        <xdr:cNvPr id="1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</xdr:col>
      <xdr:colOff>0</xdr:colOff>
      <xdr:row>98</xdr:row>
      <xdr:rowOff>0</xdr:rowOff>
    </xdr:from>
    <xdr:ext cx="0" cy="9525"/>
    <xdr:sp macro="" textlink="">
      <xdr:nvSpPr>
        <xdr:cNvPr id="1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</xdr:col>
      <xdr:colOff>0</xdr:colOff>
      <xdr:row>98</xdr:row>
      <xdr:rowOff>0</xdr:rowOff>
    </xdr:from>
    <xdr:ext cx="9525" cy="9525"/>
    <xdr:sp macro="" textlink="">
      <xdr:nvSpPr>
        <xdr:cNvPr id="1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</xdr:col>
      <xdr:colOff>0</xdr:colOff>
      <xdr:row>98</xdr:row>
      <xdr:rowOff>0</xdr:rowOff>
    </xdr:from>
    <xdr:ext cx="9525" cy="9525"/>
    <xdr:sp macro="" textlink="">
      <xdr:nvSpPr>
        <xdr:cNvPr id="1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</xdr:col>
      <xdr:colOff>0</xdr:colOff>
      <xdr:row>98</xdr:row>
      <xdr:rowOff>0</xdr:rowOff>
    </xdr:from>
    <xdr:ext cx="9525" cy="9525"/>
    <xdr:sp macro="" textlink="">
      <xdr:nvSpPr>
        <xdr:cNvPr id="1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</xdr:col>
      <xdr:colOff>0</xdr:colOff>
      <xdr:row>98</xdr:row>
      <xdr:rowOff>0</xdr:rowOff>
    </xdr:from>
    <xdr:ext cx="9525" cy="9525"/>
    <xdr:sp macro="" textlink="">
      <xdr:nvSpPr>
        <xdr:cNvPr id="1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</xdr:col>
      <xdr:colOff>0</xdr:colOff>
      <xdr:row>98</xdr:row>
      <xdr:rowOff>0</xdr:rowOff>
    </xdr:from>
    <xdr:ext cx="9525" cy="9525"/>
    <xdr:sp macro="" textlink="">
      <xdr:nvSpPr>
        <xdr:cNvPr id="1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</xdr:col>
      <xdr:colOff>0</xdr:colOff>
      <xdr:row>98</xdr:row>
      <xdr:rowOff>0</xdr:rowOff>
    </xdr:from>
    <xdr:ext cx="0" cy="9525"/>
    <xdr:sp macro="" textlink="">
      <xdr:nvSpPr>
        <xdr:cNvPr id="1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</xdr:col>
      <xdr:colOff>0</xdr:colOff>
      <xdr:row>98</xdr:row>
      <xdr:rowOff>0</xdr:rowOff>
    </xdr:from>
    <xdr:ext cx="9525" cy="9525"/>
    <xdr:sp macro="" textlink="">
      <xdr:nvSpPr>
        <xdr:cNvPr id="1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</xdr:col>
      <xdr:colOff>0</xdr:colOff>
      <xdr:row>98</xdr:row>
      <xdr:rowOff>0</xdr:rowOff>
    </xdr:from>
    <xdr:ext cx="0" cy="9525"/>
    <xdr:sp macro="" textlink="">
      <xdr:nvSpPr>
        <xdr:cNvPr id="1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</xdr:col>
      <xdr:colOff>0</xdr:colOff>
      <xdr:row>98</xdr:row>
      <xdr:rowOff>0</xdr:rowOff>
    </xdr:from>
    <xdr:ext cx="9525" cy="9525"/>
    <xdr:sp macro="" textlink="">
      <xdr:nvSpPr>
        <xdr:cNvPr id="1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</xdr:col>
      <xdr:colOff>0</xdr:colOff>
      <xdr:row>98</xdr:row>
      <xdr:rowOff>0</xdr:rowOff>
    </xdr:from>
    <xdr:ext cx="9525" cy="9525"/>
    <xdr:sp macro="" textlink="">
      <xdr:nvSpPr>
        <xdr:cNvPr id="1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</xdr:col>
      <xdr:colOff>0</xdr:colOff>
      <xdr:row>98</xdr:row>
      <xdr:rowOff>0</xdr:rowOff>
    </xdr:from>
    <xdr:ext cx="9525" cy="9525"/>
    <xdr:sp macro="" textlink="">
      <xdr:nvSpPr>
        <xdr:cNvPr id="1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</xdr:col>
      <xdr:colOff>0</xdr:colOff>
      <xdr:row>98</xdr:row>
      <xdr:rowOff>0</xdr:rowOff>
    </xdr:from>
    <xdr:ext cx="9525" cy="9525"/>
    <xdr:sp macro="" textlink="">
      <xdr:nvSpPr>
        <xdr:cNvPr id="1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</xdr:col>
      <xdr:colOff>0</xdr:colOff>
      <xdr:row>98</xdr:row>
      <xdr:rowOff>0</xdr:rowOff>
    </xdr:from>
    <xdr:ext cx="9525" cy="9525"/>
    <xdr:sp macro="" textlink="">
      <xdr:nvSpPr>
        <xdr:cNvPr id="1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</xdr:col>
      <xdr:colOff>0</xdr:colOff>
      <xdr:row>98</xdr:row>
      <xdr:rowOff>0</xdr:rowOff>
    </xdr:from>
    <xdr:ext cx="0" cy="9525"/>
    <xdr:sp macro="" textlink="">
      <xdr:nvSpPr>
        <xdr:cNvPr id="1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</xdr:col>
      <xdr:colOff>0</xdr:colOff>
      <xdr:row>98</xdr:row>
      <xdr:rowOff>0</xdr:rowOff>
    </xdr:from>
    <xdr:ext cx="9525" cy="9525"/>
    <xdr:sp macro="" textlink="">
      <xdr:nvSpPr>
        <xdr:cNvPr id="1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</xdr:col>
      <xdr:colOff>0</xdr:colOff>
      <xdr:row>98</xdr:row>
      <xdr:rowOff>0</xdr:rowOff>
    </xdr:from>
    <xdr:ext cx="0" cy="9525"/>
    <xdr:sp macro="" textlink="">
      <xdr:nvSpPr>
        <xdr:cNvPr id="1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</xdr:col>
      <xdr:colOff>0</xdr:colOff>
      <xdr:row>98</xdr:row>
      <xdr:rowOff>0</xdr:rowOff>
    </xdr:from>
    <xdr:ext cx="9525" cy="9525"/>
    <xdr:sp macro="" textlink="">
      <xdr:nvSpPr>
        <xdr:cNvPr id="1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</xdr:col>
      <xdr:colOff>0</xdr:colOff>
      <xdr:row>98</xdr:row>
      <xdr:rowOff>0</xdr:rowOff>
    </xdr:from>
    <xdr:ext cx="9525" cy="9525"/>
    <xdr:sp macro="" textlink="">
      <xdr:nvSpPr>
        <xdr:cNvPr id="1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</xdr:col>
      <xdr:colOff>0</xdr:colOff>
      <xdr:row>98</xdr:row>
      <xdr:rowOff>0</xdr:rowOff>
    </xdr:from>
    <xdr:ext cx="9525" cy="9525"/>
    <xdr:sp macro="" textlink="">
      <xdr:nvSpPr>
        <xdr:cNvPr id="1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</xdr:col>
      <xdr:colOff>0</xdr:colOff>
      <xdr:row>98</xdr:row>
      <xdr:rowOff>0</xdr:rowOff>
    </xdr:from>
    <xdr:ext cx="9525" cy="9525"/>
    <xdr:sp macro="" textlink="">
      <xdr:nvSpPr>
        <xdr:cNvPr id="1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</xdr:col>
      <xdr:colOff>0</xdr:colOff>
      <xdr:row>98</xdr:row>
      <xdr:rowOff>0</xdr:rowOff>
    </xdr:from>
    <xdr:ext cx="9525" cy="9525"/>
    <xdr:sp macro="" textlink="">
      <xdr:nvSpPr>
        <xdr:cNvPr id="1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</xdr:col>
      <xdr:colOff>0</xdr:colOff>
      <xdr:row>98</xdr:row>
      <xdr:rowOff>0</xdr:rowOff>
    </xdr:from>
    <xdr:ext cx="0" cy="9525"/>
    <xdr:sp macro="" textlink="">
      <xdr:nvSpPr>
        <xdr:cNvPr id="1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</xdr:col>
      <xdr:colOff>0</xdr:colOff>
      <xdr:row>98</xdr:row>
      <xdr:rowOff>0</xdr:rowOff>
    </xdr:from>
    <xdr:ext cx="9525" cy="9525"/>
    <xdr:sp macro="" textlink="">
      <xdr:nvSpPr>
        <xdr:cNvPr id="1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</xdr:col>
      <xdr:colOff>0</xdr:colOff>
      <xdr:row>98</xdr:row>
      <xdr:rowOff>0</xdr:rowOff>
    </xdr:from>
    <xdr:ext cx="0" cy="9525"/>
    <xdr:sp macro="" textlink="">
      <xdr:nvSpPr>
        <xdr:cNvPr id="1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</xdr:col>
      <xdr:colOff>0</xdr:colOff>
      <xdr:row>98</xdr:row>
      <xdr:rowOff>0</xdr:rowOff>
    </xdr:from>
    <xdr:ext cx="9525" cy="9525"/>
    <xdr:sp macro="" textlink="">
      <xdr:nvSpPr>
        <xdr:cNvPr id="1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</xdr:col>
      <xdr:colOff>0</xdr:colOff>
      <xdr:row>98</xdr:row>
      <xdr:rowOff>0</xdr:rowOff>
    </xdr:from>
    <xdr:ext cx="9525" cy="9525"/>
    <xdr:sp macro="" textlink="">
      <xdr:nvSpPr>
        <xdr:cNvPr id="1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</xdr:col>
      <xdr:colOff>0</xdr:colOff>
      <xdr:row>98</xdr:row>
      <xdr:rowOff>0</xdr:rowOff>
    </xdr:from>
    <xdr:ext cx="9525" cy="9525"/>
    <xdr:sp macro="" textlink="">
      <xdr:nvSpPr>
        <xdr:cNvPr id="1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</xdr:col>
      <xdr:colOff>0</xdr:colOff>
      <xdr:row>98</xdr:row>
      <xdr:rowOff>0</xdr:rowOff>
    </xdr:from>
    <xdr:ext cx="9525" cy="9525"/>
    <xdr:sp macro="" textlink="">
      <xdr:nvSpPr>
        <xdr:cNvPr id="1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</xdr:col>
      <xdr:colOff>0</xdr:colOff>
      <xdr:row>98</xdr:row>
      <xdr:rowOff>0</xdr:rowOff>
    </xdr:from>
    <xdr:ext cx="9525" cy="9525"/>
    <xdr:sp macro="" textlink="">
      <xdr:nvSpPr>
        <xdr:cNvPr id="1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</xdr:col>
      <xdr:colOff>0</xdr:colOff>
      <xdr:row>98</xdr:row>
      <xdr:rowOff>0</xdr:rowOff>
    </xdr:from>
    <xdr:ext cx="0" cy="9525"/>
    <xdr:sp macro="" textlink="">
      <xdr:nvSpPr>
        <xdr:cNvPr id="1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</xdr:col>
      <xdr:colOff>0</xdr:colOff>
      <xdr:row>98</xdr:row>
      <xdr:rowOff>0</xdr:rowOff>
    </xdr:from>
    <xdr:ext cx="9525" cy="9525"/>
    <xdr:sp macro="" textlink="">
      <xdr:nvSpPr>
        <xdr:cNvPr id="1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</xdr:col>
      <xdr:colOff>0</xdr:colOff>
      <xdr:row>98</xdr:row>
      <xdr:rowOff>0</xdr:rowOff>
    </xdr:from>
    <xdr:ext cx="0" cy="9525"/>
    <xdr:sp macro="" textlink="">
      <xdr:nvSpPr>
        <xdr:cNvPr id="1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</xdr:col>
      <xdr:colOff>0</xdr:colOff>
      <xdr:row>98</xdr:row>
      <xdr:rowOff>0</xdr:rowOff>
    </xdr:from>
    <xdr:ext cx="9525" cy="9525"/>
    <xdr:sp macro="" textlink="">
      <xdr:nvSpPr>
        <xdr:cNvPr id="1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</xdr:col>
      <xdr:colOff>0</xdr:colOff>
      <xdr:row>98</xdr:row>
      <xdr:rowOff>0</xdr:rowOff>
    </xdr:from>
    <xdr:ext cx="9525" cy="9525"/>
    <xdr:sp macro="" textlink="">
      <xdr:nvSpPr>
        <xdr:cNvPr id="1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</xdr:col>
      <xdr:colOff>0</xdr:colOff>
      <xdr:row>98</xdr:row>
      <xdr:rowOff>0</xdr:rowOff>
    </xdr:from>
    <xdr:ext cx="9525" cy="9525"/>
    <xdr:sp macro="" textlink="">
      <xdr:nvSpPr>
        <xdr:cNvPr id="1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</xdr:col>
      <xdr:colOff>0</xdr:colOff>
      <xdr:row>98</xdr:row>
      <xdr:rowOff>0</xdr:rowOff>
    </xdr:from>
    <xdr:ext cx="9525" cy="9525"/>
    <xdr:sp macro="" textlink="">
      <xdr:nvSpPr>
        <xdr:cNvPr id="1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</xdr:col>
      <xdr:colOff>0</xdr:colOff>
      <xdr:row>98</xdr:row>
      <xdr:rowOff>0</xdr:rowOff>
    </xdr:from>
    <xdr:ext cx="9525" cy="9525"/>
    <xdr:sp macro="" textlink="">
      <xdr:nvSpPr>
        <xdr:cNvPr id="1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1638</xdr:col>
      <xdr:colOff>0</xdr:colOff>
      <xdr:row>98</xdr:row>
      <xdr:rowOff>0</xdr:rowOff>
    </xdr:from>
    <xdr:ext cx="0" cy="9525"/>
    <xdr:sp macro="" textlink="">
      <xdr:nvSpPr>
        <xdr:cNvPr id="1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</xdr:col>
      <xdr:colOff>0</xdr:colOff>
      <xdr:row>98</xdr:row>
      <xdr:rowOff>0</xdr:rowOff>
    </xdr:from>
    <xdr:ext cx="9525" cy="9525"/>
    <xdr:sp macro="" textlink="">
      <xdr:nvSpPr>
        <xdr:cNvPr id="1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1638</xdr:col>
      <xdr:colOff>0</xdr:colOff>
      <xdr:row>98</xdr:row>
      <xdr:rowOff>0</xdr:rowOff>
    </xdr:from>
    <xdr:ext cx="0" cy="9525"/>
    <xdr:sp macro="" textlink="">
      <xdr:nvSpPr>
        <xdr:cNvPr id="1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1643</xdr:col>
      <xdr:colOff>0</xdr:colOff>
      <xdr:row>98</xdr:row>
      <xdr:rowOff>0</xdr:rowOff>
    </xdr:from>
    <xdr:ext cx="9525" cy="9525"/>
    <xdr:sp macro="" textlink="">
      <xdr:nvSpPr>
        <xdr:cNvPr id="1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1643</xdr:col>
      <xdr:colOff>0</xdr:colOff>
      <xdr:row>98</xdr:row>
      <xdr:rowOff>0</xdr:rowOff>
    </xdr:from>
    <xdr:ext cx="9525" cy="9525"/>
    <xdr:sp macro="" textlink="">
      <xdr:nvSpPr>
        <xdr:cNvPr id="1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1643</xdr:col>
      <xdr:colOff>0</xdr:colOff>
      <xdr:row>98</xdr:row>
      <xdr:rowOff>0</xdr:rowOff>
    </xdr:from>
    <xdr:ext cx="9525" cy="9525"/>
    <xdr:sp macro="" textlink="">
      <xdr:nvSpPr>
        <xdr:cNvPr id="1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1643</xdr:col>
      <xdr:colOff>0</xdr:colOff>
      <xdr:row>98</xdr:row>
      <xdr:rowOff>0</xdr:rowOff>
    </xdr:from>
    <xdr:ext cx="9525" cy="9525"/>
    <xdr:sp macro="" textlink="">
      <xdr:nvSpPr>
        <xdr:cNvPr id="1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1643</xdr:col>
      <xdr:colOff>0</xdr:colOff>
      <xdr:row>98</xdr:row>
      <xdr:rowOff>0</xdr:rowOff>
    </xdr:from>
    <xdr:ext cx="9525" cy="9525"/>
    <xdr:sp macro="" textlink="">
      <xdr:nvSpPr>
        <xdr:cNvPr id="1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1646</xdr:col>
      <xdr:colOff>0</xdr:colOff>
      <xdr:row>98</xdr:row>
      <xdr:rowOff>0</xdr:rowOff>
    </xdr:from>
    <xdr:ext cx="0" cy="9525"/>
    <xdr:sp macro="" textlink="">
      <xdr:nvSpPr>
        <xdr:cNvPr id="1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1643</xdr:col>
      <xdr:colOff>0</xdr:colOff>
      <xdr:row>98</xdr:row>
      <xdr:rowOff>0</xdr:rowOff>
    </xdr:from>
    <xdr:ext cx="9525" cy="9525"/>
    <xdr:sp macro="" textlink="">
      <xdr:nvSpPr>
        <xdr:cNvPr id="1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1646</xdr:col>
      <xdr:colOff>0</xdr:colOff>
      <xdr:row>98</xdr:row>
      <xdr:rowOff>0</xdr:rowOff>
    </xdr:from>
    <xdr:ext cx="0" cy="9525"/>
    <xdr:sp macro="" textlink="">
      <xdr:nvSpPr>
        <xdr:cNvPr id="1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1651</xdr:col>
      <xdr:colOff>0</xdr:colOff>
      <xdr:row>98</xdr:row>
      <xdr:rowOff>0</xdr:rowOff>
    </xdr:from>
    <xdr:ext cx="9525" cy="9525"/>
    <xdr:sp macro="" textlink="">
      <xdr:nvSpPr>
        <xdr:cNvPr id="1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1651</xdr:col>
      <xdr:colOff>0</xdr:colOff>
      <xdr:row>98</xdr:row>
      <xdr:rowOff>0</xdr:rowOff>
    </xdr:from>
    <xdr:ext cx="9525" cy="9525"/>
    <xdr:sp macro="" textlink="">
      <xdr:nvSpPr>
        <xdr:cNvPr id="1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1651</xdr:col>
      <xdr:colOff>0</xdr:colOff>
      <xdr:row>98</xdr:row>
      <xdr:rowOff>0</xdr:rowOff>
    </xdr:from>
    <xdr:ext cx="9525" cy="9525"/>
    <xdr:sp macro="" textlink="">
      <xdr:nvSpPr>
        <xdr:cNvPr id="1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1651</xdr:col>
      <xdr:colOff>0</xdr:colOff>
      <xdr:row>98</xdr:row>
      <xdr:rowOff>0</xdr:rowOff>
    </xdr:from>
    <xdr:ext cx="9525" cy="9525"/>
    <xdr:sp macro="" textlink="">
      <xdr:nvSpPr>
        <xdr:cNvPr id="1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1651</xdr:col>
      <xdr:colOff>0</xdr:colOff>
      <xdr:row>98</xdr:row>
      <xdr:rowOff>0</xdr:rowOff>
    </xdr:from>
    <xdr:ext cx="9525" cy="9525"/>
    <xdr:sp macro="" textlink="">
      <xdr:nvSpPr>
        <xdr:cNvPr id="1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1654</xdr:col>
      <xdr:colOff>0</xdr:colOff>
      <xdr:row>98</xdr:row>
      <xdr:rowOff>0</xdr:rowOff>
    </xdr:from>
    <xdr:ext cx="0" cy="9525"/>
    <xdr:sp macro="" textlink="">
      <xdr:nvSpPr>
        <xdr:cNvPr id="1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1651</xdr:col>
      <xdr:colOff>0</xdr:colOff>
      <xdr:row>98</xdr:row>
      <xdr:rowOff>0</xdr:rowOff>
    </xdr:from>
    <xdr:ext cx="9525" cy="9525"/>
    <xdr:sp macro="" textlink="">
      <xdr:nvSpPr>
        <xdr:cNvPr id="1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1654</xdr:col>
      <xdr:colOff>0</xdr:colOff>
      <xdr:row>98</xdr:row>
      <xdr:rowOff>0</xdr:rowOff>
    </xdr:from>
    <xdr:ext cx="0" cy="9525"/>
    <xdr:sp macro="" textlink="">
      <xdr:nvSpPr>
        <xdr:cNvPr id="1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1659</xdr:col>
      <xdr:colOff>0</xdr:colOff>
      <xdr:row>98</xdr:row>
      <xdr:rowOff>0</xdr:rowOff>
    </xdr:from>
    <xdr:ext cx="9525" cy="9525"/>
    <xdr:sp macro="" textlink="">
      <xdr:nvSpPr>
        <xdr:cNvPr id="1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1659</xdr:col>
      <xdr:colOff>0</xdr:colOff>
      <xdr:row>98</xdr:row>
      <xdr:rowOff>0</xdr:rowOff>
    </xdr:from>
    <xdr:ext cx="9525" cy="9525"/>
    <xdr:sp macro="" textlink="">
      <xdr:nvSpPr>
        <xdr:cNvPr id="1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1659</xdr:col>
      <xdr:colOff>0</xdr:colOff>
      <xdr:row>98</xdr:row>
      <xdr:rowOff>0</xdr:rowOff>
    </xdr:from>
    <xdr:ext cx="9525" cy="9525"/>
    <xdr:sp macro="" textlink="">
      <xdr:nvSpPr>
        <xdr:cNvPr id="1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1659</xdr:col>
      <xdr:colOff>0</xdr:colOff>
      <xdr:row>98</xdr:row>
      <xdr:rowOff>0</xdr:rowOff>
    </xdr:from>
    <xdr:ext cx="9525" cy="9525"/>
    <xdr:sp macro="" textlink="">
      <xdr:nvSpPr>
        <xdr:cNvPr id="1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1659</xdr:col>
      <xdr:colOff>0</xdr:colOff>
      <xdr:row>98</xdr:row>
      <xdr:rowOff>0</xdr:rowOff>
    </xdr:from>
    <xdr:ext cx="9525" cy="9525"/>
    <xdr:sp macro="" textlink="">
      <xdr:nvSpPr>
        <xdr:cNvPr id="1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1662</xdr:col>
      <xdr:colOff>0</xdr:colOff>
      <xdr:row>98</xdr:row>
      <xdr:rowOff>0</xdr:rowOff>
    </xdr:from>
    <xdr:ext cx="0" cy="9525"/>
    <xdr:sp macro="" textlink="">
      <xdr:nvSpPr>
        <xdr:cNvPr id="1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1659</xdr:col>
      <xdr:colOff>0</xdr:colOff>
      <xdr:row>98</xdr:row>
      <xdr:rowOff>0</xdr:rowOff>
    </xdr:from>
    <xdr:ext cx="9525" cy="9525"/>
    <xdr:sp macro="" textlink="">
      <xdr:nvSpPr>
        <xdr:cNvPr id="1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1662</xdr:col>
      <xdr:colOff>0</xdr:colOff>
      <xdr:row>98</xdr:row>
      <xdr:rowOff>0</xdr:rowOff>
    </xdr:from>
    <xdr:ext cx="0" cy="9525"/>
    <xdr:sp macro="" textlink="">
      <xdr:nvSpPr>
        <xdr:cNvPr id="1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1667</xdr:col>
      <xdr:colOff>0</xdr:colOff>
      <xdr:row>98</xdr:row>
      <xdr:rowOff>0</xdr:rowOff>
    </xdr:from>
    <xdr:ext cx="9525" cy="9525"/>
    <xdr:sp macro="" textlink="">
      <xdr:nvSpPr>
        <xdr:cNvPr id="1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1667</xdr:col>
      <xdr:colOff>0</xdr:colOff>
      <xdr:row>98</xdr:row>
      <xdr:rowOff>0</xdr:rowOff>
    </xdr:from>
    <xdr:ext cx="9525" cy="9525"/>
    <xdr:sp macro="" textlink="">
      <xdr:nvSpPr>
        <xdr:cNvPr id="1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1667</xdr:col>
      <xdr:colOff>0</xdr:colOff>
      <xdr:row>98</xdr:row>
      <xdr:rowOff>0</xdr:rowOff>
    </xdr:from>
    <xdr:ext cx="9525" cy="9525"/>
    <xdr:sp macro="" textlink="">
      <xdr:nvSpPr>
        <xdr:cNvPr id="1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1667</xdr:col>
      <xdr:colOff>0</xdr:colOff>
      <xdr:row>98</xdr:row>
      <xdr:rowOff>0</xdr:rowOff>
    </xdr:from>
    <xdr:ext cx="9525" cy="9525"/>
    <xdr:sp macro="" textlink="">
      <xdr:nvSpPr>
        <xdr:cNvPr id="1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1667</xdr:col>
      <xdr:colOff>0</xdr:colOff>
      <xdr:row>98</xdr:row>
      <xdr:rowOff>0</xdr:rowOff>
    </xdr:from>
    <xdr:ext cx="9525" cy="9525"/>
    <xdr:sp macro="" textlink="">
      <xdr:nvSpPr>
        <xdr:cNvPr id="1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1670</xdr:col>
      <xdr:colOff>0</xdr:colOff>
      <xdr:row>98</xdr:row>
      <xdr:rowOff>0</xdr:rowOff>
    </xdr:from>
    <xdr:ext cx="0" cy="9525"/>
    <xdr:sp macro="" textlink="">
      <xdr:nvSpPr>
        <xdr:cNvPr id="1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1667</xdr:col>
      <xdr:colOff>0</xdr:colOff>
      <xdr:row>98</xdr:row>
      <xdr:rowOff>0</xdr:rowOff>
    </xdr:from>
    <xdr:ext cx="9525" cy="9525"/>
    <xdr:sp macro="" textlink="">
      <xdr:nvSpPr>
        <xdr:cNvPr id="1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1670</xdr:col>
      <xdr:colOff>0</xdr:colOff>
      <xdr:row>98</xdr:row>
      <xdr:rowOff>0</xdr:rowOff>
    </xdr:from>
    <xdr:ext cx="0" cy="9525"/>
    <xdr:sp macro="" textlink="">
      <xdr:nvSpPr>
        <xdr:cNvPr id="1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1675</xdr:col>
      <xdr:colOff>0</xdr:colOff>
      <xdr:row>98</xdr:row>
      <xdr:rowOff>0</xdr:rowOff>
    </xdr:from>
    <xdr:ext cx="9525" cy="9525"/>
    <xdr:sp macro="" textlink="">
      <xdr:nvSpPr>
        <xdr:cNvPr id="1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1675</xdr:col>
      <xdr:colOff>0</xdr:colOff>
      <xdr:row>98</xdr:row>
      <xdr:rowOff>0</xdr:rowOff>
    </xdr:from>
    <xdr:ext cx="9525" cy="9525"/>
    <xdr:sp macro="" textlink="">
      <xdr:nvSpPr>
        <xdr:cNvPr id="1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1675</xdr:col>
      <xdr:colOff>0</xdr:colOff>
      <xdr:row>98</xdr:row>
      <xdr:rowOff>0</xdr:rowOff>
    </xdr:from>
    <xdr:ext cx="9525" cy="9525"/>
    <xdr:sp macro="" textlink="">
      <xdr:nvSpPr>
        <xdr:cNvPr id="1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1675</xdr:col>
      <xdr:colOff>0</xdr:colOff>
      <xdr:row>98</xdr:row>
      <xdr:rowOff>0</xdr:rowOff>
    </xdr:from>
    <xdr:ext cx="9525" cy="9525"/>
    <xdr:sp macro="" textlink="">
      <xdr:nvSpPr>
        <xdr:cNvPr id="1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1675</xdr:col>
      <xdr:colOff>0</xdr:colOff>
      <xdr:row>98</xdr:row>
      <xdr:rowOff>0</xdr:rowOff>
    </xdr:from>
    <xdr:ext cx="9525" cy="9525"/>
    <xdr:sp macro="" textlink="">
      <xdr:nvSpPr>
        <xdr:cNvPr id="1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1678</xdr:col>
      <xdr:colOff>0</xdr:colOff>
      <xdr:row>98</xdr:row>
      <xdr:rowOff>0</xdr:rowOff>
    </xdr:from>
    <xdr:ext cx="0" cy="9525"/>
    <xdr:sp macro="" textlink="">
      <xdr:nvSpPr>
        <xdr:cNvPr id="1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1675</xdr:col>
      <xdr:colOff>0</xdr:colOff>
      <xdr:row>98</xdr:row>
      <xdr:rowOff>0</xdr:rowOff>
    </xdr:from>
    <xdr:ext cx="9525" cy="9525"/>
    <xdr:sp macro="" textlink="">
      <xdr:nvSpPr>
        <xdr:cNvPr id="1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1678</xdr:col>
      <xdr:colOff>0</xdr:colOff>
      <xdr:row>98</xdr:row>
      <xdr:rowOff>0</xdr:rowOff>
    </xdr:from>
    <xdr:ext cx="0" cy="9525"/>
    <xdr:sp macro="" textlink="">
      <xdr:nvSpPr>
        <xdr:cNvPr id="1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1683</xdr:col>
      <xdr:colOff>0</xdr:colOff>
      <xdr:row>98</xdr:row>
      <xdr:rowOff>0</xdr:rowOff>
    </xdr:from>
    <xdr:ext cx="9525" cy="9525"/>
    <xdr:sp macro="" textlink="">
      <xdr:nvSpPr>
        <xdr:cNvPr id="1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1683</xdr:col>
      <xdr:colOff>0</xdr:colOff>
      <xdr:row>98</xdr:row>
      <xdr:rowOff>0</xdr:rowOff>
    </xdr:from>
    <xdr:ext cx="9525" cy="9525"/>
    <xdr:sp macro="" textlink="">
      <xdr:nvSpPr>
        <xdr:cNvPr id="1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1683</xdr:col>
      <xdr:colOff>0</xdr:colOff>
      <xdr:row>98</xdr:row>
      <xdr:rowOff>0</xdr:rowOff>
    </xdr:from>
    <xdr:ext cx="9525" cy="9525"/>
    <xdr:sp macro="" textlink="">
      <xdr:nvSpPr>
        <xdr:cNvPr id="1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1683</xdr:col>
      <xdr:colOff>0</xdr:colOff>
      <xdr:row>98</xdr:row>
      <xdr:rowOff>0</xdr:rowOff>
    </xdr:from>
    <xdr:ext cx="9525" cy="9525"/>
    <xdr:sp macro="" textlink="">
      <xdr:nvSpPr>
        <xdr:cNvPr id="1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1683</xdr:col>
      <xdr:colOff>0</xdr:colOff>
      <xdr:row>98</xdr:row>
      <xdr:rowOff>0</xdr:rowOff>
    </xdr:from>
    <xdr:ext cx="9525" cy="9525"/>
    <xdr:sp macro="" textlink="">
      <xdr:nvSpPr>
        <xdr:cNvPr id="1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1686</xdr:col>
      <xdr:colOff>0</xdr:colOff>
      <xdr:row>98</xdr:row>
      <xdr:rowOff>0</xdr:rowOff>
    </xdr:from>
    <xdr:ext cx="0" cy="9525"/>
    <xdr:sp macro="" textlink="">
      <xdr:nvSpPr>
        <xdr:cNvPr id="1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1683</xdr:col>
      <xdr:colOff>0</xdr:colOff>
      <xdr:row>98</xdr:row>
      <xdr:rowOff>0</xdr:rowOff>
    </xdr:from>
    <xdr:ext cx="9525" cy="9525"/>
    <xdr:sp macro="" textlink="">
      <xdr:nvSpPr>
        <xdr:cNvPr id="1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1686</xdr:col>
      <xdr:colOff>0</xdr:colOff>
      <xdr:row>98</xdr:row>
      <xdr:rowOff>0</xdr:rowOff>
    </xdr:from>
    <xdr:ext cx="0" cy="9525"/>
    <xdr:sp macro="" textlink="">
      <xdr:nvSpPr>
        <xdr:cNvPr id="1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1691</xdr:col>
      <xdr:colOff>0</xdr:colOff>
      <xdr:row>98</xdr:row>
      <xdr:rowOff>0</xdr:rowOff>
    </xdr:from>
    <xdr:ext cx="9525" cy="9525"/>
    <xdr:sp macro="" textlink="">
      <xdr:nvSpPr>
        <xdr:cNvPr id="1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1691</xdr:col>
      <xdr:colOff>0</xdr:colOff>
      <xdr:row>98</xdr:row>
      <xdr:rowOff>0</xdr:rowOff>
    </xdr:from>
    <xdr:ext cx="9525" cy="9525"/>
    <xdr:sp macro="" textlink="">
      <xdr:nvSpPr>
        <xdr:cNvPr id="1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1691</xdr:col>
      <xdr:colOff>0</xdr:colOff>
      <xdr:row>98</xdr:row>
      <xdr:rowOff>0</xdr:rowOff>
    </xdr:from>
    <xdr:ext cx="9525" cy="9525"/>
    <xdr:sp macro="" textlink="">
      <xdr:nvSpPr>
        <xdr:cNvPr id="1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1691</xdr:col>
      <xdr:colOff>0</xdr:colOff>
      <xdr:row>98</xdr:row>
      <xdr:rowOff>0</xdr:rowOff>
    </xdr:from>
    <xdr:ext cx="9525" cy="9525"/>
    <xdr:sp macro="" textlink="">
      <xdr:nvSpPr>
        <xdr:cNvPr id="1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1691</xdr:col>
      <xdr:colOff>0</xdr:colOff>
      <xdr:row>98</xdr:row>
      <xdr:rowOff>0</xdr:rowOff>
    </xdr:from>
    <xdr:ext cx="9525" cy="9525"/>
    <xdr:sp macro="" textlink="">
      <xdr:nvSpPr>
        <xdr:cNvPr id="1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1694</xdr:col>
      <xdr:colOff>0</xdr:colOff>
      <xdr:row>98</xdr:row>
      <xdr:rowOff>0</xdr:rowOff>
    </xdr:from>
    <xdr:ext cx="0" cy="9525"/>
    <xdr:sp macro="" textlink="">
      <xdr:nvSpPr>
        <xdr:cNvPr id="1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1691</xdr:col>
      <xdr:colOff>0</xdr:colOff>
      <xdr:row>98</xdr:row>
      <xdr:rowOff>0</xdr:rowOff>
    </xdr:from>
    <xdr:ext cx="9525" cy="9525"/>
    <xdr:sp macro="" textlink="">
      <xdr:nvSpPr>
        <xdr:cNvPr id="1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1694</xdr:col>
      <xdr:colOff>0</xdr:colOff>
      <xdr:row>98</xdr:row>
      <xdr:rowOff>0</xdr:rowOff>
    </xdr:from>
    <xdr:ext cx="0" cy="9525"/>
    <xdr:sp macro="" textlink="">
      <xdr:nvSpPr>
        <xdr:cNvPr id="1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1699</xdr:col>
      <xdr:colOff>0</xdr:colOff>
      <xdr:row>98</xdr:row>
      <xdr:rowOff>0</xdr:rowOff>
    </xdr:from>
    <xdr:ext cx="9525" cy="9525"/>
    <xdr:sp macro="" textlink="">
      <xdr:nvSpPr>
        <xdr:cNvPr id="1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1699</xdr:col>
      <xdr:colOff>0</xdr:colOff>
      <xdr:row>98</xdr:row>
      <xdr:rowOff>0</xdr:rowOff>
    </xdr:from>
    <xdr:ext cx="9525" cy="9525"/>
    <xdr:sp macro="" textlink="">
      <xdr:nvSpPr>
        <xdr:cNvPr id="1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1699</xdr:col>
      <xdr:colOff>0</xdr:colOff>
      <xdr:row>98</xdr:row>
      <xdr:rowOff>0</xdr:rowOff>
    </xdr:from>
    <xdr:ext cx="9525" cy="9525"/>
    <xdr:sp macro="" textlink="">
      <xdr:nvSpPr>
        <xdr:cNvPr id="1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1699</xdr:col>
      <xdr:colOff>0</xdr:colOff>
      <xdr:row>98</xdr:row>
      <xdr:rowOff>0</xdr:rowOff>
    </xdr:from>
    <xdr:ext cx="9525" cy="9525"/>
    <xdr:sp macro="" textlink="">
      <xdr:nvSpPr>
        <xdr:cNvPr id="1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1699</xdr:col>
      <xdr:colOff>0</xdr:colOff>
      <xdr:row>98</xdr:row>
      <xdr:rowOff>0</xdr:rowOff>
    </xdr:from>
    <xdr:ext cx="9525" cy="9525"/>
    <xdr:sp macro="" textlink="">
      <xdr:nvSpPr>
        <xdr:cNvPr id="1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1702</xdr:col>
      <xdr:colOff>0</xdr:colOff>
      <xdr:row>98</xdr:row>
      <xdr:rowOff>0</xdr:rowOff>
    </xdr:from>
    <xdr:ext cx="0" cy="9525"/>
    <xdr:sp macro="" textlink="">
      <xdr:nvSpPr>
        <xdr:cNvPr id="1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1699</xdr:col>
      <xdr:colOff>0</xdr:colOff>
      <xdr:row>98</xdr:row>
      <xdr:rowOff>0</xdr:rowOff>
    </xdr:from>
    <xdr:ext cx="9525" cy="9525"/>
    <xdr:sp macro="" textlink="">
      <xdr:nvSpPr>
        <xdr:cNvPr id="1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1702</xdr:col>
      <xdr:colOff>0</xdr:colOff>
      <xdr:row>98</xdr:row>
      <xdr:rowOff>0</xdr:rowOff>
    </xdr:from>
    <xdr:ext cx="0" cy="9525"/>
    <xdr:sp macro="" textlink="">
      <xdr:nvSpPr>
        <xdr:cNvPr id="1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1707</xdr:col>
      <xdr:colOff>0</xdr:colOff>
      <xdr:row>98</xdr:row>
      <xdr:rowOff>0</xdr:rowOff>
    </xdr:from>
    <xdr:ext cx="9525" cy="9525"/>
    <xdr:sp macro="" textlink="">
      <xdr:nvSpPr>
        <xdr:cNvPr id="1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1707</xdr:col>
      <xdr:colOff>0</xdr:colOff>
      <xdr:row>98</xdr:row>
      <xdr:rowOff>0</xdr:rowOff>
    </xdr:from>
    <xdr:ext cx="9525" cy="9525"/>
    <xdr:sp macro="" textlink="">
      <xdr:nvSpPr>
        <xdr:cNvPr id="1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1707</xdr:col>
      <xdr:colOff>0</xdr:colOff>
      <xdr:row>98</xdr:row>
      <xdr:rowOff>0</xdr:rowOff>
    </xdr:from>
    <xdr:ext cx="9525" cy="9525"/>
    <xdr:sp macro="" textlink="">
      <xdr:nvSpPr>
        <xdr:cNvPr id="1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1707</xdr:col>
      <xdr:colOff>0</xdr:colOff>
      <xdr:row>98</xdr:row>
      <xdr:rowOff>0</xdr:rowOff>
    </xdr:from>
    <xdr:ext cx="9525" cy="9525"/>
    <xdr:sp macro="" textlink="">
      <xdr:nvSpPr>
        <xdr:cNvPr id="1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1707</xdr:col>
      <xdr:colOff>0</xdr:colOff>
      <xdr:row>98</xdr:row>
      <xdr:rowOff>0</xdr:rowOff>
    </xdr:from>
    <xdr:ext cx="9525" cy="9525"/>
    <xdr:sp macro="" textlink="">
      <xdr:nvSpPr>
        <xdr:cNvPr id="1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1710</xdr:col>
      <xdr:colOff>0</xdr:colOff>
      <xdr:row>98</xdr:row>
      <xdr:rowOff>0</xdr:rowOff>
    </xdr:from>
    <xdr:ext cx="0" cy="9525"/>
    <xdr:sp macro="" textlink="">
      <xdr:nvSpPr>
        <xdr:cNvPr id="1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1707</xdr:col>
      <xdr:colOff>0</xdr:colOff>
      <xdr:row>98</xdr:row>
      <xdr:rowOff>0</xdr:rowOff>
    </xdr:from>
    <xdr:ext cx="9525" cy="9525"/>
    <xdr:sp macro="" textlink="">
      <xdr:nvSpPr>
        <xdr:cNvPr id="1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1710</xdr:col>
      <xdr:colOff>0</xdr:colOff>
      <xdr:row>98</xdr:row>
      <xdr:rowOff>0</xdr:rowOff>
    </xdr:from>
    <xdr:ext cx="0" cy="9525"/>
    <xdr:sp macro="" textlink="">
      <xdr:nvSpPr>
        <xdr:cNvPr id="1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1715</xdr:col>
      <xdr:colOff>0</xdr:colOff>
      <xdr:row>98</xdr:row>
      <xdr:rowOff>0</xdr:rowOff>
    </xdr:from>
    <xdr:ext cx="9525" cy="9525"/>
    <xdr:sp macro="" textlink="">
      <xdr:nvSpPr>
        <xdr:cNvPr id="1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1715</xdr:col>
      <xdr:colOff>0</xdr:colOff>
      <xdr:row>98</xdr:row>
      <xdr:rowOff>0</xdr:rowOff>
    </xdr:from>
    <xdr:ext cx="9525" cy="9525"/>
    <xdr:sp macro="" textlink="">
      <xdr:nvSpPr>
        <xdr:cNvPr id="1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1715</xdr:col>
      <xdr:colOff>0</xdr:colOff>
      <xdr:row>98</xdr:row>
      <xdr:rowOff>0</xdr:rowOff>
    </xdr:from>
    <xdr:ext cx="9525" cy="9525"/>
    <xdr:sp macro="" textlink="">
      <xdr:nvSpPr>
        <xdr:cNvPr id="1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1715</xdr:col>
      <xdr:colOff>0</xdr:colOff>
      <xdr:row>98</xdr:row>
      <xdr:rowOff>0</xdr:rowOff>
    </xdr:from>
    <xdr:ext cx="9525" cy="9525"/>
    <xdr:sp macro="" textlink="">
      <xdr:nvSpPr>
        <xdr:cNvPr id="1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1715</xdr:col>
      <xdr:colOff>0</xdr:colOff>
      <xdr:row>98</xdr:row>
      <xdr:rowOff>0</xdr:rowOff>
    </xdr:from>
    <xdr:ext cx="9525" cy="9525"/>
    <xdr:sp macro="" textlink="">
      <xdr:nvSpPr>
        <xdr:cNvPr id="1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1718</xdr:col>
      <xdr:colOff>0</xdr:colOff>
      <xdr:row>98</xdr:row>
      <xdr:rowOff>0</xdr:rowOff>
    </xdr:from>
    <xdr:ext cx="0" cy="9525"/>
    <xdr:sp macro="" textlink="">
      <xdr:nvSpPr>
        <xdr:cNvPr id="1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1715</xdr:col>
      <xdr:colOff>0</xdr:colOff>
      <xdr:row>98</xdr:row>
      <xdr:rowOff>0</xdr:rowOff>
    </xdr:from>
    <xdr:ext cx="9525" cy="9525"/>
    <xdr:sp macro="" textlink="">
      <xdr:nvSpPr>
        <xdr:cNvPr id="1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1718</xdr:col>
      <xdr:colOff>0</xdr:colOff>
      <xdr:row>98</xdr:row>
      <xdr:rowOff>0</xdr:rowOff>
    </xdr:from>
    <xdr:ext cx="0" cy="9525"/>
    <xdr:sp macro="" textlink="">
      <xdr:nvSpPr>
        <xdr:cNvPr id="1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1723</xdr:col>
      <xdr:colOff>0</xdr:colOff>
      <xdr:row>98</xdr:row>
      <xdr:rowOff>0</xdr:rowOff>
    </xdr:from>
    <xdr:ext cx="9525" cy="9525"/>
    <xdr:sp macro="" textlink="">
      <xdr:nvSpPr>
        <xdr:cNvPr id="1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1723</xdr:col>
      <xdr:colOff>0</xdr:colOff>
      <xdr:row>98</xdr:row>
      <xdr:rowOff>0</xdr:rowOff>
    </xdr:from>
    <xdr:ext cx="9525" cy="9525"/>
    <xdr:sp macro="" textlink="">
      <xdr:nvSpPr>
        <xdr:cNvPr id="1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1723</xdr:col>
      <xdr:colOff>0</xdr:colOff>
      <xdr:row>98</xdr:row>
      <xdr:rowOff>0</xdr:rowOff>
    </xdr:from>
    <xdr:ext cx="9525" cy="9525"/>
    <xdr:sp macro="" textlink="">
      <xdr:nvSpPr>
        <xdr:cNvPr id="1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1723</xdr:col>
      <xdr:colOff>0</xdr:colOff>
      <xdr:row>98</xdr:row>
      <xdr:rowOff>0</xdr:rowOff>
    </xdr:from>
    <xdr:ext cx="9525" cy="9525"/>
    <xdr:sp macro="" textlink="">
      <xdr:nvSpPr>
        <xdr:cNvPr id="1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1723</xdr:col>
      <xdr:colOff>0</xdr:colOff>
      <xdr:row>98</xdr:row>
      <xdr:rowOff>0</xdr:rowOff>
    </xdr:from>
    <xdr:ext cx="9525" cy="9525"/>
    <xdr:sp macro="" textlink="">
      <xdr:nvSpPr>
        <xdr:cNvPr id="1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1726</xdr:col>
      <xdr:colOff>0</xdr:colOff>
      <xdr:row>98</xdr:row>
      <xdr:rowOff>0</xdr:rowOff>
    </xdr:from>
    <xdr:ext cx="0" cy="9525"/>
    <xdr:sp macro="" textlink="">
      <xdr:nvSpPr>
        <xdr:cNvPr id="1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1723</xdr:col>
      <xdr:colOff>0</xdr:colOff>
      <xdr:row>98</xdr:row>
      <xdr:rowOff>0</xdr:rowOff>
    </xdr:from>
    <xdr:ext cx="9525" cy="9525"/>
    <xdr:sp macro="" textlink="">
      <xdr:nvSpPr>
        <xdr:cNvPr id="1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1726</xdr:col>
      <xdr:colOff>0</xdr:colOff>
      <xdr:row>98</xdr:row>
      <xdr:rowOff>0</xdr:rowOff>
    </xdr:from>
    <xdr:ext cx="0" cy="9525"/>
    <xdr:sp macro="" textlink="">
      <xdr:nvSpPr>
        <xdr:cNvPr id="1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1731</xdr:col>
      <xdr:colOff>0</xdr:colOff>
      <xdr:row>98</xdr:row>
      <xdr:rowOff>0</xdr:rowOff>
    </xdr:from>
    <xdr:ext cx="9525" cy="9525"/>
    <xdr:sp macro="" textlink="">
      <xdr:nvSpPr>
        <xdr:cNvPr id="1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1731</xdr:col>
      <xdr:colOff>0</xdr:colOff>
      <xdr:row>98</xdr:row>
      <xdr:rowOff>0</xdr:rowOff>
    </xdr:from>
    <xdr:ext cx="9525" cy="9525"/>
    <xdr:sp macro="" textlink="">
      <xdr:nvSpPr>
        <xdr:cNvPr id="1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1731</xdr:col>
      <xdr:colOff>0</xdr:colOff>
      <xdr:row>98</xdr:row>
      <xdr:rowOff>0</xdr:rowOff>
    </xdr:from>
    <xdr:ext cx="9525" cy="9525"/>
    <xdr:sp macro="" textlink="">
      <xdr:nvSpPr>
        <xdr:cNvPr id="1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1731</xdr:col>
      <xdr:colOff>0</xdr:colOff>
      <xdr:row>98</xdr:row>
      <xdr:rowOff>0</xdr:rowOff>
    </xdr:from>
    <xdr:ext cx="9525" cy="9525"/>
    <xdr:sp macro="" textlink="">
      <xdr:nvSpPr>
        <xdr:cNvPr id="1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1731</xdr:col>
      <xdr:colOff>0</xdr:colOff>
      <xdr:row>98</xdr:row>
      <xdr:rowOff>0</xdr:rowOff>
    </xdr:from>
    <xdr:ext cx="9525" cy="9525"/>
    <xdr:sp macro="" textlink="">
      <xdr:nvSpPr>
        <xdr:cNvPr id="1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1734</xdr:col>
      <xdr:colOff>0</xdr:colOff>
      <xdr:row>98</xdr:row>
      <xdr:rowOff>0</xdr:rowOff>
    </xdr:from>
    <xdr:ext cx="0" cy="9525"/>
    <xdr:sp macro="" textlink="">
      <xdr:nvSpPr>
        <xdr:cNvPr id="1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1731</xdr:col>
      <xdr:colOff>0</xdr:colOff>
      <xdr:row>98</xdr:row>
      <xdr:rowOff>0</xdr:rowOff>
    </xdr:from>
    <xdr:ext cx="9525" cy="9525"/>
    <xdr:sp macro="" textlink="">
      <xdr:nvSpPr>
        <xdr:cNvPr id="1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1734</xdr:col>
      <xdr:colOff>0</xdr:colOff>
      <xdr:row>98</xdr:row>
      <xdr:rowOff>0</xdr:rowOff>
    </xdr:from>
    <xdr:ext cx="0" cy="9525"/>
    <xdr:sp macro="" textlink="">
      <xdr:nvSpPr>
        <xdr:cNvPr id="1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1739</xdr:col>
      <xdr:colOff>0</xdr:colOff>
      <xdr:row>98</xdr:row>
      <xdr:rowOff>0</xdr:rowOff>
    </xdr:from>
    <xdr:ext cx="9525" cy="9525"/>
    <xdr:sp macro="" textlink="">
      <xdr:nvSpPr>
        <xdr:cNvPr id="1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1739</xdr:col>
      <xdr:colOff>0</xdr:colOff>
      <xdr:row>98</xdr:row>
      <xdr:rowOff>0</xdr:rowOff>
    </xdr:from>
    <xdr:ext cx="9525" cy="9525"/>
    <xdr:sp macro="" textlink="">
      <xdr:nvSpPr>
        <xdr:cNvPr id="1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1739</xdr:col>
      <xdr:colOff>0</xdr:colOff>
      <xdr:row>98</xdr:row>
      <xdr:rowOff>0</xdr:rowOff>
    </xdr:from>
    <xdr:ext cx="9525" cy="9525"/>
    <xdr:sp macro="" textlink="">
      <xdr:nvSpPr>
        <xdr:cNvPr id="1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1739</xdr:col>
      <xdr:colOff>0</xdr:colOff>
      <xdr:row>98</xdr:row>
      <xdr:rowOff>0</xdr:rowOff>
    </xdr:from>
    <xdr:ext cx="9525" cy="9525"/>
    <xdr:sp macro="" textlink="">
      <xdr:nvSpPr>
        <xdr:cNvPr id="1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1739</xdr:col>
      <xdr:colOff>0</xdr:colOff>
      <xdr:row>98</xdr:row>
      <xdr:rowOff>0</xdr:rowOff>
    </xdr:from>
    <xdr:ext cx="9525" cy="9525"/>
    <xdr:sp macro="" textlink="">
      <xdr:nvSpPr>
        <xdr:cNvPr id="1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1742</xdr:col>
      <xdr:colOff>0</xdr:colOff>
      <xdr:row>98</xdr:row>
      <xdr:rowOff>0</xdr:rowOff>
    </xdr:from>
    <xdr:ext cx="0" cy="9525"/>
    <xdr:sp macro="" textlink="">
      <xdr:nvSpPr>
        <xdr:cNvPr id="1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1739</xdr:col>
      <xdr:colOff>0</xdr:colOff>
      <xdr:row>98</xdr:row>
      <xdr:rowOff>0</xdr:rowOff>
    </xdr:from>
    <xdr:ext cx="9525" cy="9525"/>
    <xdr:sp macro="" textlink="">
      <xdr:nvSpPr>
        <xdr:cNvPr id="1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1742</xdr:col>
      <xdr:colOff>0</xdr:colOff>
      <xdr:row>98</xdr:row>
      <xdr:rowOff>0</xdr:rowOff>
    </xdr:from>
    <xdr:ext cx="0" cy="9525"/>
    <xdr:sp macro="" textlink="">
      <xdr:nvSpPr>
        <xdr:cNvPr id="1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1747</xdr:col>
      <xdr:colOff>0</xdr:colOff>
      <xdr:row>98</xdr:row>
      <xdr:rowOff>0</xdr:rowOff>
    </xdr:from>
    <xdr:ext cx="9525" cy="9525"/>
    <xdr:sp macro="" textlink="">
      <xdr:nvSpPr>
        <xdr:cNvPr id="1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1747</xdr:col>
      <xdr:colOff>0</xdr:colOff>
      <xdr:row>98</xdr:row>
      <xdr:rowOff>0</xdr:rowOff>
    </xdr:from>
    <xdr:ext cx="9525" cy="9525"/>
    <xdr:sp macro="" textlink="">
      <xdr:nvSpPr>
        <xdr:cNvPr id="1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1747</xdr:col>
      <xdr:colOff>0</xdr:colOff>
      <xdr:row>98</xdr:row>
      <xdr:rowOff>0</xdr:rowOff>
    </xdr:from>
    <xdr:ext cx="9525" cy="9525"/>
    <xdr:sp macro="" textlink="">
      <xdr:nvSpPr>
        <xdr:cNvPr id="1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1747</xdr:col>
      <xdr:colOff>0</xdr:colOff>
      <xdr:row>98</xdr:row>
      <xdr:rowOff>0</xdr:rowOff>
    </xdr:from>
    <xdr:ext cx="9525" cy="9525"/>
    <xdr:sp macro="" textlink="">
      <xdr:nvSpPr>
        <xdr:cNvPr id="1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1747</xdr:col>
      <xdr:colOff>0</xdr:colOff>
      <xdr:row>98</xdr:row>
      <xdr:rowOff>0</xdr:rowOff>
    </xdr:from>
    <xdr:ext cx="9525" cy="9525"/>
    <xdr:sp macro="" textlink="">
      <xdr:nvSpPr>
        <xdr:cNvPr id="1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1750</xdr:col>
      <xdr:colOff>0</xdr:colOff>
      <xdr:row>98</xdr:row>
      <xdr:rowOff>0</xdr:rowOff>
    </xdr:from>
    <xdr:ext cx="0" cy="9525"/>
    <xdr:sp macro="" textlink="">
      <xdr:nvSpPr>
        <xdr:cNvPr id="1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1747</xdr:col>
      <xdr:colOff>0</xdr:colOff>
      <xdr:row>98</xdr:row>
      <xdr:rowOff>0</xdr:rowOff>
    </xdr:from>
    <xdr:ext cx="9525" cy="9525"/>
    <xdr:sp macro="" textlink="">
      <xdr:nvSpPr>
        <xdr:cNvPr id="1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1750</xdr:col>
      <xdr:colOff>0</xdr:colOff>
      <xdr:row>98</xdr:row>
      <xdr:rowOff>0</xdr:rowOff>
    </xdr:from>
    <xdr:ext cx="0" cy="9525"/>
    <xdr:sp macro="" textlink="">
      <xdr:nvSpPr>
        <xdr:cNvPr id="1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1755</xdr:col>
      <xdr:colOff>0</xdr:colOff>
      <xdr:row>98</xdr:row>
      <xdr:rowOff>0</xdr:rowOff>
    </xdr:from>
    <xdr:ext cx="9525" cy="9525"/>
    <xdr:sp macro="" textlink="">
      <xdr:nvSpPr>
        <xdr:cNvPr id="1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1755</xdr:col>
      <xdr:colOff>0</xdr:colOff>
      <xdr:row>98</xdr:row>
      <xdr:rowOff>0</xdr:rowOff>
    </xdr:from>
    <xdr:ext cx="9525" cy="9525"/>
    <xdr:sp macro="" textlink="">
      <xdr:nvSpPr>
        <xdr:cNvPr id="1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1755</xdr:col>
      <xdr:colOff>0</xdr:colOff>
      <xdr:row>98</xdr:row>
      <xdr:rowOff>0</xdr:rowOff>
    </xdr:from>
    <xdr:ext cx="9525" cy="9525"/>
    <xdr:sp macro="" textlink="">
      <xdr:nvSpPr>
        <xdr:cNvPr id="1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1755</xdr:col>
      <xdr:colOff>0</xdr:colOff>
      <xdr:row>98</xdr:row>
      <xdr:rowOff>0</xdr:rowOff>
    </xdr:from>
    <xdr:ext cx="9525" cy="9525"/>
    <xdr:sp macro="" textlink="">
      <xdr:nvSpPr>
        <xdr:cNvPr id="1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1755</xdr:col>
      <xdr:colOff>0</xdr:colOff>
      <xdr:row>98</xdr:row>
      <xdr:rowOff>0</xdr:rowOff>
    </xdr:from>
    <xdr:ext cx="9525" cy="9525"/>
    <xdr:sp macro="" textlink="">
      <xdr:nvSpPr>
        <xdr:cNvPr id="1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1758</xdr:col>
      <xdr:colOff>0</xdr:colOff>
      <xdr:row>98</xdr:row>
      <xdr:rowOff>0</xdr:rowOff>
    </xdr:from>
    <xdr:ext cx="0" cy="9525"/>
    <xdr:sp macro="" textlink="">
      <xdr:nvSpPr>
        <xdr:cNvPr id="1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1755</xdr:col>
      <xdr:colOff>0</xdr:colOff>
      <xdr:row>98</xdr:row>
      <xdr:rowOff>0</xdr:rowOff>
    </xdr:from>
    <xdr:ext cx="9525" cy="9525"/>
    <xdr:sp macro="" textlink="">
      <xdr:nvSpPr>
        <xdr:cNvPr id="1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1758</xdr:col>
      <xdr:colOff>0</xdr:colOff>
      <xdr:row>98</xdr:row>
      <xdr:rowOff>0</xdr:rowOff>
    </xdr:from>
    <xdr:ext cx="0" cy="9525"/>
    <xdr:sp macro="" textlink="">
      <xdr:nvSpPr>
        <xdr:cNvPr id="1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1763</xdr:col>
      <xdr:colOff>0</xdr:colOff>
      <xdr:row>98</xdr:row>
      <xdr:rowOff>0</xdr:rowOff>
    </xdr:from>
    <xdr:ext cx="9525" cy="9525"/>
    <xdr:sp macro="" textlink="">
      <xdr:nvSpPr>
        <xdr:cNvPr id="1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1763</xdr:col>
      <xdr:colOff>0</xdr:colOff>
      <xdr:row>98</xdr:row>
      <xdr:rowOff>0</xdr:rowOff>
    </xdr:from>
    <xdr:ext cx="9525" cy="9525"/>
    <xdr:sp macro="" textlink="">
      <xdr:nvSpPr>
        <xdr:cNvPr id="1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1763</xdr:col>
      <xdr:colOff>0</xdr:colOff>
      <xdr:row>98</xdr:row>
      <xdr:rowOff>0</xdr:rowOff>
    </xdr:from>
    <xdr:ext cx="9525" cy="9525"/>
    <xdr:sp macro="" textlink="">
      <xdr:nvSpPr>
        <xdr:cNvPr id="1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1763</xdr:col>
      <xdr:colOff>0</xdr:colOff>
      <xdr:row>98</xdr:row>
      <xdr:rowOff>0</xdr:rowOff>
    </xdr:from>
    <xdr:ext cx="9525" cy="9525"/>
    <xdr:sp macro="" textlink="">
      <xdr:nvSpPr>
        <xdr:cNvPr id="1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1763</xdr:col>
      <xdr:colOff>0</xdr:colOff>
      <xdr:row>98</xdr:row>
      <xdr:rowOff>0</xdr:rowOff>
    </xdr:from>
    <xdr:ext cx="9525" cy="9525"/>
    <xdr:sp macro="" textlink="">
      <xdr:nvSpPr>
        <xdr:cNvPr id="1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1766</xdr:col>
      <xdr:colOff>0</xdr:colOff>
      <xdr:row>98</xdr:row>
      <xdr:rowOff>0</xdr:rowOff>
    </xdr:from>
    <xdr:ext cx="0" cy="9525"/>
    <xdr:sp macro="" textlink="">
      <xdr:nvSpPr>
        <xdr:cNvPr id="1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1763</xdr:col>
      <xdr:colOff>0</xdr:colOff>
      <xdr:row>98</xdr:row>
      <xdr:rowOff>0</xdr:rowOff>
    </xdr:from>
    <xdr:ext cx="9525" cy="9525"/>
    <xdr:sp macro="" textlink="">
      <xdr:nvSpPr>
        <xdr:cNvPr id="1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1766</xdr:col>
      <xdr:colOff>0</xdr:colOff>
      <xdr:row>98</xdr:row>
      <xdr:rowOff>0</xdr:rowOff>
    </xdr:from>
    <xdr:ext cx="0" cy="9525"/>
    <xdr:sp macro="" textlink="">
      <xdr:nvSpPr>
        <xdr:cNvPr id="1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1771</xdr:col>
      <xdr:colOff>0</xdr:colOff>
      <xdr:row>98</xdr:row>
      <xdr:rowOff>0</xdr:rowOff>
    </xdr:from>
    <xdr:ext cx="9525" cy="9525"/>
    <xdr:sp macro="" textlink="">
      <xdr:nvSpPr>
        <xdr:cNvPr id="1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1771</xdr:col>
      <xdr:colOff>0</xdr:colOff>
      <xdr:row>98</xdr:row>
      <xdr:rowOff>0</xdr:rowOff>
    </xdr:from>
    <xdr:ext cx="9525" cy="9525"/>
    <xdr:sp macro="" textlink="">
      <xdr:nvSpPr>
        <xdr:cNvPr id="1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1771</xdr:col>
      <xdr:colOff>0</xdr:colOff>
      <xdr:row>98</xdr:row>
      <xdr:rowOff>0</xdr:rowOff>
    </xdr:from>
    <xdr:ext cx="9525" cy="9525"/>
    <xdr:sp macro="" textlink="">
      <xdr:nvSpPr>
        <xdr:cNvPr id="1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1771</xdr:col>
      <xdr:colOff>0</xdr:colOff>
      <xdr:row>98</xdr:row>
      <xdr:rowOff>0</xdr:rowOff>
    </xdr:from>
    <xdr:ext cx="9525" cy="9525"/>
    <xdr:sp macro="" textlink="">
      <xdr:nvSpPr>
        <xdr:cNvPr id="1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1771</xdr:col>
      <xdr:colOff>0</xdr:colOff>
      <xdr:row>98</xdr:row>
      <xdr:rowOff>0</xdr:rowOff>
    </xdr:from>
    <xdr:ext cx="9525" cy="9525"/>
    <xdr:sp macro="" textlink="">
      <xdr:nvSpPr>
        <xdr:cNvPr id="1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1774</xdr:col>
      <xdr:colOff>0</xdr:colOff>
      <xdr:row>98</xdr:row>
      <xdr:rowOff>0</xdr:rowOff>
    </xdr:from>
    <xdr:ext cx="0" cy="9525"/>
    <xdr:sp macro="" textlink="">
      <xdr:nvSpPr>
        <xdr:cNvPr id="1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1771</xdr:col>
      <xdr:colOff>0</xdr:colOff>
      <xdr:row>98</xdr:row>
      <xdr:rowOff>0</xdr:rowOff>
    </xdr:from>
    <xdr:ext cx="9525" cy="9525"/>
    <xdr:sp macro="" textlink="">
      <xdr:nvSpPr>
        <xdr:cNvPr id="1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1774</xdr:col>
      <xdr:colOff>0</xdr:colOff>
      <xdr:row>98</xdr:row>
      <xdr:rowOff>0</xdr:rowOff>
    </xdr:from>
    <xdr:ext cx="0" cy="9525"/>
    <xdr:sp macro="" textlink="">
      <xdr:nvSpPr>
        <xdr:cNvPr id="1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1779</xdr:col>
      <xdr:colOff>0</xdr:colOff>
      <xdr:row>98</xdr:row>
      <xdr:rowOff>0</xdr:rowOff>
    </xdr:from>
    <xdr:ext cx="9525" cy="9525"/>
    <xdr:sp macro="" textlink="">
      <xdr:nvSpPr>
        <xdr:cNvPr id="1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1779</xdr:col>
      <xdr:colOff>0</xdr:colOff>
      <xdr:row>98</xdr:row>
      <xdr:rowOff>0</xdr:rowOff>
    </xdr:from>
    <xdr:ext cx="9525" cy="9525"/>
    <xdr:sp macro="" textlink="">
      <xdr:nvSpPr>
        <xdr:cNvPr id="1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1779</xdr:col>
      <xdr:colOff>0</xdr:colOff>
      <xdr:row>98</xdr:row>
      <xdr:rowOff>0</xdr:rowOff>
    </xdr:from>
    <xdr:ext cx="9525" cy="9525"/>
    <xdr:sp macro="" textlink="">
      <xdr:nvSpPr>
        <xdr:cNvPr id="1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1779</xdr:col>
      <xdr:colOff>0</xdr:colOff>
      <xdr:row>98</xdr:row>
      <xdr:rowOff>0</xdr:rowOff>
    </xdr:from>
    <xdr:ext cx="9525" cy="9525"/>
    <xdr:sp macro="" textlink="">
      <xdr:nvSpPr>
        <xdr:cNvPr id="1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1779</xdr:col>
      <xdr:colOff>0</xdr:colOff>
      <xdr:row>98</xdr:row>
      <xdr:rowOff>0</xdr:rowOff>
    </xdr:from>
    <xdr:ext cx="9525" cy="9525"/>
    <xdr:sp macro="" textlink="">
      <xdr:nvSpPr>
        <xdr:cNvPr id="1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1782</xdr:col>
      <xdr:colOff>0</xdr:colOff>
      <xdr:row>98</xdr:row>
      <xdr:rowOff>0</xdr:rowOff>
    </xdr:from>
    <xdr:ext cx="0" cy="9525"/>
    <xdr:sp macro="" textlink="">
      <xdr:nvSpPr>
        <xdr:cNvPr id="1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1779</xdr:col>
      <xdr:colOff>0</xdr:colOff>
      <xdr:row>98</xdr:row>
      <xdr:rowOff>0</xdr:rowOff>
    </xdr:from>
    <xdr:ext cx="9525" cy="9525"/>
    <xdr:sp macro="" textlink="">
      <xdr:nvSpPr>
        <xdr:cNvPr id="1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1782</xdr:col>
      <xdr:colOff>0</xdr:colOff>
      <xdr:row>98</xdr:row>
      <xdr:rowOff>0</xdr:rowOff>
    </xdr:from>
    <xdr:ext cx="0" cy="9525"/>
    <xdr:sp macro="" textlink="">
      <xdr:nvSpPr>
        <xdr:cNvPr id="1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1787</xdr:col>
      <xdr:colOff>0</xdr:colOff>
      <xdr:row>98</xdr:row>
      <xdr:rowOff>0</xdr:rowOff>
    </xdr:from>
    <xdr:ext cx="9525" cy="9525"/>
    <xdr:sp macro="" textlink="">
      <xdr:nvSpPr>
        <xdr:cNvPr id="1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1787</xdr:col>
      <xdr:colOff>0</xdr:colOff>
      <xdr:row>98</xdr:row>
      <xdr:rowOff>0</xdr:rowOff>
    </xdr:from>
    <xdr:ext cx="9525" cy="9525"/>
    <xdr:sp macro="" textlink="">
      <xdr:nvSpPr>
        <xdr:cNvPr id="1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1787</xdr:col>
      <xdr:colOff>0</xdr:colOff>
      <xdr:row>98</xdr:row>
      <xdr:rowOff>0</xdr:rowOff>
    </xdr:from>
    <xdr:ext cx="9525" cy="9525"/>
    <xdr:sp macro="" textlink="">
      <xdr:nvSpPr>
        <xdr:cNvPr id="1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1787</xdr:col>
      <xdr:colOff>0</xdr:colOff>
      <xdr:row>98</xdr:row>
      <xdr:rowOff>0</xdr:rowOff>
    </xdr:from>
    <xdr:ext cx="9525" cy="9525"/>
    <xdr:sp macro="" textlink="">
      <xdr:nvSpPr>
        <xdr:cNvPr id="1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1787</xdr:col>
      <xdr:colOff>0</xdr:colOff>
      <xdr:row>98</xdr:row>
      <xdr:rowOff>0</xdr:rowOff>
    </xdr:from>
    <xdr:ext cx="9525" cy="9525"/>
    <xdr:sp macro="" textlink="">
      <xdr:nvSpPr>
        <xdr:cNvPr id="1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1790</xdr:col>
      <xdr:colOff>0</xdr:colOff>
      <xdr:row>98</xdr:row>
      <xdr:rowOff>0</xdr:rowOff>
    </xdr:from>
    <xdr:ext cx="0" cy="9525"/>
    <xdr:sp macro="" textlink="">
      <xdr:nvSpPr>
        <xdr:cNvPr id="1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1787</xdr:col>
      <xdr:colOff>0</xdr:colOff>
      <xdr:row>98</xdr:row>
      <xdr:rowOff>0</xdr:rowOff>
    </xdr:from>
    <xdr:ext cx="9525" cy="9525"/>
    <xdr:sp macro="" textlink="">
      <xdr:nvSpPr>
        <xdr:cNvPr id="1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1790</xdr:col>
      <xdr:colOff>0</xdr:colOff>
      <xdr:row>98</xdr:row>
      <xdr:rowOff>0</xdr:rowOff>
    </xdr:from>
    <xdr:ext cx="0" cy="9525"/>
    <xdr:sp macro="" textlink="">
      <xdr:nvSpPr>
        <xdr:cNvPr id="1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1795</xdr:col>
      <xdr:colOff>0</xdr:colOff>
      <xdr:row>98</xdr:row>
      <xdr:rowOff>0</xdr:rowOff>
    </xdr:from>
    <xdr:ext cx="9525" cy="9525"/>
    <xdr:sp macro="" textlink="">
      <xdr:nvSpPr>
        <xdr:cNvPr id="1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1795</xdr:col>
      <xdr:colOff>0</xdr:colOff>
      <xdr:row>98</xdr:row>
      <xdr:rowOff>0</xdr:rowOff>
    </xdr:from>
    <xdr:ext cx="9525" cy="9525"/>
    <xdr:sp macro="" textlink="">
      <xdr:nvSpPr>
        <xdr:cNvPr id="1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1795</xdr:col>
      <xdr:colOff>0</xdr:colOff>
      <xdr:row>98</xdr:row>
      <xdr:rowOff>0</xdr:rowOff>
    </xdr:from>
    <xdr:ext cx="9525" cy="9525"/>
    <xdr:sp macro="" textlink="">
      <xdr:nvSpPr>
        <xdr:cNvPr id="1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1795</xdr:col>
      <xdr:colOff>0</xdr:colOff>
      <xdr:row>98</xdr:row>
      <xdr:rowOff>0</xdr:rowOff>
    </xdr:from>
    <xdr:ext cx="9525" cy="9525"/>
    <xdr:sp macro="" textlink="">
      <xdr:nvSpPr>
        <xdr:cNvPr id="1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1795</xdr:col>
      <xdr:colOff>0</xdr:colOff>
      <xdr:row>98</xdr:row>
      <xdr:rowOff>0</xdr:rowOff>
    </xdr:from>
    <xdr:ext cx="9525" cy="9525"/>
    <xdr:sp macro="" textlink="">
      <xdr:nvSpPr>
        <xdr:cNvPr id="1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1798</xdr:col>
      <xdr:colOff>0</xdr:colOff>
      <xdr:row>98</xdr:row>
      <xdr:rowOff>0</xdr:rowOff>
    </xdr:from>
    <xdr:ext cx="0" cy="9525"/>
    <xdr:sp macro="" textlink="">
      <xdr:nvSpPr>
        <xdr:cNvPr id="1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1795</xdr:col>
      <xdr:colOff>0</xdr:colOff>
      <xdr:row>98</xdr:row>
      <xdr:rowOff>0</xdr:rowOff>
    </xdr:from>
    <xdr:ext cx="9525" cy="9525"/>
    <xdr:sp macro="" textlink="">
      <xdr:nvSpPr>
        <xdr:cNvPr id="1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1798</xdr:col>
      <xdr:colOff>0</xdr:colOff>
      <xdr:row>98</xdr:row>
      <xdr:rowOff>0</xdr:rowOff>
    </xdr:from>
    <xdr:ext cx="0" cy="9525"/>
    <xdr:sp macro="" textlink="">
      <xdr:nvSpPr>
        <xdr:cNvPr id="1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1803</xdr:col>
      <xdr:colOff>0</xdr:colOff>
      <xdr:row>98</xdr:row>
      <xdr:rowOff>0</xdr:rowOff>
    </xdr:from>
    <xdr:ext cx="9525" cy="9525"/>
    <xdr:sp macro="" textlink="">
      <xdr:nvSpPr>
        <xdr:cNvPr id="1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1803</xdr:col>
      <xdr:colOff>0</xdr:colOff>
      <xdr:row>98</xdr:row>
      <xdr:rowOff>0</xdr:rowOff>
    </xdr:from>
    <xdr:ext cx="9525" cy="9525"/>
    <xdr:sp macro="" textlink="">
      <xdr:nvSpPr>
        <xdr:cNvPr id="1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1803</xdr:col>
      <xdr:colOff>0</xdr:colOff>
      <xdr:row>98</xdr:row>
      <xdr:rowOff>0</xdr:rowOff>
    </xdr:from>
    <xdr:ext cx="9525" cy="9525"/>
    <xdr:sp macro="" textlink="">
      <xdr:nvSpPr>
        <xdr:cNvPr id="1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1803</xdr:col>
      <xdr:colOff>0</xdr:colOff>
      <xdr:row>98</xdr:row>
      <xdr:rowOff>0</xdr:rowOff>
    </xdr:from>
    <xdr:ext cx="9525" cy="9525"/>
    <xdr:sp macro="" textlink="">
      <xdr:nvSpPr>
        <xdr:cNvPr id="1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1803</xdr:col>
      <xdr:colOff>0</xdr:colOff>
      <xdr:row>98</xdr:row>
      <xdr:rowOff>0</xdr:rowOff>
    </xdr:from>
    <xdr:ext cx="9525" cy="9525"/>
    <xdr:sp macro="" textlink="">
      <xdr:nvSpPr>
        <xdr:cNvPr id="1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1806</xdr:col>
      <xdr:colOff>0</xdr:colOff>
      <xdr:row>98</xdr:row>
      <xdr:rowOff>0</xdr:rowOff>
    </xdr:from>
    <xdr:ext cx="0" cy="9525"/>
    <xdr:sp macro="" textlink="">
      <xdr:nvSpPr>
        <xdr:cNvPr id="1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1803</xdr:col>
      <xdr:colOff>0</xdr:colOff>
      <xdr:row>98</xdr:row>
      <xdr:rowOff>0</xdr:rowOff>
    </xdr:from>
    <xdr:ext cx="9525" cy="9525"/>
    <xdr:sp macro="" textlink="">
      <xdr:nvSpPr>
        <xdr:cNvPr id="1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1806</xdr:col>
      <xdr:colOff>0</xdr:colOff>
      <xdr:row>98</xdr:row>
      <xdr:rowOff>0</xdr:rowOff>
    </xdr:from>
    <xdr:ext cx="0" cy="9525"/>
    <xdr:sp macro="" textlink="">
      <xdr:nvSpPr>
        <xdr:cNvPr id="1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1811</xdr:col>
      <xdr:colOff>0</xdr:colOff>
      <xdr:row>98</xdr:row>
      <xdr:rowOff>0</xdr:rowOff>
    </xdr:from>
    <xdr:ext cx="9525" cy="9525"/>
    <xdr:sp macro="" textlink="">
      <xdr:nvSpPr>
        <xdr:cNvPr id="1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1811</xdr:col>
      <xdr:colOff>0</xdr:colOff>
      <xdr:row>98</xdr:row>
      <xdr:rowOff>0</xdr:rowOff>
    </xdr:from>
    <xdr:ext cx="9525" cy="9525"/>
    <xdr:sp macro="" textlink="">
      <xdr:nvSpPr>
        <xdr:cNvPr id="1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1811</xdr:col>
      <xdr:colOff>0</xdr:colOff>
      <xdr:row>98</xdr:row>
      <xdr:rowOff>0</xdr:rowOff>
    </xdr:from>
    <xdr:ext cx="9525" cy="9525"/>
    <xdr:sp macro="" textlink="">
      <xdr:nvSpPr>
        <xdr:cNvPr id="1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1811</xdr:col>
      <xdr:colOff>0</xdr:colOff>
      <xdr:row>98</xdr:row>
      <xdr:rowOff>0</xdr:rowOff>
    </xdr:from>
    <xdr:ext cx="9525" cy="9525"/>
    <xdr:sp macro="" textlink="">
      <xdr:nvSpPr>
        <xdr:cNvPr id="1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1811</xdr:col>
      <xdr:colOff>0</xdr:colOff>
      <xdr:row>98</xdr:row>
      <xdr:rowOff>0</xdr:rowOff>
    </xdr:from>
    <xdr:ext cx="9525" cy="9525"/>
    <xdr:sp macro="" textlink="">
      <xdr:nvSpPr>
        <xdr:cNvPr id="1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1814</xdr:col>
      <xdr:colOff>0</xdr:colOff>
      <xdr:row>98</xdr:row>
      <xdr:rowOff>0</xdr:rowOff>
    </xdr:from>
    <xdr:ext cx="0" cy="9525"/>
    <xdr:sp macro="" textlink="">
      <xdr:nvSpPr>
        <xdr:cNvPr id="1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1811</xdr:col>
      <xdr:colOff>0</xdr:colOff>
      <xdr:row>98</xdr:row>
      <xdr:rowOff>0</xdr:rowOff>
    </xdr:from>
    <xdr:ext cx="9525" cy="9525"/>
    <xdr:sp macro="" textlink="">
      <xdr:nvSpPr>
        <xdr:cNvPr id="1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1814</xdr:col>
      <xdr:colOff>0</xdr:colOff>
      <xdr:row>98</xdr:row>
      <xdr:rowOff>0</xdr:rowOff>
    </xdr:from>
    <xdr:ext cx="0" cy="9525"/>
    <xdr:sp macro="" textlink="">
      <xdr:nvSpPr>
        <xdr:cNvPr id="1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1819</xdr:col>
      <xdr:colOff>0</xdr:colOff>
      <xdr:row>98</xdr:row>
      <xdr:rowOff>0</xdr:rowOff>
    </xdr:from>
    <xdr:ext cx="9525" cy="9525"/>
    <xdr:sp macro="" textlink="">
      <xdr:nvSpPr>
        <xdr:cNvPr id="1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1819</xdr:col>
      <xdr:colOff>0</xdr:colOff>
      <xdr:row>98</xdr:row>
      <xdr:rowOff>0</xdr:rowOff>
    </xdr:from>
    <xdr:ext cx="9525" cy="9525"/>
    <xdr:sp macro="" textlink="">
      <xdr:nvSpPr>
        <xdr:cNvPr id="1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1819</xdr:col>
      <xdr:colOff>0</xdr:colOff>
      <xdr:row>98</xdr:row>
      <xdr:rowOff>0</xdr:rowOff>
    </xdr:from>
    <xdr:ext cx="9525" cy="9525"/>
    <xdr:sp macro="" textlink="">
      <xdr:nvSpPr>
        <xdr:cNvPr id="1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1819</xdr:col>
      <xdr:colOff>0</xdr:colOff>
      <xdr:row>98</xdr:row>
      <xdr:rowOff>0</xdr:rowOff>
    </xdr:from>
    <xdr:ext cx="9525" cy="9525"/>
    <xdr:sp macro="" textlink="">
      <xdr:nvSpPr>
        <xdr:cNvPr id="1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1819</xdr:col>
      <xdr:colOff>0</xdr:colOff>
      <xdr:row>98</xdr:row>
      <xdr:rowOff>0</xdr:rowOff>
    </xdr:from>
    <xdr:ext cx="9525" cy="9525"/>
    <xdr:sp macro="" textlink="">
      <xdr:nvSpPr>
        <xdr:cNvPr id="1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1822</xdr:col>
      <xdr:colOff>0</xdr:colOff>
      <xdr:row>98</xdr:row>
      <xdr:rowOff>0</xdr:rowOff>
    </xdr:from>
    <xdr:ext cx="0" cy="9525"/>
    <xdr:sp macro="" textlink="">
      <xdr:nvSpPr>
        <xdr:cNvPr id="2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1819</xdr:col>
      <xdr:colOff>0</xdr:colOff>
      <xdr:row>98</xdr:row>
      <xdr:rowOff>0</xdr:rowOff>
    </xdr:from>
    <xdr:ext cx="9525" cy="9525"/>
    <xdr:sp macro="" textlink="">
      <xdr:nvSpPr>
        <xdr:cNvPr id="2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1822</xdr:col>
      <xdr:colOff>0</xdr:colOff>
      <xdr:row>98</xdr:row>
      <xdr:rowOff>0</xdr:rowOff>
    </xdr:from>
    <xdr:ext cx="0" cy="9525"/>
    <xdr:sp macro="" textlink="">
      <xdr:nvSpPr>
        <xdr:cNvPr id="2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1827</xdr:col>
      <xdr:colOff>0</xdr:colOff>
      <xdr:row>98</xdr:row>
      <xdr:rowOff>0</xdr:rowOff>
    </xdr:from>
    <xdr:ext cx="9525" cy="9525"/>
    <xdr:sp macro="" textlink="">
      <xdr:nvSpPr>
        <xdr:cNvPr id="2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1827</xdr:col>
      <xdr:colOff>0</xdr:colOff>
      <xdr:row>98</xdr:row>
      <xdr:rowOff>0</xdr:rowOff>
    </xdr:from>
    <xdr:ext cx="9525" cy="9525"/>
    <xdr:sp macro="" textlink="">
      <xdr:nvSpPr>
        <xdr:cNvPr id="2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1827</xdr:col>
      <xdr:colOff>0</xdr:colOff>
      <xdr:row>98</xdr:row>
      <xdr:rowOff>0</xdr:rowOff>
    </xdr:from>
    <xdr:ext cx="9525" cy="9525"/>
    <xdr:sp macro="" textlink="">
      <xdr:nvSpPr>
        <xdr:cNvPr id="2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1827</xdr:col>
      <xdr:colOff>0</xdr:colOff>
      <xdr:row>98</xdr:row>
      <xdr:rowOff>0</xdr:rowOff>
    </xdr:from>
    <xdr:ext cx="9525" cy="9525"/>
    <xdr:sp macro="" textlink="">
      <xdr:nvSpPr>
        <xdr:cNvPr id="2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1827</xdr:col>
      <xdr:colOff>0</xdr:colOff>
      <xdr:row>98</xdr:row>
      <xdr:rowOff>0</xdr:rowOff>
    </xdr:from>
    <xdr:ext cx="9525" cy="9525"/>
    <xdr:sp macro="" textlink="">
      <xdr:nvSpPr>
        <xdr:cNvPr id="2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1830</xdr:col>
      <xdr:colOff>0</xdr:colOff>
      <xdr:row>98</xdr:row>
      <xdr:rowOff>0</xdr:rowOff>
    </xdr:from>
    <xdr:ext cx="0" cy="9525"/>
    <xdr:sp macro="" textlink="">
      <xdr:nvSpPr>
        <xdr:cNvPr id="2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1827</xdr:col>
      <xdr:colOff>0</xdr:colOff>
      <xdr:row>98</xdr:row>
      <xdr:rowOff>0</xdr:rowOff>
    </xdr:from>
    <xdr:ext cx="9525" cy="9525"/>
    <xdr:sp macro="" textlink="">
      <xdr:nvSpPr>
        <xdr:cNvPr id="2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1830</xdr:col>
      <xdr:colOff>0</xdr:colOff>
      <xdr:row>98</xdr:row>
      <xdr:rowOff>0</xdr:rowOff>
    </xdr:from>
    <xdr:ext cx="0" cy="9525"/>
    <xdr:sp macro="" textlink="">
      <xdr:nvSpPr>
        <xdr:cNvPr id="2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1835</xdr:col>
      <xdr:colOff>0</xdr:colOff>
      <xdr:row>98</xdr:row>
      <xdr:rowOff>0</xdr:rowOff>
    </xdr:from>
    <xdr:ext cx="9525" cy="9525"/>
    <xdr:sp macro="" textlink="">
      <xdr:nvSpPr>
        <xdr:cNvPr id="2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1835</xdr:col>
      <xdr:colOff>0</xdr:colOff>
      <xdr:row>98</xdr:row>
      <xdr:rowOff>0</xdr:rowOff>
    </xdr:from>
    <xdr:ext cx="9525" cy="9525"/>
    <xdr:sp macro="" textlink="">
      <xdr:nvSpPr>
        <xdr:cNvPr id="2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1835</xdr:col>
      <xdr:colOff>0</xdr:colOff>
      <xdr:row>98</xdr:row>
      <xdr:rowOff>0</xdr:rowOff>
    </xdr:from>
    <xdr:ext cx="9525" cy="9525"/>
    <xdr:sp macro="" textlink="">
      <xdr:nvSpPr>
        <xdr:cNvPr id="2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1835</xdr:col>
      <xdr:colOff>0</xdr:colOff>
      <xdr:row>98</xdr:row>
      <xdr:rowOff>0</xdr:rowOff>
    </xdr:from>
    <xdr:ext cx="9525" cy="9525"/>
    <xdr:sp macro="" textlink="">
      <xdr:nvSpPr>
        <xdr:cNvPr id="2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1835</xdr:col>
      <xdr:colOff>0</xdr:colOff>
      <xdr:row>98</xdr:row>
      <xdr:rowOff>0</xdr:rowOff>
    </xdr:from>
    <xdr:ext cx="9525" cy="9525"/>
    <xdr:sp macro="" textlink="">
      <xdr:nvSpPr>
        <xdr:cNvPr id="2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1838</xdr:col>
      <xdr:colOff>0</xdr:colOff>
      <xdr:row>98</xdr:row>
      <xdr:rowOff>0</xdr:rowOff>
    </xdr:from>
    <xdr:ext cx="0" cy="9525"/>
    <xdr:sp macro="" textlink="">
      <xdr:nvSpPr>
        <xdr:cNvPr id="2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1835</xdr:col>
      <xdr:colOff>0</xdr:colOff>
      <xdr:row>98</xdr:row>
      <xdr:rowOff>0</xdr:rowOff>
    </xdr:from>
    <xdr:ext cx="9525" cy="9525"/>
    <xdr:sp macro="" textlink="">
      <xdr:nvSpPr>
        <xdr:cNvPr id="2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1838</xdr:col>
      <xdr:colOff>0</xdr:colOff>
      <xdr:row>98</xdr:row>
      <xdr:rowOff>0</xdr:rowOff>
    </xdr:from>
    <xdr:ext cx="0" cy="9525"/>
    <xdr:sp macro="" textlink="">
      <xdr:nvSpPr>
        <xdr:cNvPr id="2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1843</xdr:col>
      <xdr:colOff>0</xdr:colOff>
      <xdr:row>98</xdr:row>
      <xdr:rowOff>0</xdr:rowOff>
    </xdr:from>
    <xdr:ext cx="9525" cy="9525"/>
    <xdr:sp macro="" textlink="">
      <xdr:nvSpPr>
        <xdr:cNvPr id="2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1843</xdr:col>
      <xdr:colOff>0</xdr:colOff>
      <xdr:row>98</xdr:row>
      <xdr:rowOff>0</xdr:rowOff>
    </xdr:from>
    <xdr:ext cx="9525" cy="9525"/>
    <xdr:sp macro="" textlink="">
      <xdr:nvSpPr>
        <xdr:cNvPr id="2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1843</xdr:col>
      <xdr:colOff>0</xdr:colOff>
      <xdr:row>98</xdr:row>
      <xdr:rowOff>0</xdr:rowOff>
    </xdr:from>
    <xdr:ext cx="9525" cy="9525"/>
    <xdr:sp macro="" textlink="">
      <xdr:nvSpPr>
        <xdr:cNvPr id="2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1843</xdr:col>
      <xdr:colOff>0</xdr:colOff>
      <xdr:row>98</xdr:row>
      <xdr:rowOff>0</xdr:rowOff>
    </xdr:from>
    <xdr:ext cx="9525" cy="9525"/>
    <xdr:sp macro="" textlink="">
      <xdr:nvSpPr>
        <xdr:cNvPr id="2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1843</xdr:col>
      <xdr:colOff>0</xdr:colOff>
      <xdr:row>98</xdr:row>
      <xdr:rowOff>0</xdr:rowOff>
    </xdr:from>
    <xdr:ext cx="9525" cy="9525"/>
    <xdr:sp macro="" textlink="">
      <xdr:nvSpPr>
        <xdr:cNvPr id="2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1846</xdr:col>
      <xdr:colOff>0</xdr:colOff>
      <xdr:row>98</xdr:row>
      <xdr:rowOff>0</xdr:rowOff>
    </xdr:from>
    <xdr:ext cx="0" cy="9525"/>
    <xdr:sp macro="" textlink="">
      <xdr:nvSpPr>
        <xdr:cNvPr id="2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1843</xdr:col>
      <xdr:colOff>0</xdr:colOff>
      <xdr:row>98</xdr:row>
      <xdr:rowOff>0</xdr:rowOff>
    </xdr:from>
    <xdr:ext cx="9525" cy="9525"/>
    <xdr:sp macro="" textlink="">
      <xdr:nvSpPr>
        <xdr:cNvPr id="2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1846</xdr:col>
      <xdr:colOff>0</xdr:colOff>
      <xdr:row>98</xdr:row>
      <xdr:rowOff>0</xdr:rowOff>
    </xdr:from>
    <xdr:ext cx="0" cy="9525"/>
    <xdr:sp macro="" textlink="">
      <xdr:nvSpPr>
        <xdr:cNvPr id="2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1851</xdr:col>
      <xdr:colOff>0</xdr:colOff>
      <xdr:row>98</xdr:row>
      <xdr:rowOff>0</xdr:rowOff>
    </xdr:from>
    <xdr:ext cx="9525" cy="9525"/>
    <xdr:sp macro="" textlink="">
      <xdr:nvSpPr>
        <xdr:cNvPr id="2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1851</xdr:col>
      <xdr:colOff>0</xdr:colOff>
      <xdr:row>98</xdr:row>
      <xdr:rowOff>0</xdr:rowOff>
    </xdr:from>
    <xdr:ext cx="9525" cy="9525"/>
    <xdr:sp macro="" textlink="">
      <xdr:nvSpPr>
        <xdr:cNvPr id="2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1851</xdr:col>
      <xdr:colOff>0</xdr:colOff>
      <xdr:row>98</xdr:row>
      <xdr:rowOff>0</xdr:rowOff>
    </xdr:from>
    <xdr:ext cx="9525" cy="9525"/>
    <xdr:sp macro="" textlink="">
      <xdr:nvSpPr>
        <xdr:cNvPr id="2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1851</xdr:col>
      <xdr:colOff>0</xdr:colOff>
      <xdr:row>98</xdr:row>
      <xdr:rowOff>0</xdr:rowOff>
    </xdr:from>
    <xdr:ext cx="9525" cy="9525"/>
    <xdr:sp macro="" textlink="">
      <xdr:nvSpPr>
        <xdr:cNvPr id="2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1851</xdr:col>
      <xdr:colOff>0</xdr:colOff>
      <xdr:row>98</xdr:row>
      <xdr:rowOff>0</xdr:rowOff>
    </xdr:from>
    <xdr:ext cx="9525" cy="9525"/>
    <xdr:sp macro="" textlink="">
      <xdr:nvSpPr>
        <xdr:cNvPr id="2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1854</xdr:col>
      <xdr:colOff>0</xdr:colOff>
      <xdr:row>98</xdr:row>
      <xdr:rowOff>0</xdr:rowOff>
    </xdr:from>
    <xdr:ext cx="0" cy="9525"/>
    <xdr:sp macro="" textlink="">
      <xdr:nvSpPr>
        <xdr:cNvPr id="2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1851</xdr:col>
      <xdr:colOff>0</xdr:colOff>
      <xdr:row>98</xdr:row>
      <xdr:rowOff>0</xdr:rowOff>
    </xdr:from>
    <xdr:ext cx="9525" cy="9525"/>
    <xdr:sp macro="" textlink="">
      <xdr:nvSpPr>
        <xdr:cNvPr id="2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1854</xdr:col>
      <xdr:colOff>0</xdr:colOff>
      <xdr:row>98</xdr:row>
      <xdr:rowOff>0</xdr:rowOff>
    </xdr:from>
    <xdr:ext cx="0" cy="9525"/>
    <xdr:sp macro="" textlink="">
      <xdr:nvSpPr>
        <xdr:cNvPr id="2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1859</xdr:col>
      <xdr:colOff>0</xdr:colOff>
      <xdr:row>98</xdr:row>
      <xdr:rowOff>0</xdr:rowOff>
    </xdr:from>
    <xdr:ext cx="9525" cy="9525"/>
    <xdr:sp macro="" textlink="">
      <xdr:nvSpPr>
        <xdr:cNvPr id="2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1859</xdr:col>
      <xdr:colOff>0</xdr:colOff>
      <xdr:row>98</xdr:row>
      <xdr:rowOff>0</xdr:rowOff>
    </xdr:from>
    <xdr:ext cx="9525" cy="9525"/>
    <xdr:sp macro="" textlink="">
      <xdr:nvSpPr>
        <xdr:cNvPr id="2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1859</xdr:col>
      <xdr:colOff>0</xdr:colOff>
      <xdr:row>98</xdr:row>
      <xdr:rowOff>0</xdr:rowOff>
    </xdr:from>
    <xdr:ext cx="9525" cy="9525"/>
    <xdr:sp macro="" textlink="">
      <xdr:nvSpPr>
        <xdr:cNvPr id="2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1859</xdr:col>
      <xdr:colOff>0</xdr:colOff>
      <xdr:row>98</xdr:row>
      <xdr:rowOff>0</xdr:rowOff>
    </xdr:from>
    <xdr:ext cx="9525" cy="9525"/>
    <xdr:sp macro="" textlink="">
      <xdr:nvSpPr>
        <xdr:cNvPr id="2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1859</xdr:col>
      <xdr:colOff>0</xdr:colOff>
      <xdr:row>98</xdr:row>
      <xdr:rowOff>0</xdr:rowOff>
    </xdr:from>
    <xdr:ext cx="9525" cy="9525"/>
    <xdr:sp macro="" textlink="">
      <xdr:nvSpPr>
        <xdr:cNvPr id="2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1862</xdr:col>
      <xdr:colOff>0</xdr:colOff>
      <xdr:row>98</xdr:row>
      <xdr:rowOff>0</xdr:rowOff>
    </xdr:from>
    <xdr:ext cx="0" cy="9525"/>
    <xdr:sp macro="" textlink="">
      <xdr:nvSpPr>
        <xdr:cNvPr id="2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1859</xdr:col>
      <xdr:colOff>0</xdr:colOff>
      <xdr:row>98</xdr:row>
      <xdr:rowOff>0</xdr:rowOff>
    </xdr:from>
    <xdr:ext cx="9525" cy="9525"/>
    <xdr:sp macro="" textlink="">
      <xdr:nvSpPr>
        <xdr:cNvPr id="2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1862</xdr:col>
      <xdr:colOff>0</xdr:colOff>
      <xdr:row>98</xdr:row>
      <xdr:rowOff>0</xdr:rowOff>
    </xdr:from>
    <xdr:ext cx="0" cy="9525"/>
    <xdr:sp macro="" textlink="">
      <xdr:nvSpPr>
        <xdr:cNvPr id="2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1867</xdr:col>
      <xdr:colOff>0</xdr:colOff>
      <xdr:row>98</xdr:row>
      <xdr:rowOff>0</xdr:rowOff>
    </xdr:from>
    <xdr:ext cx="9525" cy="9525"/>
    <xdr:sp macro="" textlink="">
      <xdr:nvSpPr>
        <xdr:cNvPr id="2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1867</xdr:col>
      <xdr:colOff>0</xdr:colOff>
      <xdr:row>98</xdr:row>
      <xdr:rowOff>0</xdr:rowOff>
    </xdr:from>
    <xdr:ext cx="9525" cy="9525"/>
    <xdr:sp macro="" textlink="">
      <xdr:nvSpPr>
        <xdr:cNvPr id="2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1867</xdr:col>
      <xdr:colOff>0</xdr:colOff>
      <xdr:row>98</xdr:row>
      <xdr:rowOff>0</xdr:rowOff>
    </xdr:from>
    <xdr:ext cx="9525" cy="9525"/>
    <xdr:sp macro="" textlink="">
      <xdr:nvSpPr>
        <xdr:cNvPr id="2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1867</xdr:col>
      <xdr:colOff>0</xdr:colOff>
      <xdr:row>98</xdr:row>
      <xdr:rowOff>0</xdr:rowOff>
    </xdr:from>
    <xdr:ext cx="9525" cy="9525"/>
    <xdr:sp macro="" textlink="">
      <xdr:nvSpPr>
        <xdr:cNvPr id="2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1867</xdr:col>
      <xdr:colOff>0</xdr:colOff>
      <xdr:row>98</xdr:row>
      <xdr:rowOff>0</xdr:rowOff>
    </xdr:from>
    <xdr:ext cx="9525" cy="9525"/>
    <xdr:sp macro="" textlink="">
      <xdr:nvSpPr>
        <xdr:cNvPr id="2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1870</xdr:col>
      <xdr:colOff>0</xdr:colOff>
      <xdr:row>98</xdr:row>
      <xdr:rowOff>0</xdr:rowOff>
    </xdr:from>
    <xdr:ext cx="0" cy="9525"/>
    <xdr:sp macro="" textlink="">
      <xdr:nvSpPr>
        <xdr:cNvPr id="2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1867</xdr:col>
      <xdr:colOff>0</xdr:colOff>
      <xdr:row>98</xdr:row>
      <xdr:rowOff>0</xdr:rowOff>
    </xdr:from>
    <xdr:ext cx="9525" cy="9525"/>
    <xdr:sp macro="" textlink="">
      <xdr:nvSpPr>
        <xdr:cNvPr id="2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1870</xdr:col>
      <xdr:colOff>0</xdr:colOff>
      <xdr:row>98</xdr:row>
      <xdr:rowOff>0</xdr:rowOff>
    </xdr:from>
    <xdr:ext cx="0" cy="9525"/>
    <xdr:sp macro="" textlink="">
      <xdr:nvSpPr>
        <xdr:cNvPr id="2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1875</xdr:col>
      <xdr:colOff>0</xdr:colOff>
      <xdr:row>98</xdr:row>
      <xdr:rowOff>0</xdr:rowOff>
    </xdr:from>
    <xdr:ext cx="9525" cy="9525"/>
    <xdr:sp macro="" textlink="">
      <xdr:nvSpPr>
        <xdr:cNvPr id="2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1875</xdr:col>
      <xdr:colOff>0</xdr:colOff>
      <xdr:row>98</xdr:row>
      <xdr:rowOff>0</xdr:rowOff>
    </xdr:from>
    <xdr:ext cx="9525" cy="9525"/>
    <xdr:sp macro="" textlink="">
      <xdr:nvSpPr>
        <xdr:cNvPr id="2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1875</xdr:col>
      <xdr:colOff>0</xdr:colOff>
      <xdr:row>98</xdr:row>
      <xdr:rowOff>0</xdr:rowOff>
    </xdr:from>
    <xdr:ext cx="9525" cy="9525"/>
    <xdr:sp macro="" textlink="">
      <xdr:nvSpPr>
        <xdr:cNvPr id="2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1875</xdr:col>
      <xdr:colOff>0</xdr:colOff>
      <xdr:row>98</xdr:row>
      <xdr:rowOff>0</xdr:rowOff>
    </xdr:from>
    <xdr:ext cx="9525" cy="9525"/>
    <xdr:sp macro="" textlink="">
      <xdr:nvSpPr>
        <xdr:cNvPr id="2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1875</xdr:col>
      <xdr:colOff>0</xdr:colOff>
      <xdr:row>98</xdr:row>
      <xdr:rowOff>0</xdr:rowOff>
    </xdr:from>
    <xdr:ext cx="9525" cy="9525"/>
    <xdr:sp macro="" textlink="">
      <xdr:nvSpPr>
        <xdr:cNvPr id="2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1878</xdr:col>
      <xdr:colOff>0</xdr:colOff>
      <xdr:row>98</xdr:row>
      <xdr:rowOff>0</xdr:rowOff>
    </xdr:from>
    <xdr:ext cx="0" cy="9525"/>
    <xdr:sp macro="" textlink="">
      <xdr:nvSpPr>
        <xdr:cNvPr id="2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1875</xdr:col>
      <xdr:colOff>0</xdr:colOff>
      <xdr:row>98</xdr:row>
      <xdr:rowOff>0</xdr:rowOff>
    </xdr:from>
    <xdr:ext cx="9525" cy="9525"/>
    <xdr:sp macro="" textlink="">
      <xdr:nvSpPr>
        <xdr:cNvPr id="2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1878</xdr:col>
      <xdr:colOff>0</xdr:colOff>
      <xdr:row>98</xdr:row>
      <xdr:rowOff>0</xdr:rowOff>
    </xdr:from>
    <xdr:ext cx="0" cy="9525"/>
    <xdr:sp macro="" textlink="">
      <xdr:nvSpPr>
        <xdr:cNvPr id="2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1883</xdr:col>
      <xdr:colOff>0</xdr:colOff>
      <xdr:row>98</xdr:row>
      <xdr:rowOff>0</xdr:rowOff>
    </xdr:from>
    <xdr:ext cx="9525" cy="9525"/>
    <xdr:sp macro="" textlink="">
      <xdr:nvSpPr>
        <xdr:cNvPr id="2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1883</xdr:col>
      <xdr:colOff>0</xdr:colOff>
      <xdr:row>98</xdr:row>
      <xdr:rowOff>0</xdr:rowOff>
    </xdr:from>
    <xdr:ext cx="9525" cy="9525"/>
    <xdr:sp macro="" textlink="">
      <xdr:nvSpPr>
        <xdr:cNvPr id="2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1883</xdr:col>
      <xdr:colOff>0</xdr:colOff>
      <xdr:row>98</xdr:row>
      <xdr:rowOff>0</xdr:rowOff>
    </xdr:from>
    <xdr:ext cx="9525" cy="9525"/>
    <xdr:sp macro="" textlink="">
      <xdr:nvSpPr>
        <xdr:cNvPr id="2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1883</xdr:col>
      <xdr:colOff>0</xdr:colOff>
      <xdr:row>98</xdr:row>
      <xdr:rowOff>0</xdr:rowOff>
    </xdr:from>
    <xdr:ext cx="9525" cy="9525"/>
    <xdr:sp macro="" textlink="">
      <xdr:nvSpPr>
        <xdr:cNvPr id="2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1883</xdr:col>
      <xdr:colOff>0</xdr:colOff>
      <xdr:row>98</xdr:row>
      <xdr:rowOff>0</xdr:rowOff>
    </xdr:from>
    <xdr:ext cx="9525" cy="9525"/>
    <xdr:sp macro="" textlink="">
      <xdr:nvSpPr>
        <xdr:cNvPr id="2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1886</xdr:col>
      <xdr:colOff>0</xdr:colOff>
      <xdr:row>98</xdr:row>
      <xdr:rowOff>0</xdr:rowOff>
    </xdr:from>
    <xdr:ext cx="0" cy="9525"/>
    <xdr:sp macro="" textlink="">
      <xdr:nvSpPr>
        <xdr:cNvPr id="2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1883</xdr:col>
      <xdr:colOff>0</xdr:colOff>
      <xdr:row>98</xdr:row>
      <xdr:rowOff>0</xdr:rowOff>
    </xdr:from>
    <xdr:ext cx="9525" cy="9525"/>
    <xdr:sp macro="" textlink="">
      <xdr:nvSpPr>
        <xdr:cNvPr id="2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1886</xdr:col>
      <xdr:colOff>0</xdr:colOff>
      <xdr:row>98</xdr:row>
      <xdr:rowOff>0</xdr:rowOff>
    </xdr:from>
    <xdr:ext cx="0" cy="9525"/>
    <xdr:sp macro="" textlink="">
      <xdr:nvSpPr>
        <xdr:cNvPr id="2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1891</xdr:col>
      <xdr:colOff>0</xdr:colOff>
      <xdr:row>98</xdr:row>
      <xdr:rowOff>0</xdr:rowOff>
    </xdr:from>
    <xdr:ext cx="9525" cy="9525"/>
    <xdr:sp macro="" textlink="">
      <xdr:nvSpPr>
        <xdr:cNvPr id="2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1891</xdr:col>
      <xdr:colOff>0</xdr:colOff>
      <xdr:row>98</xdr:row>
      <xdr:rowOff>0</xdr:rowOff>
    </xdr:from>
    <xdr:ext cx="9525" cy="9525"/>
    <xdr:sp macro="" textlink="">
      <xdr:nvSpPr>
        <xdr:cNvPr id="2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1891</xdr:col>
      <xdr:colOff>0</xdr:colOff>
      <xdr:row>98</xdr:row>
      <xdr:rowOff>0</xdr:rowOff>
    </xdr:from>
    <xdr:ext cx="9525" cy="9525"/>
    <xdr:sp macro="" textlink="">
      <xdr:nvSpPr>
        <xdr:cNvPr id="2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1891</xdr:col>
      <xdr:colOff>0</xdr:colOff>
      <xdr:row>98</xdr:row>
      <xdr:rowOff>0</xdr:rowOff>
    </xdr:from>
    <xdr:ext cx="9525" cy="9525"/>
    <xdr:sp macro="" textlink="">
      <xdr:nvSpPr>
        <xdr:cNvPr id="2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1891</xdr:col>
      <xdr:colOff>0</xdr:colOff>
      <xdr:row>98</xdr:row>
      <xdr:rowOff>0</xdr:rowOff>
    </xdr:from>
    <xdr:ext cx="9525" cy="9525"/>
    <xdr:sp macro="" textlink="">
      <xdr:nvSpPr>
        <xdr:cNvPr id="2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1894</xdr:col>
      <xdr:colOff>0</xdr:colOff>
      <xdr:row>98</xdr:row>
      <xdr:rowOff>0</xdr:rowOff>
    </xdr:from>
    <xdr:ext cx="0" cy="9525"/>
    <xdr:sp macro="" textlink="">
      <xdr:nvSpPr>
        <xdr:cNvPr id="2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1891</xdr:col>
      <xdr:colOff>0</xdr:colOff>
      <xdr:row>98</xdr:row>
      <xdr:rowOff>0</xdr:rowOff>
    </xdr:from>
    <xdr:ext cx="9525" cy="9525"/>
    <xdr:sp macro="" textlink="">
      <xdr:nvSpPr>
        <xdr:cNvPr id="2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1894</xdr:col>
      <xdr:colOff>0</xdr:colOff>
      <xdr:row>98</xdr:row>
      <xdr:rowOff>0</xdr:rowOff>
    </xdr:from>
    <xdr:ext cx="0" cy="9525"/>
    <xdr:sp macro="" textlink="">
      <xdr:nvSpPr>
        <xdr:cNvPr id="2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1899</xdr:col>
      <xdr:colOff>0</xdr:colOff>
      <xdr:row>98</xdr:row>
      <xdr:rowOff>0</xdr:rowOff>
    </xdr:from>
    <xdr:ext cx="9525" cy="9525"/>
    <xdr:sp macro="" textlink="">
      <xdr:nvSpPr>
        <xdr:cNvPr id="2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1899</xdr:col>
      <xdr:colOff>0</xdr:colOff>
      <xdr:row>98</xdr:row>
      <xdr:rowOff>0</xdr:rowOff>
    </xdr:from>
    <xdr:ext cx="9525" cy="9525"/>
    <xdr:sp macro="" textlink="">
      <xdr:nvSpPr>
        <xdr:cNvPr id="2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1899</xdr:col>
      <xdr:colOff>0</xdr:colOff>
      <xdr:row>98</xdr:row>
      <xdr:rowOff>0</xdr:rowOff>
    </xdr:from>
    <xdr:ext cx="9525" cy="9525"/>
    <xdr:sp macro="" textlink="">
      <xdr:nvSpPr>
        <xdr:cNvPr id="2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1899</xdr:col>
      <xdr:colOff>0</xdr:colOff>
      <xdr:row>98</xdr:row>
      <xdr:rowOff>0</xdr:rowOff>
    </xdr:from>
    <xdr:ext cx="9525" cy="9525"/>
    <xdr:sp macro="" textlink="">
      <xdr:nvSpPr>
        <xdr:cNvPr id="2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1899</xdr:col>
      <xdr:colOff>0</xdr:colOff>
      <xdr:row>98</xdr:row>
      <xdr:rowOff>0</xdr:rowOff>
    </xdr:from>
    <xdr:ext cx="9525" cy="9525"/>
    <xdr:sp macro="" textlink="">
      <xdr:nvSpPr>
        <xdr:cNvPr id="2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1902</xdr:col>
      <xdr:colOff>0</xdr:colOff>
      <xdr:row>98</xdr:row>
      <xdr:rowOff>0</xdr:rowOff>
    </xdr:from>
    <xdr:ext cx="0" cy="9525"/>
    <xdr:sp macro="" textlink="">
      <xdr:nvSpPr>
        <xdr:cNvPr id="2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1899</xdr:col>
      <xdr:colOff>0</xdr:colOff>
      <xdr:row>98</xdr:row>
      <xdr:rowOff>0</xdr:rowOff>
    </xdr:from>
    <xdr:ext cx="9525" cy="9525"/>
    <xdr:sp macro="" textlink="">
      <xdr:nvSpPr>
        <xdr:cNvPr id="2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1902</xdr:col>
      <xdr:colOff>0</xdr:colOff>
      <xdr:row>98</xdr:row>
      <xdr:rowOff>0</xdr:rowOff>
    </xdr:from>
    <xdr:ext cx="0" cy="9525"/>
    <xdr:sp macro="" textlink="">
      <xdr:nvSpPr>
        <xdr:cNvPr id="2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1907</xdr:col>
      <xdr:colOff>0</xdr:colOff>
      <xdr:row>98</xdr:row>
      <xdr:rowOff>0</xdr:rowOff>
    </xdr:from>
    <xdr:ext cx="9525" cy="9525"/>
    <xdr:sp macro="" textlink="">
      <xdr:nvSpPr>
        <xdr:cNvPr id="2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1907</xdr:col>
      <xdr:colOff>0</xdr:colOff>
      <xdr:row>98</xdr:row>
      <xdr:rowOff>0</xdr:rowOff>
    </xdr:from>
    <xdr:ext cx="9525" cy="9525"/>
    <xdr:sp macro="" textlink="">
      <xdr:nvSpPr>
        <xdr:cNvPr id="2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1907</xdr:col>
      <xdr:colOff>0</xdr:colOff>
      <xdr:row>98</xdr:row>
      <xdr:rowOff>0</xdr:rowOff>
    </xdr:from>
    <xdr:ext cx="9525" cy="9525"/>
    <xdr:sp macro="" textlink="">
      <xdr:nvSpPr>
        <xdr:cNvPr id="2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1907</xdr:col>
      <xdr:colOff>0</xdr:colOff>
      <xdr:row>98</xdr:row>
      <xdr:rowOff>0</xdr:rowOff>
    </xdr:from>
    <xdr:ext cx="9525" cy="9525"/>
    <xdr:sp macro="" textlink="">
      <xdr:nvSpPr>
        <xdr:cNvPr id="2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1907</xdr:col>
      <xdr:colOff>0</xdr:colOff>
      <xdr:row>98</xdr:row>
      <xdr:rowOff>0</xdr:rowOff>
    </xdr:from>
    <xdr:ext cx="9525" cy="9525"/>
    <xdr:sp macro="" textlink="">
      <xdr:nvSpPr>
        <xdr:cNvPr id="2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1910</xdr:col>
      <xdr:colOff>0</xdr:colOff>
      <xdr:row>98</xdr:row>
      <xdr:rowOff>0</xdr:rowOff>
    </xdr:from>
    <xdr:ext cx="0" cy="9525"/>
    <xdr:sp macro="" textlink="">
      <xdr:nvSpPr>
        <xdr:cNvPr id="2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1907</xdr:col>
      <xdr:colOff>0</xdr:colOff>
      <xdr:row>98</xdr:row>
      <xdr:rowOff>0</xdr:rowOff>
    </xdr:from>
    <xdr:ext cx="9525" cy="9525"/>
    <xdr:sp macro="" textlink="">
      <xdr:nvSpPr>
        <xdr:cNvPr id="2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1910</xdr:col>
      <xdr:colOff>0</xdr:colOff>
      <xdr:row>98</xdr:row>
      <xdr:rowOff>0</xdr:rowOff>
    </xdr:from>
    <xdr:ext cx="0" cy="9525"/>
    <xdr:sp macro="" textlink="">
      <xdr:nvSpPr>
        <xdr:cNvPr id="2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1915</xdr:col>
      <xdr:colOff>0</xdr:colOff>
      <xdr:row>98</xdr:row>
      <xdr:rowOff>0</xdr:rowOff>
    </xdr:from>
    <xdr:ext cx="9525" cy="9525"/>
    <xdr:sp macro="" textlink="">
      <xdr:nvSpPr>
        <xdr:cNvPr id="2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1915</xdr:col>
      <xdr:colOff>0</xdr:colOff>
      <xdr:row>98</xdr:row>
      <xdr:rowOff>0</xdr:rowOff>
    </xdr:from>
    <xdr:ext cx="9525" cy="9525"/>
    <xdr:sp macro="" textlink="">
      <xdr:nvSpPr>
        <xdr:cNvPr id="2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1915</xdr:col>
      <xdr:colOff>0</xdr:colOff>
      <xdr:row>98</xdr:row>
      <xdr:rowOff>0</xdr:rowOff>
    </xdr:from>
    <xdr:ext cx="9525" cy="9525"/>
    <xdr:sp macro="" textlink="">
      <xdr:nvSpPr>
        <xdr:cNvPr id="2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1915</xdr:col>
      <xdr:colOff>0</xdr:colOff>
      <xdr:row>98</xdr:row>
      <xdr:rowOff>0</xdr:rowOff>
    </xdr:from>
    <xdr:ext cx="9525" cy="9525"/>
    <xdr:sp macro="" textlink="">
      <xdr:nvSpPr>
        <xdr:cNvPr id="2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1915</xdr:col>
      <xdr:colOff>0</xdr:colOff>
      <xdr:row>98</xdr:row>
      <xdr:rowOff>0</xdr:rowOff>
    </xdr:from>
    <xdr:ext cx="9525" cy="9525"/>
    <xdr:sp macro="" textlink="">
      <xdr:nvSpPr>
        <xdr:cNvPr id="2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1918</xdr:col>
      <xdr:colOff>0</xdr:colOff>
      <xdr:row>98</xdr:row>
      <xdr:rowOff>0</xdr:rowOff>
    </xdr:from>
    <xdr:ext cx="0" cy="9525"/>
    <xdr:sp macro="" textlink="">
      <xdr:nvSpPr>
        <xdr:cNvPr id="2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1915</xdr:col>
      <xdr:colOff>0</xdr:colOff>
      <xdr:row>98</xdr:row>
      <xdr:rowOff>0</xdr:rowOff>
    </xdr:from>
    <xdr:ext cx="9525" cy="9525"/>
    <xdr:sp macro="" textlink="">
      <xdr:nvSpPr>
        <xdr:cNvPr id="2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1918</xdr:col>
      <xdr:colOff>0</xdr:colOff>
      <xdr:row>98</xdr:row>
      <xdr:rowOff>0</xdr:rowOff>
    </xdr:from>
    <xdr:ext cx="0" cy="9525"/>
    <xdr:sp macro="" textlink="">
      <xdr:nvSpPr>
        <xdr:cNvPr id="2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1923</xdr:col>
      <xdr:colOff>0</xdr:colOff>
      <xdr:row>98</xdr:row>
      <xdr:rowOff>0</xdr:rowOff>
    </xdr:from>
    <xdr:ext cx="9525" cy="9525"/>
    <xdr:sp macro="" textlink="">
      <xdr:nvSpPr>
        <xdr:cNvPr id="2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1923</xdr:col>
      <xdr:colOff>0</xdr:colOff>
      <xdr:row>98</xdr:row>
      <xdr:rowOff>0</xdr:rowOff>
    </xdr:from>
    <xdr:ext cx="9525" cy="9525"/>
    <xdr:sp macro="" textlink="">
      <xdr:nvSpPr>
        <xdr:cNvPr id="2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1923</xdr:col>
      <xdr:colOff>0</xdr:colOff>
      <xdr:row>98</xdr:row>
      <xdr:rowOff>0</xdr:rowOff>
    </xdr:from>
    <xdr:ext cx="9525" cy="9525"/>
    <xdr:sp macro="" textlink="">
      <xdr:nvSpPr>
        <xdr:cNvPr id="2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1923</xdr:col>
      <xdr:colOff>0</xdr:colOff>
      <xdr:row>98</xdr:row>
      <xdr:rowOff>0</xdr:rowOff>
    </xdr:from>
    <xdr:ext cx="9525" cy="9525"/>
    <xdr:sp macro="" textlink="">
      <xdr:nvSpPr>
        <xdr:cNvPr id="2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1923</xdr:col>
      <xdr:colOff>0</xdr:colOff>
      <xdr:row>98</xdr:row>
      <xdr:rowOff>0</xdr:rowOff>
    </xdr:from>
    <xdr:ext cx="9525" cy="9525"/>
    <xdr:sp macro="" textlink="">
      <xdr:nvSpPr>
        <xdr:cNvPr id="2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1926</xdr:col>
      <xdr:colOff>0</xdr:colOff>
      <xdr:row>98</xdr:row>
      <xdr:rowOff>0</xdr:rowOff>
    </xdr:from>
    <xdr:ext cx="0" cy="9525"/>
    <xdr:sp macro="" textlink="">
      <xdr:nvSpPr>
        <xdr:cNvPr id="2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1923</xdr:col>
      <xdr:colOff>0</xdr:colOff>
      <xdr:row>98</xdr:row>
      <xdr:rowOff>0</xdr:rowOff>
    </xdr:from>
    <xdr:ext cx="9525" cy="9525"/>
    <xdr:sp macro="" textlink="">
      <xdr:nvSpPr>
        <xdr:cNvPr id="2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1926</xdr:col>
      <xdr:colOff>0</xdr:colOff>
      <xdr:row>98</xdr:row>
      <xdr:rowOff>0</xdr:rowOff>
    </xdr:from>
    <xdr:ext cx="0" cy="9525"/>
    <xdr:sp macro="" textlink="">
      <xdr:nvSpPr>
        <xdr:cNvPr id="2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1931</xdr:col>
      <xdr:colOff>0</xdr:colOff>
      <xdr:row>98</xdr:row>
      <xdr:rowOff>0</xdr:rowOff>
    </xdr:from>
    <xdr:ext cx="9525" cy="9525"/>
    <xdr:sp macro="" textlink="">
      <xdr:nvSpPr>
        <xdr:cNvPr id="2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1931</xdr:col>
      <xdr:colOff>0</xdr:colOff>
      <xdr:row>98</xdr:row>
      <xdr:rowOff>0</xdr:rowOff>
    </xdr:from>
    <xdr:ext cx="9525" cy="9525"/>
    <xdr:sp macro="" textlink="">
      <xdr:nvSpPr>
        <xdr:cNvPr id="2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1931</xdr:col>
      <xdr:colOff>0</xdr:colOff>
      <xdr:row>98</xdr:row>
      <xdr:rowOff>0</xdr:rowOff>
    </xdr:from>
    <xdr:ext cx="9525" cy="9525"/>
    <xdr:sp macro="" textlink="">
      <xdr:nvSpPr>
        <xdr:cNvPr id="2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1931</xdr:col>
      <xdr:colOff>0</xdr:colOff>
      <xdr:row>98</xdr:row>
      <xdr:rowOff>0</xdr:rowOff>
    </xdr:from>
    <xdr:ext cx="9525" cy="9525"/>
    <xdr:sp macro="" textlink="">
      <xdr:nvSpPr>
        <xdr:cNvPr id="2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1931</xdr:col>
      <xdr:colOff>0</xdr:colOff>
      <xdr:row>98</xdr:row>
      <xdr:rowOff>0</xdr:rowOff>
    </xdr:from>
    <xdr:ext cx="9525" cy="9525"/>
    <xdr:sp macro="" textlink="">
      <xdr:nvSpPr>
        <xdr:cNvPr id="2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1934</xdr:col>
      <xdr:colOff>0</xdr:colOff>
      <xdr:row>98</xdr:row>
      <xdr:rowOff>0</xdr:rowOff>
    </xdr:from>
    <xdr:ext cx="0" cy="9525"/>
    <xdr:sp macro="" textlink="">
      <xdr:nvSpPr>
        <xdr:cNvPr id="2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1931</xdr:col>
      <xdr:colOff>0</xdr:colOff>
      <xdr:row>98</xdr:row>
      <xdr:rowOff>0</xdr:rowOff>
    </xdr:from>
    <xdr:ext cx="9525" cy="9525"/>
    <xdr:sp macro="" textlink="">
      <xdr:nvSpPr>
        <xdr:cNvPr id="2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1934</xdr:col>
      <xdr:colOff>0</xdr:colOff>
      <xdr:row>98</xdr:row>
      <xdr:rowOff>0</xdr:rowOff>
    </xdr:from>
    <xdr:ext cx="0" cy="9525"/>
    <xdr:sp macro="" textlink="">
      <xdr:nvSpPr>
        <xdr:cNvPr id="2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1939</xdr:col>
      <xdr:colOff>0</xdr:colOff>
      <xdr:row>98</xdr:row>
      <xdr:rowOff>0</xdr:rowOff>
    </xdr:from>
    <xdr:ext cx="9525" cy="9525"/>
    <xdr:sp macro="" textlink="">
      <xdr:nvSpPr>
        <xdr:cNvPr id="2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1939</xdr:col>
      <xdr:colOff>0</xdr:colOff>
      <xdr:row>98</xdr:row>
      <xdr:rowOff>0</xdr:rowOff>
    </xdr:from>
    <xdr:ext cx="9525" cy="9525"/>
    <xdr:sp macro="" textlink="">
      <xdr:nvSpPr>
        <xdr:cNvPr id="2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1939</xdr:col>
      <xdr:colOff>0</xdr:colOff>
      <xdr:row>98</xdr:row>
      <xdr:rowOff>0</xdr:rowOff>
    </xdr:from>
    <xdr:ext cx="9525" cy="9525"/>
    <xdr:sp macro="" textlink="">
      <xdr:nvSpPr>
        <xdr:cNvPr id="2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1939</xdr:col>
      <xdr:colOff>0</xdr:colOff>
      <xdr:row>98</xdr:row>
      <xdr:rowOff>0</xdr:rowOff>
    </xdr:from>
    <xdr:ext cx="9525" cy="9525"/>
    <xdr:sp macro="" textlink="">
      <xdr:nvSpPr>
        <xdr:cNvPr id="2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1939</xdr:col>
      <xdr:colOff>0</xdr:colOff>
      <xdr:row>98</xdr:row>
      <xdr:rowOff>0</xdr:rowOff>
    </xdr:from>
    <xdr:ext cx="9525" cy="9525"/>
    <xdr:sp macro="" textlink="">
      <xdr:nvSpPr>
        <xdr:cNvPr id="2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1942</xdr:col>
      <xdr:colOff>0</xdr:colOff>
      <xdr:row>98</xdr:row>
      <xdr:rowOff>0</xdr:rowOff>
    </xdr:from>
    <xdr:ext cx="0" cy="9525"/>
    <xdr:sp macro="" textlink="">
      <xdr:nvSpPr>
        <xdr:cNvPr id="2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1939</xdr:col>
      <xdr:colOff>0</xdr:colOff>
      <xdr:row>98</xdr:row>
      <xdr:rowOff>0</xdr:rowOff>
    </xdr:from>
    <xdr:ext cx="9525" cy="9525"/>
    <xdr:sp macro="" textlink="">
      <xdr:nvSpPr>
        <xdr:cNvPr id="2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1942</xdr:col>
      <xdr:colOff>0</xdr:colOff>
      <xdr:row>98</xdr:row>
      <xdr:rowOff>0</xdr:rowOff>
    </xdr:from>
    <xdr:ext cx="0" cy="9525"/>
    <xdr:sp macro="" textlink="">
      <xdr:nvSpPr>
        <xdr:cNvPr id="2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1947</xdr:col>
      <xdr:colOff>0</xdr:colOff>
      <xdr:row>98</xdr:row>
      <xdr:rowOff>0</xdr:rowOff>
    </xdr:from>
    <xdr:ext cx="9525" cy="9525"/>
    <xdr:sp macro="" textlink="">
      <xdr:nvSpPr>
        <xdr:cNvPr id="2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1947</xdr:col>
      <xdr:colOff>0</xdr:colOff>
      <xdr:row>98</xdr:row>
      <xdr:rowOff>0</xdr:rowOff>
    </xdr:from>
    <xdr:ext cx="9525" cy="9525"/>
    <xdr:sp macro="" textlink="">
      <xdr:nvSpPr>
        <xdr:cNvPr id="2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1947</xdr:col>
      <xdr:colOff>0</xdr:colOff>
      <xdr:row>98</xdr:row>
      <xdr:rowOff>0</xdr:rowOff>
    </xdr:from>
    <xdr:ext cx="9525" cy="9525"/>
    <xdr:sp macro="" textlink="">
      <xdr:nvSpPr>
        <xdr:cNvPr id="2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1947</xdr:col>
      <xdr:colOff>0</xdr:colOff>
      <xdr:row>98</xdr:row>
      <xdr:rowOff>0</xdr:rowOff>
    </xdr:from>
    <xdr:ext cx="9525" cy="9525"/>
    <xdr:sp macro="" textlink="">
      <xdr:nvSpPr>
        <xdr:cNvPr id="2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1947</xdr:col>
      <xdr:colOff>0</xdr:colOff>
      <xdr:row>98</xdr:row>
      <xdr:rowOff>0</xdr:rowOff>
    </xdr:from>
    <xdr:ext cx="9525" cy="9525"/>
    <xdr:sp macro="" textlink="">
      <xdr:nvSpPr>
        <xdr:cNvPr id="2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1950</xdr:col>
      <xdr:colOff>0</xdr:colOff>
      <xdr:row>98</xdr:row>
      <xdr:rowOff>0</xdr:rowOff>
    </xdr:from>
    <xdr:ext cx="0" cy="9525"/>
    <xdr:sp macro="" textlink="">
      <xdr:nvSpPr>
        <xdr:cNvPr id="2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1947</xdr:col>
      <xdr:colOff>0</xdr:colOff>
      <xdr:row>98</xdr:row>
      <xdr:rowOff>0</xdr:rowOff>
    </xdr:from>
    <xdr:ext cx="9525" cy="9525"/>
    <xdr:sp macro="" textlink="">
      <xdr:nvSpPr>
        <xdr:cNvPr id="2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1950</xdr:col>
      <xdr:colOff>0</xdr:colOff>
      <xdr:row>98</xdr:row>
      <xdr:rowOff>0</xdr:rowOff>
    </xdr:from>
    <xdr:ext cx="0" cy="9525"/>
    <xdr:sp macro="" textlink="">
      <xdr:nvSpPr>
        <xdr:cNvPr id="2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1955</xdr:col>
      <xdr:colOff>0</xdr:colOff>
      <xdr:row>98</xdr:row>
      <xdr:rowOff>0</xdr:rowOff>
    </xdr:from>
    <xdr:ext cx="9525" cy="9525"/>
    <xdr:sp macro="" textlink="">
      <xdr:nvSpPr>
        <xdr:cNvPr id="2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1955</xdr:col>
      <xdr:colOff>0</xdr:colOff>
      <xdr:row>98</xdr:row>
      <xdr:rowOff>0</xdr:rowOff>
    </xdr:from>
    <xdr:ext cx="9525" cy="9525"/>
    <xdr:sp macro="" textlink="">
      <xdr:nvSpPr>
        <xdr:cNvPr id="2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1955</xdr:col>
      <xdr:colOff>0</xdr:colOff>
      <xdr:row>98</xdr:row>
      <xdr:rowOff>0</xdr:rowOff>
    </xdr:from>
    <xdr:ext cx="9525" cy="9525"/>
    <xdr:sp macro="" textlink="">
      <xdr:nvSpPr>
        <xdr:cNvPr id="2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1955</xdr:col>
      <xdr:colOff>0</xdr:colOff>
      <xdr:row>98</xdr:row>
      <xdr:rowOff>0</xdr:rowOff>
    </xdr:from>
    <xdr:ext cx="9525" cy="9525"/>
    <xdr:sp macro="" textlink="">
      <xdr:nvSpPr>
        <xdr:cNvPr id="2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1955</xdr:col>
      <xdr:colOff>0</xdr:colOff>
      <xdr:row>98</xdr:row>
      <xdr:rowOff>0</xdr:rowOff>
    </xdr:from>
    <xdr:ext cx="9525" cy="9525"/>
    <xdr:sp macro="" textlink="">
      <xdr:nvSpPr>
        <xdr:cNvPr id="2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1958</xdr:col>
      <xdr:colOff>0</xdr:colOff>
      <xdr:row>98</xdr:row>
      <xdr:rowOff>0</xdr:rowOff>
    </xdr:from>
    <xdr:ext cx="0" cy="9525"/>
    <xdr:sp macro="" textlink="">
      <xdr:nvSpPr>
        <xdr:cNvPr id="2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1955</xdr:col>
      <xdr:colOff>0</xdr:colOff>
      <xdr:row>98</xdr:row>
      <xdr:rowOff>0</xdr:rowOff>
    </xdr:from>
    <xdr:ext cx="9525" cy="9525"/>
    <xdr:sp macro="" textlink="">
      <xdr:nvSpPr>
        <xdr:cNvPr id="2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1958</xdr:col>
      <xdr:colOff>0</xdr:colOff>
      <xdr:row>98</xdr:row>
      <xdr:rowOff>0</xdr:rowOff>
    </xdr:from>
    <xdr:ext cx="0" cy="9525"/>
    <xdr:sp macro="" textlink="">
      <xdr:nvSpPr>
        <xdr:cNvPr id="2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1963</xdr:col>
      <xdr:colOff>0</xdr:colOff>
      <xdr:row>98</xdr:row>
      <xdr:rowOff>0</xdr:rowOff>
    </xdr:from>
    <xdr:ext cx="9525" cy="9525"/>
    <xdr:sp macro="" textlink="">
      <xdr:nvSpPr>
        <xdr:cNvPr id="2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1963</xdr:col>
      <xdr:colOff>0</xdr:colOff>
      <xdr:row>98</xdr:row>
      <xdr:rowOff>0</xdr:rowOff>
    </xdr:from>
    <xdr:ext cx="9525" cy="9525"/>
    <xdr:sp macro="" textlink="">
      <xdr:nvSpPr>
        <xdr:cNvPr id="2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1963</xdr:col>
      <xdr:colOff>0</xdr:colOff>
      <xdr:row>98</xdr:row>
      <xdr:rowOff>0</xdr:rowOff>
    </xdr:from>
    <xdr:ext cx="9525" cy="9525"/>
    <xdr:sp macro="" textlink="">
      <xdr:nvSpPr>
        <xdr:cNvPr id="2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1963</xdr:col>
      <xdr:colOff>0</xdr:colOff>
      <xdr:row>98</xdr:row>
      <xdr:rowOff>0</xdr:rowOff>
    </xdr:from>
    <xdr:ext cx="9525" cy="9525"/>
    <xdr:sp macro="" textlink="">
      <xdr:nvSpPr>
        <xdr:cNvPr id="2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1963</xdr:col>
      <xdr:colOff>0</xdr:colOff>
      <xdr:row>98</xdr:row>
      <xdr:rowOff>0</xdr:rowOff>
    </xdr:from>
    <xdr:ext cx="9525" cy="9525"/>
    <xdr:sp macro="" textlink="">
      <xdr:nvSpPr>
        <xdr:cNvPr id="2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1966</xdr:col>
      <xdr:colOff>0</xdr:colOff>
      <xdr:row>98</xdr:row>
      <xdr:rowOff>0</xdr:rowOff>
    </xdr:from>
    <xdr:ext cx="0" cy="9525"/>
    <xdr:sp macro="" textlink="">
      <xdr:nvSpPr>
        <xdr:cNvPr id="2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1963</xdr:col>
      <xdr:colOff>0</xdr:colOff>
      <xdr:row>98</xdr:row>
      <xdr:rowOff>0</xdr:rowOff>
    </xdr:from>
    <xdr:ext cx="9525" cy="9525"/>
    <xdr:sp macro="" textlink="">
      <xdr:nvSpPr>
        <xdr:cNvPr id="2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1966</xdr:col>
      <xdr:colOff>0</xdr:colOff>
      <xdr:row>98</xdr:row>
      <xdr:rowOff>0</xdr:rowOff>
    </xdr:from>
    <xdr:ext cx="0" cy="9525"/>
    <xdr:sp macro="" textlink="">
      <xdr:nvSpPr>
        <xdr:cNvPr id="2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1971</xdr:col>
      <xdr:colOff>0</xdr:colOff>
      <xdr:row>98</xdr:row>
      <xdr:rowOff>0</xdr:rowOff>
    </xdr:from>
    <xdr:ext cx="9525" cy="9525"/>
    <xdr:sp macro="" textlink="">
      <xdr:nvSpPr>
        <xdr:cNvPr id="2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1971</xdr:col>
      <xdr:colOff>0</xdr:colOff>
      <xdr:row>98</xdr:row>
      <xdr:rowOff>0</xdr:rowOff>
    </xdr:from>
    <xdr:ext cx="9525" cy="9525"/>
    <xdr:sp macro="" textlink="">
      <xdr:nvSpPr>
        <xdr:cNvPr id="2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1971</xdr:col>
      <xdr:colOff>0</xdr:colOff>
      <xdr:row>98</xdr:row>
      <xdr:rowOff>0</xdr:rowOff>
    </xdr:from>
    <xdr:ext cx="9525" cy="9525"/>
    <xdr:sp macro="" textlink="">
      <xdr:nvSpPr>
        <xdr:cNvPr id="2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1971</xdr:col>
      <xdr:colOff>0</xdr:colOff>
      <xdr:row>98</xdr:row>
      <xdr:rowOff>0</xdr:rowOff>
    </xdr:from>
    <xdr:ext cx="9525" cy="9525"/>
    <xdr:sp macro="" textlink="">
      <xdr:nvSpPr>
        <xdr:cNvPr id="2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1971</xdr:col>
      <xdr:colOff>0</xdr:colOff>
      <xdr:row>98</xdr:row>
      <xdr:rowOff>0</xdr:rowOff>
    </xdr:from>
    <xdr:ext cx="9525" cy="9525"/>
    <xdr:sp macro="" textlink="">
      <xdr:nvSpPr>
        <xdr:cNvPr id="2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1974</xdr:col>
      <xdr:colOff>0</xdr:colOff>
      <xdr:row>98</xdr:row>
      <xdr:rowOff>0</xdr:rowOff>
    </xdr:from>
    <xdr:ext cx="0" cy="9525"/>
    <xdr:sp macro="" textlink="">
      <xdr:nvSpPr>
        <xdr:cNvPr id="2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1971</xdr:col>
      <xdr:colOff>0</xdr:colOff>
      <xdr:row>98</xdr:row>
      <xdr:rowOff>0</xdr:rowOff>
    </xdr:from>
    <xdr:ext cx="9525" cy="9525"/>
    <xdr:sp macro="" textlink="">
      <xdr:nvSpPr>
        <xdr:cNvPr id="2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1974</xdr:col>
      <xdr:colOff>0</xdr:colOff>
      <xdr:row>98</xdr:row>
      <xdr:rowOff>0</xdr:rowOff>
    </xdr:from>
    <xdr:ext cx="0" cy="9525"/>
    <xdr:sp macro="" textlink="">
      <xdr:nvSpPr>
        <xdr:cNvPr id="2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1979</xdr:col>
      <xdr:colOff>0</xdr:colOff>
      <xdr:row>98</xdr:row>
      <xdr:rowOff>0</xdr:rowOff>
    </xdr:from>
    <xdr:ext cx="9525" cy="9525"/>
    <xdr:sp macro="" textlink="">
      <xdr:nvSpPr>
        <xdr:cNvPr id="2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1979</xdr:col>
      <xdr:colOff>0</xdr:colOff>
      <xdr:row>98</xdr:row>
      <xdr:rowOff>0</xdr:rowOff>
    </xdr:from>
    <xdr:ext cx="9525" cy="9525"/>
    <xdr:sp macro="" textlink="">
      <xdr:nvSpPr>
        <xdr:cNvPr id="2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1979</xdr:col>
      <xdr:colOff>0</xdr:colOff>
      <xdr:row>98</xdr:row>
      <xdr:rowOff>0</xdr:rowOff>
    </xdr:from>
    <xdr:ext cx="9525" cy="9525"/>
    <xdr:sp macro="" textlink="">
      <xdr:nvSpPr>
        <xdr:cNvPr id="2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1979</xdr:col>
      <xdr:colOff>0</xdr:colOff>
      <xdr:row>98</xdr:row>
      <xdr:rowOff>0</xdr:rowOff>
    </xdr:from>
    <xdr:ext cx="9525" cy="9525"/>
    <xdr:sp macro="" textlink="">
      <xdr:nvSpPr>
        <xdr:cNvPr id="2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1979</xdr:col>
      <xdr:colOff>0</xdr:colOff>
      <xdr:row>98</xdr:row>
      <xdr:rowOff>0</xdr:rowOff>
    </xdr:from>
    <xdr:ext cx="9525" cy="9525"/>
    <xdr:sp macro="" textlink="">
      <xdr:nvSpPr>
        <xdr:cNvPr id="2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1982</xdr:col>
      <xdr:colOff>0</xdr:colOff>
      <xdr:row>98</xdr:row>
      <xdr:rowOff>0</xdr:rowOff>
    </xdr:from>
    <xdr:ext cx="0" cy="9525"/>
    <xdr:sp macro="" textlink="">
      <xdr:nvSpPr>
        <xdr:cNvPr id="2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1979</xdr:col>
      <xdr:colOff>0</xdr:colOff>
      <xdr:row>98</xdr:row>
      <xdr:rowOff>0</xdr:rowOff>
    </xdr:from>
    <xdr:ext cx="9525" cy="9525"/>
    <xdr:sp macro="" textlink="">
      <xdr:nvSpPr>
        <xdr:cNvPr id="2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1982</xdr:col>
      <xdr:colOff>0</xdr:colOff>
      <xdr:row>98</xdr:row>
      <xdr:rowOff>0</xdr:rowOff>
    </xdr:from>
    <xdr:ext cx="0" cy="9525"/>
    <xdr:sp macro="" textlink="">
      <xdr:nvSpPr>
        <xdr:cNvPr id="2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1987</xdr:col>
      <xdr:colOff>0</xdr:colOff>
      <xdr:row>98</xdr:row>
      <xdr:rowOff>0</xdr:rowOff>
    </xdr:from>
    <xdr:ext cx="9525" cy="9525"/>
    <xdr:sp macro="" textlink="">
      <xdr:nvSpPr>
        <xdr:cNvPr id="2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1987</xdr:col>
      <xdr:colOff>0</xdr:colOff>
      <xdr:row>98</xdr:row>
      <xdr:rowOff>0</xdr:rowOff>
    </xdr:from>
    <xdr:ext cx="9525" cy="9525"/>
    <xdr:sp macro="" textlink="">
      <xdr:nvSpPr>
        <xdr:cNvPr id="2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1987</xdr:col>
      <xdr:colOff>0</xdr:colOff>
      <xdr:row>98</xdr:row>
      <xdr:rowOff>0</xdr:rowOff>
    </xdr:from>
    <xdr:ext cx="9525" cy="9525"/>
    <xdr:sp macro="" textlink="">
      <xdr:nvSpPr>
        <xdr:cNvPr id="2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1987</xdr:col>
      <xdr:colOff>0</xdr:colOff>
      <xdr:row>98</xdr:row>
      <xdr:rowOff>0</xdr:rowOff>
    </xdr:from>
    <xdr:ext cx="9525" cy="9525"/>
    <xdr:sp macro="" textlink="">
      <xdr:nvSpPr>
        <xdr:cNvPr id="2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1987</xdr:col>
      <xdr:colOff>0</xdr:colOff>
      <xdr:row>98</xdr:row>
      <xdr:rowOff>0</xdr:rowOff>
    </xdr:from>
    <xdr:ext cx="9525" cy="9525"/>
    <xdr:sp macro="" textlink="">
      <xdr:nvSpPr>
        <xdr:cNvPr id="2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1990</xdr:col>
      <xdr:colOff>0</xdr:colOff>
      <xdr:row>98</xdr:row>
      <xdr:rowOff>0</xdr:rowOff>
    </xdr:from>
    <xdr:ext cx="0" cy="9525"/>
    <xdr:sp macro="" textlink="">
      <xdr:nvSpPr>
        <xdr:cNvPr id="2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1987</xdr:col>
      <xdr:colOff>0</xdr:colOff>
      <xdr:row>98</xdr:row>
      <xdr:rowOff>0</xdr:rowOff>
    </xdr:from>
    <xdr:ext cx="9525" cy="9525"/>
    <xdr:sp macro="" textlink="">
      <xdr:nvSpPr>
        <xdr:cNvPr id="2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1990</xdr:col>
      <xdr:colOff>0</xdr:colOff>
      <xdr:row>98</xdr:row>
      <xdr:rowOff>0</xdr:rowOff>
    </xdr:from>
    <xdr:ext cx="0" cy="9525"/>
    <xdr:sp macro="" textlink="">
      <xdr:nvSpPr>
        <xdr:cNvPr id="2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1995</xdr:col>
      <xdr:colOff>0</xdr:colOff>
      <xdr:row>98</xdr:row>
      <xdr:rowOff>0</xdr:rowOff>
    </xdr:from>
    <xdr:ext cx="9525" cy="9525"/>
    <xdr:sp macro="" textlink="">
      <xdr:nvSpPr>
        <xdr:cNvPr id="2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1995</xdr:col>
      <xdr:colOff>0</xdr:colOff>
      <xdr:row>98</xdr:row>
      <xdr:rowOff>0</xdr:rowOff>
    </xdr:from>
    <xdr:ext cx="9525" cy="9525"/>
    <xdr:sp macro="" textlink="">
      <xdr:nvSpPr>
        <xdr:cNvPr id="2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1995</xdr:col>
      <xdr:colOff>0</xdr:colOff>
      <xdr:row>98</xdr:row>
      <xdr:rowOff>0</xdr:rowOff>
    </xdr:from>
    <xdr:ext cx="9525" cy="9525"/>
    <xdr:sp macro="" textlink="">
      <xdr:nvSpPr>
        <xdr:cNvPr id="2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1995</xdr:col>
      <xdr:colOff>0</xdr:colOff>
      <xdr:row>98</xdr:row>
      <xdr:rowOff>0</xdr:rowOff>
    </xdr:from>
    <xdr:ext cx="9525" cy="9525"/>
    <xdr:sp macro="" textlink="">
      <xdr:nvSpPr>
        <xdr:cNvPr id="2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1995</xdr:col>
      <xdr:colOff>0</xdr:colOff>
      <xdr:row>98</xdr:row>
      <xdr:rowOff>0</xdr:rowOff>
    </xdr:from>
    <xdr:ext cx="9525" cy="9525"/>
    <xdr:sp macro="" textlink="">
      <xdr:nvSpPr>
        <xdr:cNvPr id="2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1998</xdr:col>
      <xdr:colOff>0</xdr:colOff>
      <xdr:row>98</xdr:row>
      <xdr:rowOff>0</xdr:rowOff>
    </xdr:from>
    <xdr:ext cx="0" cy="9525"/>
    <xdr:sp macro="" textlink="">
      <xdr:nvSpPr>
        <xdr:cNvPr id="2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1995</xdr:col>
      <xdr:colOff>0</xdr:colOff>
      <xdr:row>98</xdr:row>
      <xdr:rowOff>0</xdr:rowOff>
    </xdr:from>
    <xdr:ext cx="9525" cy="9525"/>
    <xdr:sp macro="" textlink="">
      <xdr:nvSpPr>
        <xdr:cNvPr id="2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1998</xdr:col>
      <xdr:colOff>0</xdr:colOff>
      <xdr:row>98</xdr:row>
      <xdr:rowOff>0</xdr:rowOff>
    </xdr:from>
    <xdr:ext cx="0" cy="9525"/>
    <xdr:sp macro="" textlink="">
      <xdr:nvSpPr>
        <xdr:cNvPr id="2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2003</xdr:col>
      <xdr:colOff>0</xdr:colOff>
      <xdr:row>98</xdr:row>
      <xdr:rowOff>0</xdr:rowOff>
    </xdr:from>
    <xdr:ext cx="9525" cy="9525"/>
    <xdr:sp macro="" textlink="">
      <xdr:nvSpPr>
        <xdr:cNvPr id="2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2003</xdr:col>
      <xdr:colOff>0</xdr:colOff>
      <xdr:row>98</xdr:row>
      <xdr:rowOff>0</xdr:rowOff>
    </xdr:from>
    <xdr:ext cx="9525" cy="9525"/>
    <xdr:sp macro="" textlink="">
      <xdr:nvSpPr>
        <xdr:cNvPr id="2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2003</xdr:col>
      <xdr:colOff>0</xdr:colOff>
      <xdr:row>98</xdr:row>
      <xdr:rowOff>0</xdr:rowOff>
    </xdr:from>
    <xdr:ext cx="9525" cy="9525"/>
    <xdr:sp macro="" textlink="">
      <xdr:nvSpPr>
        <xdr:cNvPr id="2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2003</xdr:col>
      <xdr:colOff>0</xdr:colOff>
      <xdr:row>98</xdr:row>
      <xdr:rowOff>0</xdr:rowOff>
    </xdr:from>
    <xdr:ext cx="9525" cy="9525"/>
    <xdr:sp macro="" textlink="">
      <xdr:nvSpPr>
        <xdr:cNvPr id="2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2003</xdr:col>
      <xdr:colOff>0</xdr:colOff>
      <xdr:row>98</xdr:row>
      <xdr:rowOff>0</xdr:rowOff>
    </xdr:from>
    <xdr:ext cx="9525" cy="9525"/>
    <xdr:sp macro="" textlink="">
      <xdr:nvSpPr>
        <xdr:cNvPr id="2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2006</xdr:col>
      <xdr:colOff>0</xdr:colOff>
      <xdr:row>98</xdr:row>
      <xdr:rowOff>0</xdr:rowOff>
    </xdr:from>
    <xdr:ext cx="0" cy="9525"/>
    <xdr:sp macro="" textlink="">
      <xdr:nvSpPr>
        <xdr:cNvPr id="2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2003</xdr:col>
      <xdr:colOff>0</xdr:colOff>
      <xdr:row>98</xdr:row>
      <xdr:rowOff>0</xdr:rowOff>
    </xdr:from>
    <xdr:ext cx="9525" cy="9525"/>
    <xdr:sp macro="" textlink="">
      <xdr:nvSpPr>
        <xdr:cNvPr id="2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2006</xdr:col>
      <xdr:colOff>0</xdr:colOff>
      <xdr:row>98</xdr:row>
      <xdr:rowOff>0</xdr:rowOff>
    </xdr:from>
    <xdr:ext cx="0" cy="9525"/>
    <xdr:sp macro="" textlink="">
      <xdr:nvSpPr>
        <xdr:cNvPr id="2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2011</xdr:col>
      <xdr:colOff>0</xdr:colOff>
      <xdr:row>98</xdr:row>
      <xdr:rowOff>0</xdr:rowOff>
    </xdr:from>
    <xdr:ext cx="9525" cy="9525"/>
    <xdr:sp macro="" textlink="">
      <xdr:nvSpPr>
        <xdr:cNvPr id="2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2011</xdr:col>
      <xdr:colOff>0</xdr:colOff>
      <xdr:row>98</xdr:row>
      <xdr:rowOff>0</xdr:rowOff>
    </xdr:from>
    <xdr:ext cx="9525" cy="9525"/>
    <xdr:sp macro="" textlink="">
      <xdr:nvSpPr>
        <xdr:cNvPr id="2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2011</xdr:col>
      <xdr:colOff>0</xdr:colOff>
      <xdr:row>98</xdr:row>
      <xdr:rowOff>0</xdr:rowOff>
    </xdr:from>
    <xdr:ext cx="9525" cy="9525"/>
    <xdr:sp macro="" textlink="">
      <xdr:nvSpPr>
        <xdr:cNvPr id="2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2011</xdr:col>
      <xdr:colOff>0</xdr:colOff>
      <xdr:row>98</xdr:row>
      <xdr:rowOff>0</xdr:rowOff>
    </xdr:from>
    <xdr:ext cx="9525" cy="9525"/>
    <xdr:sp macro="" textlink="">
      <xdr:nvSpPr>
        <xdr:cNvPr id="2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2011</xdr:col>
      <xdr:colOff>0</xdr:colOff>
      <xdr:row>98</xdr:row>
      <xdr:rowOff>0</xdr:rowOff>
    </xdr:from>
    <xdr:ext cx="9525" cy="9525"/>
    <xdr:sp macro="" textlink="">
      <xdr:nvSpPr>
        <xdr:cNvPr id="2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2014</xdr:col>
      <xdr:colOff>0</xdr:colOff>
      <xdr:row>98</xdr:row>
      <xdr:rowOff>0</xdr:rowOff>
    </xdr:from>
    <xdr:ext cx="0" cy="9525"/>
    <xdr:sp macro="" textlink="">
      <xdr:nvSpPr>
        <xdr:cNvPr id="2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2011</xdr:col>
      <xdr:colOff>0</xdr:colOff>
      <xdr:row>98</xdr:row>
      <xdr:rowOff>0</xdr:rowOff>
    </xdr:from>
    <xdr:ext cx="9525" cy="9525"/>
    <xdr:sp macro="" textlink="">
      <xdr:nvSpPr>
        <xdr:cNvPr id="2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2014</xdr:col>
      <xdr:colOff>0</xdr:colOff>
      <xdr:row>98</xdr:row>
      <xdr:rowOff>0</xdr:rowOff>
    </xdr:from>
    <xdr:ext cx="0" cy="9525"/>
    <xdr:sp macro="" textlink="">
      <xdr:nvSpPr>
        <xdr:cNvPr id="2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2019</xdr:col>
      <xdr:colOff>0</xdr:colOff>
      <xdr:row>98</xdr:row>
      <xdr:rowOff>0</xdr:rowOff>
    </xdr:from>
    <xdr:ext cx="9525" cy="9525"/>
    <xdr:sp macro="" textlink="">
      <xdr:nvSpPr>
        <xdr:cNvPr id="2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2019</xdr:col>
      <xdr:colOff>0</xdr:colOff>
      <xdr:row>98</xdr:row>
      <xdr:rowOff>0</xdr:rowOff>
    </xdr:from>
    <xdr:ext cx="9525" cy="9525"/>
    <xdr:sp macro="" textlink="">
      <xdr:nvSpPr>
        <xdr:cNvPr id="2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2019</xdr:col>
      <xdr:colOff>0</xdr:colOff>
      <xdr:row>98</xdr:row>
      <xdr:rowOff>0</xdr:rowOff>
    </xdr:from>
    <xdr:ext cx="9525" cy="9525"/>
    <xdr:sp macro="" textlink="">
      <xdr:nvSpPr>
        <xdr:cNvPr id="2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2019</xdr:col>
      <xdr:colOff>0</xdr:colOff>
      <xdr:row>98</xdr:row>
      <xdr:rowOff>0</xdr:rowOff>
    </xdr:from>
    <xdr:ext cx="9525" cy="9525"/>
    <xdr:sp macro="" textlink="">
      <xdr:nvSpPr>
        <xdr:cNvPr id="2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2019</xdr:col>
      <xdr:colOff>0</xdr:colOff>
      <xdr:row>98</xdr:row>
      <xdr:rowOff>0</xdr:rowOff>
    </xdr:from>
    <xdr:ext cx="9525" cy="9525"/>
    <xdr:sp macro="" textlink="">
      <xdr:nvSpPr>
        <xdr:cNvPr id="2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2022</xdr:col>
      <xdr:colOff>0</xdr:colOff>
      <xdr:row>98</xdr:row>
      <xdr:rowOff>0</xdr:rowOff>
    </xdr:from>
    <xdr:ext cx="0" cy="9525"/>
    <xdr:sp macro="" textlink="">
      <xdr:nvSpPr>
        <xdr:cNvPr id="2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2019</xdr:col>
      <xdr:colOff>0</xdr:colOff>
      <xdr:row>98</xdr:row>
      <xdr:rowOff>0</xdr:rowOff>
    </xdr:from>
    <xdr:ext cx="9525" cy="9525"/>
    <xdr:sp macro="" textlink="">
      <xdr:nvSpPr>
        <xdr:cNvPr id="2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2022</xdr:col>
      <xdr:colOff>0</xdr:colOff>
      <xdr:row>98</xdr:row>
      <xdr:rowOff>0</xdr:rowOff>
    </xdr:from>
    <xdr:ext cx="0" cy="9525"/>
    <xdr:sp macro="" textlink="">
      <xdr:nvSpPr>
        <xdr:cNvPr id="2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2027</xdr:col>
      <xdr:colOff>0</xdr:colOff>
      <xdr:row>98</xdr:row>
      <xdr:rowOff>0</xdr:rowOff>
    </xdr:from>
    <xdr:ext cx="9525" cy="9525"/>
    <xdr:sp macro="" textlink="">
      <xdr:nvSpPr>
        <xdr:cNvPr id="2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2027</xdr:col>
      <xdr:colOff>0</xdr:colOff>
      <xdr:row>98</xdr:row>
      <xdr:rowOff>0</xdr:rowOff>
    </xdr:from>
    <xdr:ext cx="9525" cy="9525"/>
    <xdr:sp macro="" textlink="">
      <xdr:nvSpPr>
        <xdr:cNvPr id="2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2027</xdr:col>
      <xdr:colOff>0</xdr:colOff>
      <xdr:row>98</xdr:row>
      <xdr:rowOff>0</xdr:rowOff>
    </xdr:from>
    <xdr:ext cx="9525" cy="9525"/>
    <xdr:sp macro="" textlink="">
      <xdr:nvSpPr>
        <xdr:cNvPr id="2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2027</xdr:col>
      <xdr:colOff>0</xdr:colOff>
      <xdr:row>98</xdr:row>
      <xdr:rowOff>0</xdr:rowOff>
    </xdr:from>
    <xdr:ext cx="9525" cy="9525"/>
    <xdr:sp macro="" textlink="">
      <xdr:nvSpPr>
        <xdr:cNvPr id="2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2027</xdr:col>
      <xdr:colOff>0</xdr:colOff>
      <xdr:row>98</xdr:row>
      <xdr:rowOff>0</xdr:rowOff>
    </xdr:from>
    <xdr:ext cx="9525" cy="9525"/>
    <xdr:sp macro="" textlink="">
      <xdr:nvSpPr>
        <xdr:cNvPr id="2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2030</xdr:col>
      <xdr:colOff>0</xdr:colOff>
      <xdr:row>98</xdr:row>
      <xdr:rowOff>0</xdr:rowOff>
    </xdr:from>
    <xdr:ext cx="0" cy="9525"/>
    <xdr:sp macro="" textlink="">
      <xdr:nvSpPr>
        <xdr:cNvPr id="2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2027</xdr:col>
      <xdr:colOff>0</xdr:colOff>
      <xdr:row>98</xdr:row>
      <xdr:rowOff>0</xdr:rowOff>
    </xdr:from>
    <xdr:ext cx="9525" cy="9525"/>
    <xdr:sp macro="" textlink="">
      <xdr:nvSpPr>
        <xdr:cNvPr id="2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2030</xdr:col>
      <xdr:colOff>0</xdr:colOff>
      <xdr:row>98</xdr:row>
      <xdr:rowOff>0</xdr:rowOff>
    </xdr:from>
    <xdr:ext cx="0" cy="9525"/>
    <xdr:sp macro="" textlink="">
      <xdr:nvSpPr>
        <xdr:cNvPr id="2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2035</xdr:col>
      <xdr:colOff>0</xdr:colOff>
      <xdr:row>98</xdr:row>
      <xdr:rowOff>0</xdr:rowOff>
    </xdr:from>
    <xdr:ext cx="9525" cy="9525"/>
    <xdr:sp macro="" textlink="">
      <xdr:nvSpPr>
        <xdr:cNvPr id="2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2035</xdr:col>
      <xdr:colOff>0</xdr:colOff>
      <xdr:row>98</xdr:row>
      <xdr:rowOff>0</xdr:rowOff>
    </xdr:from>
    <xdr:ext cx="9525" cy="9525"/>
    <xdr:sp macro="" textlink="">
      <xdr:nvSpPr>
        <xdr:cNvPr id="2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2035</xdr:col>
      <xdr:colOff>0</xdr:colOff>
      <xdr:row>98</xdr:row>
      <xdr:rowOff>0</xdr:rowOff>
    </xdr:from>
    <xdr:ext cx="9525" cy="9525"/>
    <xdr:sp macro="" textlink="">
      <xdr:nvSpPr>
        <xdr:cNvPr id="2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2035</xdr:col>
      <xdr:colOff>0</xdr:colOff>
      <xdr:row>98</xdr:row>
      <xdr:rowOff>0</xdr:rowOff>
    </xdr:from>
    <xdr:ext cx="9525" cy="9525"/>
    <xdr:sp macro="" textlink="">
      <xdr:nvSpPr>
        <xdr:cNvPr id="2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2035</xdr:col>
      <xdr:colOff>0</xdr:colOff>
      <xdr:row>98</xdr:row>
      <xdr:rowOff>0</xdr:rowOff>
    </xdr:from>
    <xdr:ext cx="9525" cy="9525"/>
    <xdr:sp macro="" textlink="">
      <xdr:nvSpPr>
        <xdr:cNvPr id="2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2038</xdr:col>
      <xdr:colOff>0</xdr:colOff>
      <xdr:row>98</xdr:row>
      <xdr:rowOff>0</xdr:rowOff>
    </xdr:from>
    <xdr:ext cx="0" cy="9525"/>
    <xdr:sp macro="" textlink="">
      <xdr:nvSpPr>
        <xdr:cNvPr id="2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2035</xdr:col>
      <xdr:colOff>0</xdr:colOff>
      <xdr:row>98</xdr:row>
      <xdr:rowOff>0</xdr:rowOff>
    </xdr:from>
    <xdr:ext cx="9525" cy="9525"/>
    <xdr:sp macro="" textlink="">
      <xdr:nvSpPr>
        <xdr:cNvPr id="2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2038</xdr:col>
      <xdr:colOff>0</xdr:colOff>
      <xdr:row>98</xdr:row>
      <xdr:rowOff>0</xdr:rowOff>
    </xdr:from>
    <xdr:ext cx="0" cy="9525"/>
    <xdr:sp macro="" textlink="">
      <xdr:nvSpPr>
        <xdr:cNvPr id="2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2043</xdr:col>
      <xdr:colOff>0</xdr:colOff>
      <xdr:row>98</xdr:row>
      <xdr:rowOff>0</xdr:rowOff>
    </xdr:from>
    <xdr:ext cx="9525" cy="9525"/>
    <xdr:sp macro="" textlink="">
      <xdr:nvSpPr>
        <xdr:cNvPr id="2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2043</xdr:col>
      <xdr:colOff>0</xdr:colOff>
      <xdr:row>98</xdr:row>
      <xdr:rowOff>0</xdr:rowOff>
    </xdr:from>
    <xdr:ext cx="9525" cy="9525"/>
    <xdr:sp macro="" textlink="">
      <xdr:nvSpPr>
        <xdr:cNvPr id="2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2043</xdr:col>
      <xdr:colOff>0</xdr:colOff>
      <xdr:row>98</xdr:row>
      <xdr:rowOff>0</xdr:rowOff>
    </xdr:from>
    <xdr:ext cx="9525" cy="9525"/>
    <xdr:sp macro="" textlink="">
      <xdr:nvSpPr>
        <xdr:cNvPr id="2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2043</xdr:col>
      <xdr:colOff>0</xdr:colOff>
      <xdr:row>98</xdr:row>
      <xdr:rowOff>0</xdr:rowOff>
    </xdr:from>
    <xdr:ext cx="9525" cy="9525"/>
    <xdr:sp macro="" textlink="">
      <xdr:nvSpPr>
        <xdr:cNvPr id="2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2043</xdr:col>
      <xdr:colOff>0</xdr:colOff>
      <xdr:row>98</xdr:row>
      <xdr:rowOff>0</xdr:rowOff>
    </xdr:from>
    <xdr:ext cx="9525" cy="9525"/>
    <xdr:sp macro="" textlink="">
      <xdr:nvSpPr>
        <xdr:cNvPr id="2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2046</xdr:col>
      <xdr:colOff>0</xdr:colOff>
      <xdr:row>98</xdr:row>
      <xdr:rowOff>0</xdr:rowOff>
    </xdr:from>
    <xdr:ext cx="0" cy="9525"/>
    <xdr:sp macro="" textlink="">
      <xdr:nvSpPr>
        <xdr:cNvPr id="2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2043</xdr:col>
      <xdr:colOff>0</xdr:colOff>
      <xdr:row>98</xdr:row>
      <xdr:rowOff>0</xdr:rowOff>
    </xdr:from>
    <xdr:ext cx="9525" cy="9525"/>
    <xdr:sp macro="" textlink="">
      <xdr:nvSpPr>
        <xdr:cNvPr id="2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2046</xdr:col>
      <xdr:colOff>0</xdr:colOff>
      <xdr:row>98</xdr:row>
      <xdr:rowOff>0</xdr:rowOff>
    </xdr:from>
    <xdr:ext cx="0" cy="9525"/>
    <xdr:sp macro="" textlink="">
      <xdr:nvSpPr>
        <xdr:cNvPr id="2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2051</xdr:col>
      <xdr:colOff>0</xdr:colOff>
      <xdr:row>98</xdr:row>
      <xdr:rowOff>0</xdr:rowOff>
    </xdr:from>
    <xdr:ext cx="9525" cy="9525"/>
    <xdr:sp macro="" textlink="">
      <xdr:nvSpPr>
        <xdr:cNvPr id="2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2051</xdr:col>
      <xdr:colOff>0</xdr:colOff>
      <xdr:row>98</xdr:row>
      <xdr:rowOff>0</xdr:rowOff>
    </xdr:from>
    <xdr:ext cx="9525" cy="9525"/>
    <xdr:sp macro="" textlink="">
      <xdr:nvSpPr>
        <xdr:cNvPr id="2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2051</xdr:col>
      <xdr:colOff>0</xdr:colOff>
      <xdr:row>98</xdr:row>
      <xdr:rowOff>0</xdr:rowOff>
    </xdr:from>
    <xdr:ext cx="9525" cy="9525"/>
    <xdr:sp macro="" textlink="">
      <xdr:nvSpPr>
        <xdr:cNvPr id="2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2051</xdr:col>
      <xdr:colOff>0</xdr:colOff>
      <xdr:row>98</xdr:row>
      <xdr:rowOff>0</xdr:rowOff>
    </xdr:from>
    <xdr:ext cx="9525" cy="9525"/>
    <xdr:sp macro="" textlink="">
      <xdr:nvSpPr>
        <xdr:cNvPr id="2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2051</xdr:col>
      <xdr:colOff>0</xdr:colOff>
      <xdr:row>98</xdr:row>
      <xdr:rowOff>0</xdr:rowOff>
    </xdr:from>
    <xdr:ext cx="9525" cy="9525"/>
    <xdr:sp macro="" textlink="">
      <xdr:nvSpPr>
        <xdr:cNvPr id="2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2054</xdr:col>
      <xdr:colOff>0</xdr:colOff>
      <xdr:row>98</xdr:row>
      <xdr:rowOff>0</xdr:rowOff>
    </xdr:from>
    <xdr:ext cx="0" cy="9525"/>
    <xdr:sp macro="" textlink="">
      <xdr:nvSpPr>
        <xdr:cNvPr id="2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2051</xdr:col>
      <xdr:colOff>0</xdr:colOff>
      <xdr:row>98</xdr:row>
      <xdr:rowOff>0</xdr:rowOff>
    </xdr:from>
    <xdr:ext cx="9525" cy="9525"/>
    <xdr:sp macro="" textlink="">
      <xdr:nvSpPr>
        <xdr:cNvPr id="2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2054</xdr:col>
      <xdr:colOff>0</xdr:colOff>
      <xdr:row>98</xdr:row>
      <xdr:rowOff>0</xdr:rowOff>
    </xdr:from>
    <xdr:ext cx="0" cy="9525"/>
    <xdr:sp macro="" textlink="">
      <xdr:nvSpPr>
        <xdr:cNvPr id="2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2059</xdr:col>
      <xdr:colOff>0</xdr:colOff>
      <xdr:row>98</xdr:row>
      <xdr:rowOff>0</xdr:rowOff>
    </xdr:from>
    <xdr:ext cx="9525" cy="9525"/>
    <xdr:sp macro="" textlink="">
      <xdr:nvSpPr>
        <xdr:cNvPr id="2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2059</xdr:col>
      <xdr:colOff>0</xdr:colOff>
      <xdr:row>98</xdr:row>
      <xdr:rowOff>0</xdr:rowOff>
    </xdr:from>
    <xdr:ext cx="9525" cy="9525"/>
    <xdr:sp macro="" textlink="">
      <xdr:nvSpPr>
        <xdr:cNvPr id="2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2059</xdr:col>
      <xdr:colOff>0</xdr:colOff>
      <xdr:row>98</xdr:row>
      <xdr:rowOff>0</xdr:rowOff>
    </xdr:from>
    <xdr:ext cx="9525" cy="9525"/>
    <xdr:sp macro="" textlink="">
      <xdr:nvSpPr>
        <xdr:cNvPr id="2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2059</xdr:col>
      <xdr:colOff>0</xdr:colOff>
      <xdr:row>98</xdr:row>
      <xdr:rowOff>0</xdr:rowOff>
    </xdr:from>
    <xdr:ext cx="9525" cy="9525"/>
    <xdr:sp macro="" textlink="">
      <xdr:nvSpPr>
        <xdr:cNvPr id="2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2059</xdr:col>
      <xdr:colOff>0</xdr:colOff>
      <xdr:row>98</xdr:row>
      <xdr:rowOff>0</xdr:rowOff>
    </xdr:from>
    <xdr:ext cx="9525" cy="9525"/>
    <xdr:sp macro="" textlink="">
      <xdr:nvSpPr>
        <xdr:cNvPr id="2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2062</xdr:col>
      <xdr:colOff>0</xdr:colOff>
      <xdr:row>98</xdr:row>
      <xdr:rowOff>0</xdr:rowOff>
    </xdr:from>
    <xdr:ext cx="0" cy="9525"/>
    <xdr:sp macro="" textlink="">
      <xdr:nvSpPr>
        <xdr:cNvPr id="2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2059</xdr:col>
      <xdr:colOff>0</xdr:colOff>
      <xdr:row>98</xdr:row>
      <xdr:rowOff>0</xdr:rowOff>
    </xdr:from>
    <xdr:ext cx="9525" cy="9525"/>
    <xdr:sp macro="" textlink="">
      <xdr:nvSpPr>
        <xdr:cNvPr id="2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2062</xdr:col>
      <xdr:colOff>0</xdr:colOff>
      <xdr:row>98</xdr:row>
      <xdr:rowOff>0</xdr:rowOff>
    </xdr:from>
    <xdr:ext cx="0" cy="9525"/>
    <xdr:sp macro="" textlink="">
      <xdr:nvSpPr>
        <xdr:cNvPr id="2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2067</xdr:col>
      <xdr:colOff>0</xdr:colOff>
      <xdr:row>98</xdr:row>
      <xdr:rowOff>0</xdr:rowOff>
    </xdr:from>
    <xdr:ext cx="9525" cy="9525"/>
    <xdr:sp macro="" textlink="">
      <xdr:nvSpPr>
        <xdr:cNvPr id="2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2067</xdr:col>
      <xdr:colOff>0</xdr:colOff>
      <xdr:row>98</xdr:row>
      <xdr:rowOff>0</xdr:rowOff>
    </xdr:from>
    <xdr:ext cx="9525" cy="9525"/>
    <xdr:sp macro="" textlink="">
      <xdr:nvSpPr>
        <xdr:cNvPr id="2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2067</xdr:col>
      <xdr:colOff>0</xdr:colOff>
      <xdr:row>98</xdr:row>
      <xdr:rowOff>0</xdr:rowOff>
    </xdr:from>
    <xdr:ext cx="9525" cy="9525"/>
    <xdr:sp macro="" textlink="">
      <xdr:nvSpPr>
        <xdr:cNvPr id="2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2067</xdr:col>
      <xdr:colOff>0</xdr:colOff>
      <xdr:row>98</xdr:row>
      <xdr:rowOff>0</xdr:rowOff>
    </xdr:from>
    <xdr:ext cx="9525" cy="9525"/>
    <xdr:sp macro="" textlink="">
      <xdr:nvSpPr>
        <xdr:cNvPr id="2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2067</xdr:col>
      <xdr:colOff>0</xdr:colOff>
      <xdr:row>98</xdr:row>
      <xdr:rowOff>0</xdr:rowOff>
    </xdr:from>
    <xdr:ext cx="9525" cy="9525"/>
    <xdr:sp macro="" textlink="">
      <xdr:nvSpPr>
        <xdr:cNvPr id="2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2070</xdr:col>
      <xdr:colOff>0</xdr:colOff>
      <xdr:row>98</xdr:row>
      <xdr:rowOff>0</xdr:rowOff>
    </xdr:from>
    <xdr:ext cx="0" cy="9525"/>
    <xdr:sp macro="" textlink="">
      <xdr:nvSpPr>
        <xdr:cNvPr id="2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2067</xdr:col>
      <xdr:colOff>0</xdr:colOff>
      <xdr:row>98</xdr:row>
      <xdr:rowOff>0</xdr:rowOff>
    </xdr:from>
    <xdr:ext cx="9525" cy="9525"/>
    <xdr:sp macro="" textlink="">
      <xdr:nvSpPr>
        <xdr:cNvPr id="2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2070</xdr:col>
      <xdr:colOff>0</xdr:colOff>
      <xdr:row>98</xdr:row>
      <xdr:rowOff>0</xdr:rowOff>
    </xdr:from>
    <xdr:ext cx="0" cy="9525"/>
    <xdr:sp macro="" textlink="">
      <xdr:nvSpPr>
        <xdr:cNvPr id="2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2075</xdr:col>
      <xdr:colOff>0</xdr:colOff>
      <xdr:row>98</xdr:row>
      <xdr:rowOff>0</xdr:rowOff>
    </xdr:from>
    <xdr:ext cx="9525" cy="9525"/>
    <xdr:sp macro="" textlink="">
      <xdr:nvSpPr>
        <xdr:cNvPr id="2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2075</xdr:col>
      <xdr:colOff>0</xdr:colOff>
      <xdr:row>98</xdr:row>
      <xdr:rowOff>0</xdr:rowOff>
    </xdr:from>
    <xdr:ext cx="9525" cy="9525"/>
    <xdr:sp macro="" textlink="">
      <xdr:nvSpPr>
        <xdr:cNvPr id="2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2075</xdr:col>
      <xdr:colOff>0</xdr:colOff>
      <xdr:row>98</xdr:row>
      <xdr:rowOff>0</xdr:rowOff>
    </xdr:from>
    <xdr:ext cx="9525" cy="9525"/>
    <xdr:sp macro="" textlink="">
      <xdr:nvSpPr>
        <xdr:cNvPr id="2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2075</xdr:col>
      <xdr:colOff>0</xdr:colOff>
      <xdr:row>98</xdr:row>
      <xdr:rowOff>0</xdr:rowOff>
    </xdr:from>
    <xdr:ext cx="9525" cy="9525"/>
    <xdr:sp macro="" textlink="">
      <xdr:nvSpPr>
        <xdr:cNvPr id="2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2075</xdr:col>
      <xdr:colOff>0</xdr:colOff>
      <xdr:row>98</xdr:row>
      <xdr:rowOff>0</xdr:rowOff>
    </xdr:from>
    <xdr:ext cx="9525" cy="9525"/>
    <xdr:sp macro="" textlink="">
      <xdr:nvSpPr>
        <xdr:cNvPr id="2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2078</xdr:col>
      <xdr:colOff>0</xdr:colOff>
      <xdr:row>98</xdr:row>
      <xdr:rowOff>0</xdr:rowOff>
    </xdr:from>
    <xdr:ext cx="0" cy="9525"/>
    <xdr:sp macro="" textlink="">
      <xdr:nvSpPr>
        <xdr:cNvPr id="2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2075</xdr:col>
      <xdr:colOff>0</xdr:colOff>
      <xdr:row>98</xdr:row>
      <xdr:rowOff>0</xdr:rowOff>
    </xdr:from>
    <xdr:ext cx="9525" cy="9525"/>
    <xdr:sp macro="" textlink="">
      <xdr:nvSpPr>
        <xdr:cNvPr id="2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2078</xdr:col>
      <xdr:colOff>0</xdr:colOff>
      <xdr:row>98</xdr:row>
      <xdr:rowOff>0</xdr:rowOff>
    </xdr:from>
    <xdr:ext cx="0" cy="9525"/>
    <xdr:sp macro="" textlink="">
      <xdr:nvSpPr>
        <xdr:cNvPr id="2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2083</xdr:col>
      <xdr:colOff>0</xdr:colOff>
      <xdr:row>98</xdr:row>
      <xdr:rowOff>0</xdr:rowOff>
    </xdr:from>
    <xdr:ext cx="9525" cy="9525"/>
    <xdr:sp macro="" textlink="">
      <xdr:nvSpPr>
        <xdr:cNvPr id="2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2083</xdr:col>
      <xdr:colOff>0</xdr:colOff>
      <xdr:row>98</xdr:row>
      <xdr:rowOff>0</xdr:rowOff>
    </xdr:from>
    <xdr:ext cx="9525" cy="9525"/>
    <xdr:sp macro="" textlink="">
      <xdr:nvSpPr>
        <xdr:cNvPr id="2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2083</xdr:col>
      <xdr:colOff>0</xdr:colOff>
      <xdr:row>98</xdr:row>
      <xdr:rowOff>0</xdr:rowOff>
    </xdr:from>
    <xdr:ext cx="9525" cy="9525"/>
    <xdr:sp macro="" textlink="">
      <xdr:nvSpPr>
        <xdr:cNvPr id="2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2083</xdr:col>
      <xdr:colOff>0</xdr:colOff>
      <xdr:row>98</xdr:row>
      <xdr:rowOff>0</xdr:rowOff>
    </xdr:from>
    <xdr:ext cx="9525" cy="9525"/>
    <xdr:sp macro="" textlink="">
      <xdr:nvSpPr>
        <xdr:cNvPr id="2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2083</xdr:col>
      <xdr:colOff>0</xdr:colOff>
      <xdr:row>98</xdr:row>
      <xdr:rowOff>0</xdr:rowOff>
    </xdr:from>
    <xdr:ext cx="9525" cy="9525"/>
    <xdr:sp macro="" textlink="">
      <xdr:nvSpPr>
        <xdr:cNvPr id="2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2086</xdr:col>
      <xdr:colOff>0</xdr:colOff>
      <xdr:row>98</xdr:row>
      <xdr:rowOff>0</xdr:rowOff>
    </xdr:from>
    <xdr:ext cx="0" cy="9525"/>
    <xdr:sp macro="" textlink="">
      <xdr:nvSpPr>
        <xdr:cNvPr id="2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2083</xdr:col>
      <xdr:colOff>0</xdr:colOff>
      <xdr:row>98</xdr:row>
      <xdr:rowOff>0</xdr:rowOff>
    </xdr:from>
    <xdr:ext cx="9525" cy="9525"/>
    <xdr:sp macro="" textlink="">
      <xdr:nvSpPr>
        <xdr:cNvPr id="2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2086</xdr:col>
      <xdr:colOff>0</xdr:colOff>
      <xdr:row>98</xdr:row>
      <xdr:rowOff>0</xdr:rowOff>
    </xdr:from>
    <xdr:ext cx="0" cy="9525"/>
    <xdr:sp macro="" textlink="">
      <xdr:nvSpPr>
        <xdr:cNvPr id="2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2091</xdr:col>
      <xdr:colOff>0</xdr:colOff>
      <xdr:row>98</xdr:row>
      <xdr:rowOff>0</xdr:rowOff>
    </xdr:from>
    <xdr:ext cx="9525" cy="9525"/>
    <xdr:sp macro="" textlink="">
      <xdr:nvSpPr>
        <xdr:cNvPr id="2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2091</xdr:col>
      <xdr:colOff>0</xdr:colOff>
      <xdr:row>98</xdr:row>
      <xdr:rowOff>0</xdr:rowOff>
    </xdr:from>
    <xdr:ext cx="9525" cy="9525"/>
    <xdr:sp macro="" textlink="">
      <xdr:nvSpPr>
        <xdr:cNvPr id="2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2091</xdr:col>
      <xdr:colOff>0</xdr:colOff>
      <xdr:row>98</xdr:row>
      <xdr:rowOff>0</xdr:rowOff>
    </xdr:from>
    <xdr:ext cx="9525" cy="9525"/>
    <xdr:sp macro="" textlink="">
      <xdr:nvSpPr>
        <xdr:cNvPr id="2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2091</xdr:col>
      <xdr:colOff>0</xdr:colOff>
      <xdr:row>98</xdr:row>
      <xdr:rowOff>0</xdr:rowOff>
    </xdr:from>
    <xdr:ext cx="9525" cy="9525"/>
    <xdr:sp macro="" textlink="">
      <xdr:nvSpPr>
        <xdr:cNvPr id="2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2091</xdr:col>
      <xdr:colOff>0</xdr:colOff>
      <xdr:row>98</xdr:row>
      <xdr:rowOff>0</xdr:rowOff>
    </xdr:from>
    <xdr:ext cx="9525" cy="9525"/>
    <xdr:sp macro="" textlink="">
      <xdr:nvSpPr>
        <xdr:cNvPr id="2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2094</xdr:col>
      <xdr:colOff>0</xdr:colOff>
      <xdr:row>98</xdr:row>
      <xdr:rowOff>0</xdr:rowOff>
    </xdr:from>
    <xdr:ext cx="0" cy="9525"/>
    <xdr:sp macro="" textlink="">
      <xdr:nvSpPr>
        <xdr:cNvPr id="2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2091</xdr:col>
      <xdr:colOff>0</xdr:colOff>
      <xdr:row>98</xdr:row>
      <xdr:rowOff>0</xdr:rowOff>
    </xdr:from>
    <xdr:ext cx="9525" cy="9525"/>
    <xdr:sp macro="" textlink="">
      <xdr:nvSpPr>
        <xdr:cNvPr id="2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2094</xdr:col>
      <xdr:colOff>0</xdr:colOff>
      <xdr:row>98</xdr:row>
      <xdr:rowOff>0</xdr:rowOff>
    </xdr:from>
    <xdr:ext cx="0" cy="9525"/>
    <xdr:sp macro="" textlink="">
      <xdr:nvSpPr>
        <xdr:cNvPr id="2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2099</xdr:col>
      <xdr:colOff>0</xdr:colOff>
      <xdr:row>98</xdr:row>
      <xdr:rowOff>0</xdr:rowOff>
    </xdr:from>
    <xdr:ext cx="9525" cy="9525"/>
    <xdr:sp macro="" textlink="">
      <xdr:nvSpPr>
        <xdr:cNvPr id="2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2099</xdr:col>
      <xdr:colOff>0</xdr:colOff>
      <xdr:row>98</xdr:row>
      <xdr:rowOff>0</xdr:rowOff>
    </xdr:from>
    <xdr:ext cx="9525" cy="9525"/>
    <xdr:sp macro="" textlink="">
      <xdr:nvSpPr>
        <xdr:cNvPr id="2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2099</xdr:col>
      <xdr:colOff>0</xdr:colOff>
      <xdr:row>98</xdr:row>
      <xdr:rowOff>0</xdr:rowOff>
    </xdr:from>
    <xdr:ext cx="9525" cy="9525"/>
    <xdr:sp macro="" textlink="">
      <xdr:nvSpPr>
        <xdr:cNvPr id="2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2099</xdr:col>
      <xdr:colOff>0</xdr:colOff>
      <xdr:row>98</xdr:row>
      <xdr:rowOff>0</xdr:rowOff>
    </xdr:from>
    <xdr:ext cx="9525" cy="9525"/>
    <xdr:sp macro="" textlink="">
      <xdr:nvSpPr>
        <xdr:cNvPr id="2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2099</xdr:col>
      <xdr:colOff>0</xdr:colOff>
      <xdr:row>98</xdr:row>
      <xdr:rowOff>0</xdr:rowOff>
    </xdr:from>
    <xdr:ext cx="9525" cy="9525"/>
    <xdr:sp macro="" textlink="">
      <xdr:nvSpPr>
        <xdr:cNvPr id="2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2102</xdr:col>
      <xdr:colOff>0</xdr:colOff>
      <xdr:row>98</xdr:row>
      <xdr:rowOff>0</xdr:rowOff>
    </xdr:from>
    <xdr:ext cx="0" cy="9525"/>
    <xdr:sp macro="" textlink="">
      <xdr:nvSpPr>
        <xdr:cNvPr id="2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2099</xdr:col>
      <xdr:colOff>0</xdr:colOff>
      <xdr:row>98</xdr:row>
      <xdr:rowOff>0</xdr:rowOff>
    </xdr:from>
    <xdr:ext cx="9525" cy="9525"/>
    <xdr:sp macro="" textlink="">
      <xdr:nvSpPr>
        <xdr:cNvPr id="2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2102</xdr:col>
      <xdr:colOff>0</xdr:colOff>
      <xdr:row>98</xdr:row>
      <xdr:rowOff>0</xdr:rowOff>
    </xdr:from>
    <xdr:ext cx="0" cy="9525"/>
    <xdr:sp macro="" textlink="">
      <xdr:nvSpPr>
        <xdr:cNvPr id="2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2107</xdr:col>
      <xdr:colOff>0</xdr:colOff>
      <xdr:row>98</xdr:row>
      <xdr:rowOff>0</xdr:rowOff>
    </xdr:from>
    <xdr:ext cx="9525" cy="9525"/>
    <xdr:sp macro="" textlink="">
      <xdr:nvSpPr>
        <xdr:cNvPr id="2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2107</xdr:col>
      <xdr:colOff>0</xdr:colOff>
      <xdr:row>98</xdr:row>
      <xdr:rowOff>0</xdr:rowOff>
    </xdr:from>
    <xdr:ext cx="9525" cy="9525"/>
    <xdr:sp macro="" textlink="">
      <xdr:nvSpPr>
        <xdr:cNvPr id="2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2107</xdr:col>
      <xdr:colOff>0</xdr:colOff>
      <xdr:row>98</xdr:row>
      <xdr:rowOff>0</xdr:rowOff>
    </xdr:from>
    <xdr:ext cx="9525" cy="9525"/>
    <xdr:sp macro="" textlink="">
      <xdr:nvSpPr>
        <xdr:cNvPr id="2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2107</xdr:col>
      <xdr:colOff>0</xdr:colOff>
      <xdr:row>98</xdr:row>
      <xdr:rowOff>0</xdr:rowOff>
    </xdr:from>
    <xdr:ext cx="9525" cy="9525"/>
    <xdr:sp macro="" textlink="">
      <xdr:nvSpPr>
        <xdr:cNvPr id="2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2107</xdr:col>
      <xdr:colOff>0</xdr:colOff>
      <xdr:row>98</xdr:row>
      <xdr:rowOff>0</xdr:rowOff>
    </xdr:from>
    <xdr:ext cx="9525" cy="9525"/>
    <xdr:sp macro="" textlink="">
      <xdr:nvSpPr>
        <xdr:cNvPr id="2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2110</xdr:col>
      <xdr:colOff>0</xdr:colOff>
      <xdr:row>98</xdr:row>
      <xdr:rowOff>0</xdr:rowOff>
    </xdr:from>
    <xdr:ext cx="0" cy="9525"/>
    <xdr:sp macro="" textlink="">
      <xdr:nvSpPr>
        <xdr:cNvPr id="2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2107</xdr:col>
      <xdr:colOff>0</xdr:colOff>
      <xdr:row>98</xdr:row>
      <xdr:rowOff>0</xdr:rowOff>
    </xdr:from>
    <xdr:ext cx="9525" cy="9525"/>
    <xdr:sp macro="" textlink="">
      <xdr:nvSpPr>
        <xdr:cNvPr id="2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2110</xdr:col>
      <xdr:colOff>0</xdr:colOff>
      <xdr:row>98</xdr:row>
      <xdr:rowOff>0</xdr:rowOff>
    </xdr:from>
    <xdr:ext cx="0" cy="9525"/>
    <xdr:sp macro="" textlink="">
      <xdr:nvSpPr>
        <xdr:cNvPr id="2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2115</xdr:col>
      <xdr:colOff>0</xdr:colOff>
      <xdr:row>98</xdr:row>
      <xdr:rowOff>0</xdr:rowOff>
    </xdr:from>
    <xdr:ext cx="9525" cy="9525"/>
    <xdr:sp macro="" textlink="">
      <xdr:nvSpPr>
        <xdr:cNvPr id="2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2115</xdr:col>
      <xdr:colOff>0</xdr:colOff>
      <xdr:row>98</xdr:row>
      <xdr:rowOff>0</xdr:rowOff>
    </xdr:from>
    <xdr:ext cx="9525" cy="9525"/>
    <xdr:sp macro="" textlink="">
      <xdr:nvSpPr>
        <xdr:cNvPr id="2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2115</xdr:col>
      <xdr:colOff>0</xdr:colOff>
      <xdr:row>98</xdr:row>
      <xdr:rowOff>0</xdr:rowOff>
    </xdr:from>
    <xdr:ext cx="9525" cy="9525"/>
    <xdr:sp macro="" textlink="">
      <xdr:nvSpPr>
        <xdr:cNvPr id="2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2115</xdr:col>
      <xdr:colOff>0</xdr:colOff>
      <xdr:row>98</xdr:row>
      <xdr:rowOff>0</xdr:rowOff>
    </xdr:from>
    <xdr:ext cx="9525" cy="9525"/>
    <xdr:sp macro="" textlink="">
      <xdr:nvSpPr>
        <xdr:cNvPr id="2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2115</xdr:col>
      <xdr:colOff>0</xdr:colOff>
      <xdr:row>98</xdr:row>
      <xdr:rowOff>0</xdr:rowOff>
    </xdr:from>
    <xdr:ext cx="9525" cy="9525"/>
    <xdr:sp macro="" textlink="">
      <xdr:nvSpPr>
        <xdr:cNvPr id="2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2118</xdr:col>
      <xdr:colOff>0</xdr:colOff>
      <xdr:row>98</xdr:row>
      <xdr:rowOff>0</xdr:rowOff>
    </xdr:from>
    <xdr:ext cx="0" cy="9525"/>
    <xdr:sp macro="" textlink="">
      <xdr:nvSpPr>
        <xdr:cNvPr id="2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2115</xdr:col>
      <xdr:colOff>0</xdr:colOff>
      <xdr:row>98</xdr:row>
      <xdr:rowOff>0</xdr:rowOff>
    </xdr:from>
    <xdr:ext cx="9525" cy="9525"/>
    <xdr:sp macro="" textlink="">
      <xdr:nvSpPr>
        <xdr:cNvPr id="2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2118</xdr:col>
      <xdr:colOff>0</xdr:colOff>
      <xdr:row>98</xdr:row>
      <xdr:rowOff>0</xdr:rowOff>
    </xdr:from>
    <xdr:ext cx="0" cy="9525"/>
    <xdr:sp macro="" textlink="">
      <xdr:nvSpPr>
        <xdr:cNvPr id="2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2123</xdr:col>
      <xdr:colOff>0</xdr:colOff>
      <xdr:row>98</xdr:row>
      <xdr:rowOff>0</xdr:rowOff>
    </xdr:from>
    <xdr:ext cx="9525" cy="9525"/>
    <xdr:sp macro="" textlink="">
      <xdr:nvSpPr>
        <xdr:cNvPr id="2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2123</xdr:col>
      <xdr:colOff>0</xdr:colOff>
      <xdr:row>98</xdr:row>
      <xdr:rowOff>0</xdr:rowOff>
    </xdr:from>
    <xdr:ext cx="9525" cy="9525"/>
    <xdr:sp macro="" textlink="">
      <xdr:nvSpPr>
        <xdr:cNvPr id="2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2123</xdr:col>
      <xdr:colOff>0</xdr:colOff>
      <xdr:row>98</xdr:row>
      <xdr:rowOff>0</xdr:rowOff>
    </xdr:from>
    <xdr:ext cx="9525" cy="9525"/>
    <xdr:sp macro="" textlink="">
      <xdr:nvSpPr>
        <xdr:cNvPr id="2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2123</xdr:col>
      <xdr:colOff>0</xdr:colOff>
      <xdr:row>98</xdr:row>
      <xdr:rowOff>0</xdr:rowOff>
    </xdr:from>
    <xdr:ext cx="9525" cy="9525"/>
    <xdr:sp macro="" textlink="">
      <xdr:nvSpPr>
        <xdr:cNvPr id="2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2123</xdr:col>
      <xdr:colOff>0</xdr:colOff>
      <xdr:row>98</xdr:row>
      <xdr:rowOff>0</xdr:rowOff>
    </xdr:from>
    <xdr:ext cx="9525" cy="9525"/>
    <xdr:sp macro="" textlink="">
      <xdr:nvSpPr>
        <xdr:cNvPr id="2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2126</xdr:col>
      <xdr:colOff>0</xdr:colOff>
      <xdr:row>98</xdr:row>
      <xdr:rowOff>0</xdr:rowOff>
    </xdr:from>
    <xdr:ext cx="0" cy="9525"/>
    <xdr:sp macro="" textlink="">
      <xdr:nvSpPr>
        <xdr:cNvPr id="2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2123</xdr:col>
      <xdr:colOff>0</xdr:colOff>
      <xdr:row>98</xdr:row>
      <xdr:rowOff>0</xdr:rowOff>
    </xdr:from>
    <xdr:ext cx="9525" cy="9525"/>
    <xdr:sp macro="" textlink="">
      <xdr:nvSpPr>
        <xdr:cNvPr id="2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2126</xdr:col>
      <xdr:colOff>0</xdr:colOff>
      <xdr:row>98</xdr:row>
      <xdr:rowOff>0</xdr:rowOff>
    </xdr:from>
    <xdr:ext cx="0" cy="9525"/>
    <xdr:sp macro="" textlink="">
      <xdr:nvSpPr>
        <xdr:cNvPr id="2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2131</xdr:col>
      <xdr:colOff>0</xdr:colOff>
      <xdr:row>98</xdr:row>
      <xdr:rowOff>0</xdr:rowOff>
    </xdr:from>
    <xdr:ext cx="9525" cy="9525"/>
    <xdr:sp macro="" textlink="">
      <xdr:nvSpPr>
        <xdr:cNvPr id="2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2131</xdr:col>
      <xdr:colOff>0</xdr:colOff>
      <xdr:row>98</xdr:row>
      <xdr:rowOff>0</xdr:rowOff>
    </xdr:from>
    <xdr:ext cx="9525" cy="9525"/>
    <xdr:sp macro="" textlink="">
      <xdr:nvSpPr>
        <xdr:cNvPr id="2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2131</xdr:col>
      <xdr:colOff>0</xdr:colOff>
      <xdr:row>98</xdr:row>
      <xdr:rowOff>0</xdr:rowOff>
    </xdr:from>
    <xdr:ext cx="9525" cy="9525"/>
    <xdr:sp macro="" textlink="">
      <xdr:nvSpPr>
        <xdr:cNvPr id="2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2131</xdr:col>
      <xdr:colOff>0</xdr:colOff>
      <xdr:row>98</xdr:row>
      <xdr:rowOff>0</xdr:rowOff>
    </xdr:from>
    <xdr:ext cx="9525" cy="9525"/>
    <xdr:sp macro="" textlink="">
      <xdr:nvSpPr>
        <xdr:cNvPr id="2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2131</xdr:col>
      <xdr:colOff>0</xdr:colOff>
      <xdr:row>98</xdr:row>
      <xdr:rowOff>0</xdr:rowOff>
    </xdr:from>
    <xdr:ext cx="9525" cy="9525"/>
    <xdr:sp macro="" textlink="">
      <xdr:nvSpPr>
        <xdr:cNvPr id="2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2134</xdr:col>
      <xdr:colOff>0</xdr:colOff>
      <xdr:row>98</xdr:row>
      <xdr:rowOff>0</xdr:rowOff>
    </xdr:from>
    <xdr:ext cx="0" cy="9525"/>
    <xdr:sp macro="" textlink="">
      <xdr:nvSpPr>
        <xdr:cNvPr id="2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2131</xdr:col>
      <xdr:colOff>0</xdr:colOff>
      <xdr:row>98</xdr:row>
      <xdr:rowOff>0</xdr:rowOff>
    </xdr:from>
    <xdr:ext cx="9525" cy="9525"/>
    <xdr:sp macro="" textlink="">
      <xdr:nvSpPr>
        <xdr:cNvPr id="2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2134</xdr:col>
      <xdr:colOff>0</xdr:colOff>
      <xdr:row>98</xdr:row>
      <xdr:rowOff>0</xdr:rowOff>
    </xdr:from>
    <xdr:ext cx="0" cy="9525"/>
    <xdr:sp macro="" textlink="">
      <xdr:nvSpPr>
        <xdr:cNvPr id="2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2139</xdr:col>
      <xdr:colOff>0</xdr:colOff>
      <xdr:row>98</xdr:row>
      <xdr:rowOff>0</xdr:rowOff>
    </xdr:from>
    <xdr:ext cx="9525" cy="9525"/>
    <xdr:sp macro="" textlink="">
      <xdr:nvSpPr>
        <xdr:cNvPr id="2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2139</xdr:col>
      <xdr:colOff>0</xdr:colOff>
      <xdr:row>98</xdr:row>
      <xdr:rowOff>0</xdr:rowOff>
    </xdr:from>
    <xdr:ext cx="9525" cy="9525"/>
    <xdr:sp macro="" textlink="">
      <xdr:nvSpPr>
        <xdr:cNvPr id="2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2139</xdr:col>
      <xdr:colOff>0</xdr:colOff>
      <xdr:row>98</xdr:row>
      <xdr:rowOff>0</xdr:rowOff>
    </xdr:from>
    <xdr:ext cx="9525" cy="9525"/>
    <xdr:sp macro="" textlink="">
      <xdr:nvSpPr>
        <xdr:cNvPr id="2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2139</xdr:col>
      <xdr:colOff>0</xdr:colOff>
      <xdr:row>98</xdr:row>
      <xdr:rowOff>0</xdr:rowOff>
    </xdr:from>
    <xdr:ext cx="9525" cy="9525"/>
    <xdr:sp macro="" textlink="">
      <xdr:nvSpPr>
        <xdr:cNvPr id="2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2139</xdr:col>
      <xdr:colOff>0</xdr:colOff>
      <xdr:row>98</xdr:row>
      <xdr:rowOff>0</xdr:rowOff>
    </xdr:from>
    <xdr:ext cx="9525" cy="9525"/>
    <xdr:sp macro="" textlink="">
      <xdr:nvSpPr>
        <xdr:cNvPr id="2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2142</xdr:col>
      <xdr:colOff>0</xdr:colOff>
      <xdr:row>98</xdr:row>
      <xdr:rowOff>0</xdr:rowOff>
    </xdr:from>
    <xdr:ext cx="0" cy="9525"/>
    <xdr:sp macro="" textlink="">
      <xdr:nvSpPr>
        <xdr:cNvPr id="2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2139</xdr:col>
      <xdr:colOff>0</xdr:colOff>
      <xdr:row>98</xdr:row>
      <xdr:rowOff>0</xdr:rowOff>
    </xdr:from>
    <xdr:ext cx="9525" cy="9525"/>
    <xdr:sp macro="" textlink="">
      <xdr:nvSpPr>
        <xdr:cNvPr id="2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2142</xdr:col>
      <xdr:colOff>0</xdr:colOff>
      <xdr:row>98</xdr:row>
      <xdr:rowOff>0</xdr:rowOff>
    </xdr:from>
    <xdr:ext cx="0" cy="9525"/>
    <xdr:sp macro="" textlink="">
      <xdr:nvSpPr>
        <xdr:cNvPr id="2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2147</xdr:col>
      <xdr:colOff>0</xdr:colOff>
      <xdr:row>98</xdr:row>
      <xdr:rowOff>0</xdr:rowOff>
    </xdr:from>
    <xdr:ext cx="9525" cy="9525"/>
    <xdr:sp macro="" textlink="">
      <xdr:nvSpPr>
        <xdr:cNvPr id="2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2147</xdr:col>
      <xdr:colOff>0</xdr:colOff>
      <xdr:row>98</xdr:row>
      <xdr:rowOff>0</xdr:rowOff>
    </xdr:from>
    <xdr:ext cx="9525" cy="9525"/>
    <xdr:sp macro="" textlink="">
      <xdr:nvSpPr>
        <xdr:cNvPr id="2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2147</xdr:col>
      <xdr:colOff>0</xdr:colOff>
      <xdr:row>98</xdr:row>
      <xdr:rowOff>0</xdr:rowOff>
    </xdr:from>
    <xdr:ext cx="9525" cy="9525"/>
    <xdr:sp macro="" textlink="">
      <xdr:nvSpPr>
        <xdr:cNvPr id="2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2147</xdr:col>
      <xdr:colOff>0</xdr:colOff>
      <xdr:row>98</xdr:row>
      <xdr:rowOff>0</xdr:rowOff>
    </xdr:from>
    <xdr:ext cx="9525" cy="9525"/>
    <xdr:sp macro="" textlink="">
      <xdr:nvSpPr>
        <xdr:cNvPr id="2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2147</xdr:col>
      <xdr:colOff>0</xdr:colOff>
      <xdr:row>98</xdr:row>
      <xdr:rowOff>0</xdr:rowOff>
    </xdr:from>
    <xdr:ext cx="9525" cy="9525"/>
    <xdr:sp macro="" textlink="">
      <xdr:nvSpPr>
        <xdr:cNvPr id="2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2150</xdr:col>
      <xdr:colOff>0</xdr:colOff>
      <xdr:row>98</xdr:row>
      <xdr:rowOff>0</xdr:rowOff>
    </xdr:from>
    <xdr:ext cx="0" cy="9525"/>
    <xdr:sp macro="" textlink="">
      <xdr:nvSpPr>
        <xdr:cNvPr id="2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2147</xdr:col>
      <xdr:colOff>0</xdr:colOff>
      <xdr:row>98</xdr:row>
      <xdr:rowOff>0</xdr:rowOff>
    </xdr:from>
    <xdr:ext cx="9525" cy="9525"/>
    <xdr:sp macro="" textlink="">
      <xdr:nvSpPr>
        <xdr:cNvPr id="2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2150</xdr:col>
      <xdr:colOff>0</xdr:colOff>
      <xdr:row>98</xdr:row>
      <xdr:rowOff>0</xdr:rowOff>
    </xdr:from>
    <xdr:ext cx="0" cy="9525"/>
    <xdr:sp macro="" textlink="">
      <xdr:nvSpPr>
        <xdr:cNvPr id="2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2155</xdr:col>
      <xdr:colOff>0</xdr:colOff>
      <xdr:row>98</xdr:row>
      <xdr:rowOff>0</xdr:rowOff>
    </xdr:from>
    <xdr:ext cx="9525" cy="9525"/>
    <xdr:sp macro="" textlink="">
      <xdr:nvSpPr>
        <xdr:cNvPr id="2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2155</xdr:col>
      <xdr:colOff>0</xdr:colOff>
      <xdr:row>98</xdr:row>
      <xdr:rowOff>0</xdr:rowOff>
    </xdr:from>
    <xdr:ext cx="9525" cy="9525"/>
    <xdr:sp macro="" textlink="">
      <xdr:nvSpPr>
        <xdr:cNvPr id="2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2155</xdr:col>
      <xdr:colOff>0</xdr:colOff>
      <xdr:row>98</xdr:row>
      <xdr:rowOff>0</xdr:rowOff>
    </xdr:from>
    <xdr:ext cx="9525" cy="9525"/>
    <xdr:sp macro="" textlink="">
      <xdr:nvSpPr>
        <xdr:cNvPr id="2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2155</xdr:col>
      <xdr:colOff>0</xdr:colOff>
      <xdr:row>98</xdr:row>
      <xdr:rowOff>0</xdr:rowOff>
    </xdr:from>
    <xdr:ext cx="9525" cy="9525"/>
    <xdr:sp macro="" textlink="">
      <xdr:nvSpPr>
        <xdr:cNvPr id="2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2155</xdr:col>
      <xdr:colOff>0</xdr:colOff>
      <xdr:row>98</xdr:row>
      <xdr:rowOff>0</xdr:rowOff>
    </xdr:from>
    <xdr:ext cx="9525" cy="9525"/>
    <xdr:sp macro="" textlink="">
      <xdr:nvSpPr>
        <xdr:cNvPr id="2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2158</xdr:col>
      <xdr:colOff>0</xdr:colOff>
      <xdr:row>98</xdr:row>
      <xdr:rowOff>0</xdr:rowOff>
    </xdr:from>
    <xdr:ext cx="0" cy="9525"/>
    <xdr:sp macro="" textlink="">
      <xdr:nvSpPr>
        <xdr:cNvPr id="2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2155</xdr:col>
      <xdr:colOff>0</xdr:colOff>
      <xdr:row>98</xdr:row>
      <xdr:rowOff>0</xdr:rowOff>
    </xdr:from>
    <xdr:ext cx="9525" cy="9525"/>
    <xdr:sp macro="" textlink="">
      <xdr:nvSpPr>
        <xdr:cNvPr id="2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2158</xdr:col>
      <xdr:colOff>0</xdr:colOff>
      <xdr:row>98</xdr:row>
      <xdr:rowOff>0</xdr:rowOff>
    </xdr:from>
    <xdr:ext cx="0" cy="9525"/>
    <xdr:sp macro="" textlink="">
      <xdr:nvSpPr>
        <xdr:cNvPr id="2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2163</xdr:col>
      <xdr:colOff>0</xdr:colOff>
      <xdr:row>98</xdr:row>
      <xdr:rowOff>0</xdr:rowOff>
    </xdr:from>
    <xdr:ext cx="9525" cy="9525"/>
    <xdr:sp macro="" textlink="">
      <xdr:nvSpPr>
        <xdr:cNvPr id="2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2163</xdr:col>
      <xdr:colOff>0</xdr:colOff>
      <xdr:row>98</xdr:row>
      <xdr:rowOff>0</xdr:rowOff>
    </xdr:from>
    <xdr:ext cx="9525" cy="9525"/>
    <xdr:sp macro="" textlink="">
      <xdr:nvSpPr>
        <xdr:cNvPr id="2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2163</xdr:col>
      <xdr:colOff>0</xdr:colOff>
      <xdr:row>98</xdr:row>
      <xdr:rowOff>0</xdr:rowOff>
    </xdr:from>
    <xdr:ext cx="9525" cy="9525"/>
    <xdr:sp macro="" textlink="">
      <xdr:nvSpPr>
        <xdr:cNvPr id="2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2163</xdr:col>
      <xdr:colOff>0</xdr:colOff>
      <xdr:row>98</xdr:row>
      <xdr:rowOff>0</xdr:rowOff>
    </xdr:from>
    <xdr:ext cx="9525" cy="9525"/>
    <xdr:sp macro="" textlink="">
      <xdr:nvSpPr>
        <xdr:cNvPr id="2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2163</xdr:col>
      <xdr:colOff>0</xdr:colOff>
      <xdr:row>98</xdr:row>
      <xdr:rowOff>0</xdr:rowOff>
    </xdr:from>
    <xdr:ext cx="9525" cy="9525"/>
    <xdr:sp macro="" textlink="">
      <xdr:nvSpPr>
        <xdr:cNvPr id="2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2166</xdr:col>
      <xdr:colOff>0</xdr:colOff>
      <xdr:row>98</xdr:row>
      <xdr:rowOff>0</xdr:rowOff>
    </xdr:from>
    <xdr:ext cx="0" cy="9525"/>
    <xdr:sp macro="" textlink="">
      <xdr:nvSpPr>
        <xdr:cNvPr id="2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2163</xdr:col>
      <xdr:colOff>0</xdr:colOff>
      <xdr:row>98</xdr:row>
      <xdr:rowOff>0</xdr:rowOff>
    </xdr:from>
    <xdr:ext cx="9525" cy="9525"/>
    <xdr:sp macro="" textlink="">
      <xdr:nvSpPr>
        <xdr:cNvPr id="2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2166</xdr:col>
      <xdr:colOff>0</xdr:colOff>
      <xdr:row>98</xdr:row>
      <xdr:rowOff>0</xdr:rowOff>
    </xdr:from>
    <xdr:ext cx="0" cy="9525"/>
    <xdr:sp macro="" textlink="">
      <xdr:nvSpPr>
        <xdr:cNvPr id="2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2171</xdr:col>
      <xdr:colOff>0</xdr:colOff>
      <xdr:row>98</xdr:row>
      <xdr:rowOff>0</xdr:rowOff>
    </xdr:from>
    <xdr:ext cx="9525" cy="9525"/>
    <xdr:sp macro="" textlink="">
      <xdr:nvSpPr>
        <xdr:cNvPr id="2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2171</xdr:col>
      <xdr:colOff>0</xdr:colOff>
      <xdr:row>98</xdr:row>
      <xdr:rowOff>0</xdr:rowOff>
    </xdr:from>
    <xdr:ext cx="9525" cy="9525"/>
    <xdr:sp macro="" textlink="">
      <xdr:nvSpPr>
        <xdr:cNvPr id="2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2171</xdr:col>
      <xdr:colOff>0</xdr:colOff>
      <xdr:row>98</xdr:row>
      <xdr:rowOff>0</xdr:rowOff>
    </xdr:from>
    <xdr:ext cx="9525" cy="9525"/>
    <xdr:sp macro="" textlink="">
      <xdr:nvSpPr>
        <xdr:cNvPr id="2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2171</xdr:col>
      <xdr:colOff>0</xdr:colOff>
      <xdr:row>98</xdr:row>
      <xdr:rowOff>0</xdr:rowOff>
    </xdr:from>
    <xdr:ext cx="9525" cy="9525"/>
    <xdr:sp macro="" textlink="">
      <xdr:nvSpPr>
        <xdr:cNvPr id="2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2171</xdr:col>
      <xdr:colOff>0</xdr:colOff>
      <xdr:row>98</xdr:row>
      <xdr:rowOff>0</xdr:rowOff>
    </xdr:from>
    <xdr:ext cx="9525" cy="9525"/>
    <xdr:sp macro="" textlink="">
      <xdr:nvSpPr>
        <xdr:cNvPr id="2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2174</xdr:col>
      <xdr:colOff>0</xdr:colOff>
      <xdr:row>98</xdr:row>
      <xdr:rowOff>0</xdr:rowOff>
    </xdr:from>
    <xdr:ext cx="0" cy="9525"/>
    <xdr:sp macro="" textlink="">
      <xdr:nvSpPr>
        <xdr:cNvPr id="2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2171</xdr:col>
      <xdr:colOff>0</xdr:colOff>
      <xdr:row>98</xdr:row>
      <xdr:rowOff>0</xdr:rowOff>
    </xdr:from>
    <xdr:ext cx="9525" cy="9525"/>
    <xdr:sp macro="" textlink="">
      <xdr:nvSpPr>
        <xdr:cNvPr id="2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2174</xdr:col>
      <xdr:colOff>0</xdr:colOff>
      <xdr:row>98</xdr:row>
      <xdr:rowOff>0</xdr:rowOff>
    </xdr:from>
    <xdr:ext cx="0" cy="9525"/>
    <xdr:sp macro="" textlink="">
      <xdr:nvSpPr>
        <xdr:cNvPr id="2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2179</xdr:col>
      <xdr:colOff>0</xdr:colOff>
      <xdr:row>98</xdr:row>
      <xdr:rowOff>0</xdr:rowOff>
    </xdr:from>
    <xdr:ext cx="9525" cy="9525"/>
    <xdr:sp macro="" textlink="">
      <xdr:nvSpPr>
        <xdr:cNvPr id="2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2179</xdr:col>
      <xdr:colOff>0</xdr:colOff>
      <xdr:row>98</xdr:row>
      <xdr:rowOff>0</xdr:rowOff>
    </xdr:from>
    <xdr:ext cx="9525" cy="9525"/>
    <xdr:sp macro="" textlink="">
      <xdr:nvSpPr>
        <xdr:cNvPr id="2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2179</xdr:col>
      <xdr:colOff>0</xdr:colOff>
      <xdr:row>98</xdr:row>
      <xdr:rowOff>0</xdr:rowOff>
    </xdr:from>
    <xdr:ext cx="9525" cy="9525"/>
    <xdr:sp macro="" textlink="">
      <xdr:nvSpPr>
        <xdr:cNvPr id="2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2179</xdr:col>
      <xdr:colOff>0</xdr:colOff>
      <xdr:row>98</xdr:row>
      <xdr:rowOff>0</xdr:rowOff>
    </xdr:from>
    <xdr:ext cx="9525" cy="9525"/>
    <xdr:sp macro="" textlink="">
      <xdr:nvSpPr>
        <xdr:cNvPr id="2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2179</xdr:col>
      <xdr:colOff>0</xdr:colOff>
      <xdr:row>98</xdr:row>
      <xdr:rowOff>0</xdr:rowOff>
    </xdr:from>
    <xdr:ext cx="9525" cy="9525"/>
    <xdr:sp macro="" textlink="">
      <xdr:nvSpPr>
        <xdr:cNvPr id="2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2182</xdr:col>
      <xdr:colOff>0</xdr:colOff>
      <xdr:row>98</xdr:row>
      <xdr:rowOff>0</xdr:rowOff>
    </xdr:from>
    <xdr:ext cx="0" cy="9525"/>
    <xdr:sp macro="" textlink="">
      <xdr:nvSpPr>
        <xdr:cNvPr id="2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2179</xdr:col>
      <xdr:colOff>0</xdr:colOff>
      <xdr:row>98</xdr:row>
      <xdr:rowOff>0</xdr:rowOff>
    </xdr:from>
    <xdr:ext cx="9525" cy="9525"/>
    <xdr:sp macro="" textlink="">
      <xdr:nvSpPr>
        <xdr:cNvPr id="2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2182</xdr:col>
      <xdr:colOff>0</xdr:colOff>
      <xdr:row>98</xdr:row>
      <xdr:rowOff>0</xdr:rowOff>
    </xdr:from>
    <xdr:ext cx="0" cy="9525"/>
    <xdr:sp macro="" textlink="">
      <xdr:nvSpPr>
        <xdr:cNvPr id="2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2187</xdr:col>
      <xdr:colOff>0</xdr:colOff>
      <xdr:row>98</xdr:row>
      <xdr:rowOff>0</xdr:rowOff>
    </xdr:from>
    <xdr:ext cx="9525" cy="9525"/>
    <xdr:sp macro="" textlink="">
      <xdr:nvSpPr>
        <xdr:cNvPr id="2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2187</xdr:col>
      <xdr:colOff>0</xdr:colOff>
      <xdr:row>98</xdr:row>
      <xdr:rowOff>0</xdr:rowOff>
    </xdr:from>
    <xdr:ext cx="9525" cy="9525"/>
    <xdr:sp macro="" textlink="">
      <xdr:nvSpPr>
        <xdr:cNvPr id="2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2187</xdr:col>
      <xdr:colOff>0</xdr:colOff>
      <xdr:row>98</xdr:row>
      <xdr:rowOff>0</xdr:rowOff>
    </xdr:from>
    <xdr:ext cx="9525" cy="9525"/>
    <xdr:sp macro="" textlink="">
      <xdr:nvSpPr>
        <xdr:cNvPr id="2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2187</xdr:col>
      <xdr:colOff>0</xdr:colOff>
      <xdr:row>98</xdr:row>
      <xdr:rowOff>0</xdr:rowOff>
    </xdr:from>
    <xdr:ext cx="9525" cy="9525"/>
    <xdr:sp macro="" textlink="">
      <xdr:nvSpPr>
        <xdr:cNvPr id="2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2187</xdr:col>
      <xdr:colOff>0</xdr:colOff>
      <xdr:row>98</xdr:row>
      <xdr:rowOff>0</xdr:rowOff>
    </xdr:from>
    <xdr:ext cx="9525" cy="9525"/>
    <xdr:sp macro="" textlink="">
      <xdr:nvSpPr>
        <xdr:cNvPr id="2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2190</xdr:col>
      <xdr:colOff>0</xdr:colOff>
      <xdr:row>98</xdr:row>
      <xdr:rowOff>0</xdr:rowOff>
    </xdr:from>
    <xdr:ext cx="0" cy="9525"/>
    <xdr:sp macro="" textlink="">
      <xdr:nvSpPr>
        <xdr:cNvPr id="2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2187</xdr:col>
      <xdr:colOff>0</xdr:colOff>
      <xdr:row>98</xdr:row>
      <xdr:rowOff>0</xdr:rowOff>
    </xdr:from>
    <xdr:ext cx="9525" cy="9525"/>
    <xdr:sp macro="" textlink="">
      <xdr:nvSpPr>
        <xdr:cNvPr id="2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2190</xdr:col>
      <xdr:colOff>0</xdr:colOff>
      <xdr:row>98</xdr:row>
      <xdr:rowOff>0</xdr:rowOff>
    </xdr:from>
    <xdr:ext cx="0" cy="9525"/>
    <xdr:sp macro="" textlink="">
      <xdr:nvSpPr>
        <xdr:cNvPr id="2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2195</xdr:col>
      <xdr:colOff>0</xdr:colOff>
      <xdr:row>98</xdr:row>
      <xdr:rowOff>0</xdr:rowOff>
    </xdr:from>
    <xdr:ext cx="9525" cy="9525"/>
    <xdr:sp macro="" textlink="">
      <xdr:nvSpPr>
        <xdr:cNvPr id="2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2195</xdr:col>
      <xdr:colOff>0</xdr:colOff>
      <xdr:row>98</xdr:row>
      <xdr:rowOff>0</xdr:rowOff>
    </xdr:from>
    <xdr:ext cx="9525" cy="9525"/>
    <xdr:sp macro="" textlink="">
      <xdr:nvSpPr>
        <xdr:cNvPr id="2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2195</xdr:col>
      <xdr:colOff>0</xdr:colOff>
      <xdr:row>98</xdr:row>
      <xdr:rowOff>0</xdr:rowOff>
    </xdr:from>
    <xdr:ext cx="9525" cy="9525"/>
    <xdr:sp macro="" textlink="">
      <xdr:nvSpPr>
        <xdr:cNvPr id="2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2195</xdr:col>
      <xdr:colOff>0</xdr:colOff>
      <xdr:row>98</xdr:row>
      <xdr:rowOff>0</xdr:rowOff>
    </xdr:from>
    <xdr:ext cx="9525" cy="9525"/>
    <xdr:sp macro="" textlink="">
      <xdr:nvSpPr>
        <xdr:cNvPr id="2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2195</xdr:col>
      <xdr:colOff>0</xdr:colOff>
      <xdr:row>98</xdr:row>
      <xdr:rowOff>0</xdr:rowOff>
    </xdr:from>
    <xdr:ext cx="9525" cy="9525"/>
    <xdr:sp macro="" textlink="">
      <xdr:nvSpPr>
        <xdr:cNvPr id="2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2198</xdr:col>
      <xdr:colOff>0</xdr:colOff>
      <xdr:row>98</xdr:row>
      <xdr:rowOff>0</xdr:rowOff>
    </xdr:from>
    <xdr:ext cx="0" cy="9525"/>
    <xdr:sp macro="" textlink="">
      <xdr:nvSpPr>
        <xdr:cNvPr id="2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2195</xdr:col>
      <xdr:colOff>0</xdr:colOff>
      <xdr:row>98</xdr:row>
      <xdr:rowOff>0</xdr:rowOff>
    </xdr:from>
    <xdr:ext cx="9525" cy="9525"/>
    <xdr:sp macro="" textlink="">
      <xdr:nvSpPr>
        <xdr:cNvPr id="2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2198</xdr:col>
      <xdr:colOff>0</xdr:colOff>
      <xdr:row>98</xdr:row>
      <xdr:rowOff>0</xdr:rowOff>
    </xdr:from>
    <xdr:ext cx="0" cy="9525"/>
    <xdr:sp macro="" textlink="">
      <xdr:nvSpPr>
        <xdr:cNvPr id="2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2203</xdr:col>
      <xdr:colOff>0</xdr:colOff>
      <xdr:row>98</xdr:row>
      <xdr:rowOff>0</xdr:rowOff>
    </xdr:from>
    <xdr:ext cx="9525" cy="9525"/>
    <xdr:sp macro="" textlink="">
      <xdr:nvSpPr>
        <xdr:cNvPr id="2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2203</xdr:col>
      <xdr:colOff>0</xdr:colOff>
      <xdr:row>98</xdr:row>
      <xdr:rowOff>0</xdr:rowOff>
    </xdr:from>
    <xdr:ext cx="9525" cy="9525"/>
    <xdr:sp macro="" textlink="">
      <xdr:nvSpPr>
        <xdr:cNvPr id="2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2203</xdr:col>
      <xdr:colOff>0</xdr:colOff>
      <xdr:row>98</xdr:row>
      <xdr:rowOff>0</xdr:rowOff>
    </xdr:from>
    <xdr:ext cx="9525" cy="9525"/>
    <xdr:sp macro="" textlink="">
      <xdr:nvSpPr>
        <xdr:cNvPr id="2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2203</xdr:col>
      <xdr:colOff>0</xdr:colOff>
      <xdr:row>98</xdr:row>
      <xdr:rowOff>0</xdr:rowOff>
    </xdr:from>
    <xdr:ext cx="9525" cy="9525"/>
    <xdr:sp macro="" textlink="">
      <xdr:nvSpPr>
        <xdr:cNvPr id="2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2203</xdr:col>
      <xdr:colOff>0</xdr:colOff>
      <xdr:row>98</xdr:row>
      <xdr:rowOff>0</xdr:rowOff>
    </xdr:from>
    <xdr:ext cx="9525" cy="9525"/>
    <xdr:sp macro="" textlink="">
      <xdr:nvSpPr>
        <xdr:cNvPr id="2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2206</xdr:col>
      <xdr:colOff>0</xdr:colOff>
      <xdr:row>98</xdr:row>
      <xdr:rowOff>0</xdr:rowOff>
    </xdr:from>
    <xdr:ext cx="0" cy="9525"/>
    <xdr:sp macro="" textlink="">
      <xdr:nvSpPr>
        <xdr:cNvPr id="2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2203</xdr:col>
      <xdr:colOff>0</xdr:colOff>
      <xdr:row>98</xdr:row>
      <xdr:rowOff>0</xdr:rowOff>
    </xdr:from>
    <xdr:ext cx="9525" cy="9525"/>
    <xdr:sp macro="" textlink="">
      <xdr:nvSpPr>
        <xdr:cNvPr id="2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2206</xdr:col>
      <xdr:colOff>0</xdr:colOff>
      <xdr:row>98</xdr:row>
      <xdr:rowOff>0</xdr:rowOff>
    </xdr:from>
    <xdr:ext cx="0" cy="9525"/>
    <xdr:sp macro="" textlink="">
      <xdr:nvSpPr>
        <xdr:cNvPr id="2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2211</xdr:col>
      <xdr:colOff>0</xdr:colOff>
      <xdr:row>98</xdr:row>
      <xdr:rowOff>0</xdr:rowOff>
    </xdr:from>
    <xdr:ext cx="9525" cy="9525"/>
    <xdr:sp macro="" textlink="">
      <xdr:nvSpPr>
        <xdr:cNvPr id="2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2211</xdr:col>
      <xdr:colOff>0</xdr:colOff>
      <xdr:row>98</xdr:row>
      <xdr:rowOff>0</xdr:rowOff>
    </xdr:from>
    <xdr:ext cx="9525" cy="9525"/>
    <xdr:sp macro="" textlink="">
      <xdr:nvSpPr>
        <xdr:cNvPr id="2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2211</xdr:col>
      <xdr:colOff>0</xdr:colOff>
      <xdr:row>98</xdr:row>
      <xdr:rowOff>0</xdr:rowOff>
    </xdr:from>
    <xdr:ext cx="9525" cy="9525"/>
    <xdr:sp macro="" textlink="">
      <xdr:nvSpPr>
        <xdr:cNvPr id="2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2211</xdr:col>
      <xdr:colOff>0</xdr:colOff>
      <xdr:row>98</xdr:row>
      <xdr:rowOff>0</xdr:rowOff>
    </xdr:from>
    <xdr:ext cx="9525" cy="9525"/>
    <xdr:sp macro="" textlink="">
      <xdr:nvSpPr>
        <xdr:cNvPr id="2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2211</xdr:col>
      <xdr:colOff>0</xdr:colOff>
      <xdr:row>98</xdr:row>
      <xdr:rowOff>0</xdr:rowOff>
    </xdr:from>
    <xdr:ext cx="9525" cy="9525"/>
    <xdr:sp macro="" textlink="">
      <xdr:nvSpPr>
        <xdr:cNvPr id="2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2214</xdr:col>
      <xdr:colOff>0</xdr:colOff>
      <xdr:row>98</xdr:row>
      <xdr:rowOff>0</xdr:rowOff>
    </xdr:from>
    <xdr:ext cx="0" cy="9525"/>
    <xdr:sp macro="" textlink="">
      <xdr:nvSpPr>
        <xdr:cNvPr id="2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2211</xdr:col>
      <xdr:colOff>0</xdr:colOff>
      <xdr:row>98</xdr:row>
      <xdr:rowOff>0</xdr:rowOff>
    </xdr:from>
    <xdr:ext cx="9525" cy="9525"/>
    <xdr:sp macro="" textlink="">
      <xdr:nvSpPr>
        <xdr:cNvPr id="2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2214</xdr:col>
      <xdr:colOff>0</xdr:colOff>
      <xdr:row>98</xdr:row>
      <xdr:rowOff>0</xdr:rowOff>
    </xdr:from>
    <xdr:ext cx="0" cy="9525"/>
    <xdr:sp macro="" textlink="">
      <xdr:nvSpPr>
        <xdr:cNvPr id="2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2219</xdr:col>
      <xdr:colOff>0</xdr:colOff>
      <xdr:row>98</xdr:row>
      <xdr:rowOff>0</xdr:rowOff>
    </xdr:from>
    <xdr:ext cx="9525" cy="9525"/>
    <xdr:sp macro="" textlink="">
      <xdr:nvSpPr>
        <xdr:cNvPr id="2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2219</xdr:col>
      <xdr:colOff>0</xdr:colOff>
      <xdr:row>98</xdr:row>
      <xdr:rowOff>0</xdr:rowOff>
    </xdr:from>
    <xdr:ext cx="9525" cy="9525"/>
    <xdr:sp macro="" textlink="">
      <xdr:nvSpPr>
        <xdr:cNvPr id="2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2219</xdr:col>
      <xdr:colOff>0</xdr:colOff>
      <xdr:row>98</xdr:row>
      <xdr:rowOff>0</xdr:rowOff>
    </xdr:from>
    <xdr:ext cx="9525" cy="9525"/>
    <xdr:sp macro="" textlink="">
      <xdr:nvSpPr>
        <xdr:cNvPr id="2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2219</xdr:col>
      <xdr:colOff>0</xdr:colOff>
      <xdr:row>98</xdr:row>
      <xdr:rowOff>0</xdr:rowOff>
    </xdr:from>
    <xdr:ext cx="9525" cy="9525"/>
    <xdr:sp macro="" textlink="">
      <xdr:nvSpPr>
        <xdr:cNvPr id="2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2219</xdr:col>
      <xdr:colOff>0</xdr:colOff>
      <xdr:row>98</xdr:row>
      <xdr:rowOff>0</xdr:rowOff>
    </xdr:from>
    <xdr:ext cx="9525" cy="9525"/>
    <xdr:sp macro="" textlink="">
      <xdr:nvSpPr>
        <xdr:cNvPr id="2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2222</xdr:col>
      <xdr:colOff>0</xdr:colOff>
      <xdr:row>98</xdr:row>
      <xdr:rowOff>0</xdr:rowOff>
    </xdr:from>
    <xdr:ext cx="0" cy="9525"/>
    <xdr:sp macro="" textlink="">
      <xdr:nvSpPr>
        <xdr:cNvPr id="2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2219</xdr:col>
      <xdr:colOff>0</xdr:colOff>
      <xdr:row>98</xdr:row>
      <xdr:rowOff>0</xdr:rowOff>
    </xdr:from>
    <xdr:ext cx="9525" cy="9525"/>
    <xdr:sp macro="" textlink="">
      <xdr:nvSpPr>
        <xdr:cNvPr id="2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2222</xdr:col>
      <xdr:colOff>0</xdr:colOff>
      <xdr:row>98</xdr:row>
      <xdr:rowOff>0</xdr:rowOff>
    </xdr:from>
    <xdr:ext cx="0" cy="9525"/>
    <xdr:sp macro="" textlink="">
      <xdr:nvSpPr>
        <xdr:cNvPr id="2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2227</xdr:col>
      <xdr:colOff>0</xdr:colOff>
      <xdr:row>98</xdr:row>
      <xdr:rowOff>0</xdr:rowOff>
    </xdr:from>
    <xdr:ext cx="9525" cy="9525"/>
    <xdr:sp macro="" textlink="">
      <xdr:nvSpPr>
        <xdr:cNvPr id="2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2227</xdr:col>
      <xdr:colOff>0</xdr:colOff>
      <xdr:row>98</xdr:row>
      <xdr:rowOff>0</xdr:rowOff>
    </xdr:from>
    <xdr:ext cx="9525" cy="9525"/>
    <xdr:sp macro="" textlink="">
      <xdr:nvSpPr>
        <xdr:cNvPr id="2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2227</xdr:col>
      <xdr:colOff>0</xdr:colOff>
      <xdr:row>98</xdr:row>
      <xdr:rowOff>0</xdr:rowOff>
    </xdr:from>
    <xdr:ext cx="9525" cy="9525"/>
    <xdr:sp macro="" textlink="">
      <xdr:nvSpPr>
        <xdr:cNvPr id="2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2227</xdr:col>
      <xdr:colOff>0</xdr:colOff>
      <xdr:row>98</xdr:row>
      <xdr:rowOff>0</xdr:rowOff>
    </xdr:from>
    <xdr:ext cx="9525" cy="9525"/>
    <xdr:sp macro="" textlink="">
      <xdr:nvSpPr>
        <xdr:cNvPr id="2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2227</xdr:col>
      <xdr:colOff>0</xdr:colOff>
      <xdr:row>98</xdr:row>
      <xdr:rowOff>0</xdr:rowOff>
    </xdr:from>
    <xdr:ext cx="9525" cy="9525"/>
    <xdr:sp macro="" textlink="">
      <xdr:nvSpPr>
        <xdr:cNvPr id="2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2230</xdr:col>
      <xdr:colOff>0</xdr:colOff>
      <xdr:row>98</xdr:row>
      <xdr:rowOff>0</xdr:rowOff>
    </xdr:from>
    <xdr:ext cx="0" cy="9525"/>
    <xdr:sp macro="" textlink="">
      <xdr:nvSpPr>
        <xdr:cNvPr id="2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2227</xdr:col>
      <xdr:colOff>0</xdr:colOff>
      <xdr:row>98</xdr:row>
      <xdr:rowOff>0</xdr:rowOff>
    </xdr:from>
    <xdr:ext cx="9525" cy="9525"/>
    <xdr:sp macro="" textlink="">
      <xdr:nvSpPr>
        <xdr:cNvPr id="2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2230</xdr:col>
      <xdr:colOff>0</xdr:colOff>
      <xdr:row>98</xdr:row>
      <xdr:rowOff>0</xdr:rowOff>
    </xdr:from>
    <xdr:ext cx="0" cy="9525"/>
    <xdr:sp macro="" textlink="">
      <xdr:nvSpPr>
        <xdr:cNvPr id="2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2235</xdr:col>
      <xdr:colOff>0</xdr:colOff>
      <xdr:row>98</xdr:row>
      <xdr:rowOff>0</xdr:rowOff>
    </xdr:from>
    <xdr:ext cx="9525" cy="9525"/>
    <xdr:sp macro="" textlink="">
      <xdr:nvSpPr>
        <xdr:cNvPr id="2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2235</xdr:col>
      <xdr:colOff>0</xdr:colOff>
      <xdr:row>98</xdr:row>
      <xdr:rowOff>0</xdr:rowOff>
    </xdr:from>
    <xdr:ext cx="9525" cy="9525"/>
    <xdr:sp macro="" textlink="">
      <xdr:nvSpPr>
        <xdr:cNvPr id="2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2235</xdr:col>
      <xdr:colOff>0</xdr:colOff>
      <xdr:row>98</xdr:row>
      <xdr:rowOff>0</xdr:rowOff>
    </xdr:from>
    <xdr:ext cx="9525" cy="9525"/>
    <xdr:sp macro="" textlink="">
      <xdr:nvSpPr>
        <xdr:cNvPr id="2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2235</xdr:col>
      <xdr:colOff>0</xdr:colOff>
      <xdr:row>98</xdr:row>
      <xdr:rowOff>0</xdr:rowOff>
    </xdr:from>
    <xdr:ext cx="9525" cy="9525"/>
    <xdr:sp macro="" textlink="">
      <xdr:nvSpPr>
        <xdr:cNvPr id="2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2235</xdr:col>
      <xdr:colOff>0</xdr:colOff>
      <xdr:row>98</xdr:row>
      <xdr:rowOff>0</xdr:rowOff>
    </xdr:from>
    <xdr:ext cx="9525" cy="9525"/>
    <xdr:sp macro="" textlink="">
      <xdr:nvSpPr>
        <xdr:cNvPr id="2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2238</xdr:col>
      <xdr:colOff>0</xdr:colOff>
      <xdr:row>98</xdr:row>
      <xdr:rowOff>0</xdr:rowOff>
    </xdr:from>
    <xdr:ext cx="0" cy="9525"/>
    <xdr:sp macro="" textlink="">
      <xdr:nvSpPr>
        <xdr:cNvPr id="2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2235</xdr:col>
      <xdr:colOff>0</xdr:colOff>
      <xdr:row>98</xdr:row>
      <xdr:rowOff>0</xdr:rowOff>
    </xdr:from>
    <xdr:ext cx="9525" cy="9525"/>
    <xdr:sp macro="" textlink="">
      <xdr:nvSpPr>
        <xdr:cNvPr id="2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2238</xdr:col>
      <xdr:colOff>0</xdr:colOff>
      <xdr:row>98</xdr:row>
      <xdr:rowOff>0</xdr:rowOff>
    </xdr:from>
    <xdr:ext cx="0" cy="9525"/>
    <xdr:sp macro="" textlink="">
      <xdr:nvSpPr>
        <xdr:cNvPr id="2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2243</xdr:col>
      <xdr:colOff>0</xdr:colOff>
      <xdr:row>98</xdr:row>
      <xdr:rowOff>0</xdr:rowOff>
    </xdr:from>
    <xdr:ext cx="9525" cy="9525"/>
    <xdr:sp macro="" textlink="">
      <xdr:nvSpPr>
        <xdr:cNvPr id="2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2243</xdr:col>
      <xdr:colOff>0</xdr:colOff>
      <xdr:row>98</xdr:row>
      <xdr:rowOff>0</xdr:rowOff>
    </xdr:from>
    <xdr:ext cx="9525" cy="9525"/>
    <xdr:sp macro="" textlink="">
      <xdr:nvSpPr>
        <xdr:cNvPr id="2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2243</xdr:col>
      <xdr:colOff>0</xdr:colOff>
      <xdr:row>98</xdr:row>
      <xdr:rowOff>0</xdr:rowOff>
    </xdr:from>
    <xdr:ext cx="9525" cy="9525"/>
    <xdr:sp macro="" textlink="">
      <xdr:nvSpPr>
        <xdr:cNvPr id="2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2243</xdr:col>
      <xdr:colOff>0</xdr:colOff>
      <xdr:row>98</xdr:row>
      <xdr:rowOff>0</xdr:rowOff>
    </xdr:from>
    <xdr:ext cx="9525" cy="9525"/>
    <xdr:sp macro="" textlink="">
      <xdr:nvSpPr>
        <xdr:cNvPr id="2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2243</xdr:col>
      <xdr:colOff>0</xdr:colOff>
      <xdr:row>98</xdr:row>
      <xdr:rowOff>0</xdr:rowOff>
    </xdr:from>
    <xdr:ext cx="9525" cy="9525"/>
    <xdr:sp macro="" textlink="">
      <xdr:nvSpPr>
        <xdr:cNvPr id="2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2246</xdr:col>
      <xdr:colOff>0</xdr:colOff>
      <xdr:row>98</xdr:row>
      <xdr:rowOff>0</xdr:rowOff>
    </xdr:from>
    <xdr:ext cx="0" cy="9525"/>
    <xdr:sp macro="" textlink="">
      <xdr:nvSpPr>
        <xdr:cNvPr id="2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2243</xdr:col>
      <xdr:colOff>0</xdr:colOff>
      <xdr:row>98</xdr:row>
      <xdr:rowOff>0</xdr:rowOff>
    </xdr:from>
    <xdr:ext cx="9525" cy="9525"/>
    <xdr:sp macro="" textlink="">
      <xdr:nvSpPr>
        <xdr:cNvPr id="2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2246</xdr:col>
      <xdr:colOff>0</xdr:colOff>
      <xdr:row>98</xdr:row>
      <xdr:rowOff>0</xdr:rowOff>
    </xdr:from>
    <xdr:ext cx="0" cy="9525"/>
    <xdr:sp macro="" textlink="">
      <xdr:nvSpPr>
        <xdr:cNvPr id="2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2251</xdr:col>
      <xdr:colOff>0</xdr:colOff>
      <xdr:row>98</xdr:row>
      <xdr:rowOff>0</xdr:rowOff>
    </xdr:from>
    <xdr:ext cx="9525" cy="9525"/>
    <xdr:sp macro="" textlink="">
      <xdr:nvSpPr>
        <xdr:cNvPr id="2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2251</xdr:col>
      <xdr:colOff>0</xdr:colOff>
      <xdr:row>98</xdr:row>
      <xdr:rowOff>0</xdr:rowOff>
    </xdr:from>
    <xdr:ext cx="9525" cy="9525"/>
    <xdr:sp macro="" textlink="">
      <xdr:nvSpPr>
        <xdr:cNvPr id="2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2251</xdr:col>
      <xdr:colOff>0</xdr:colOff>
      <xdr:row>98</xdr:row>
      <xdr:rowOff>0</xdr:rowOff>
    </xdr:from>
    <xdr:ext cx="9525" cy="9525"/>
    <xdr:sp macro="" textlink="">
      <xdr:nvSpPr>
        <xdr:cNvPr id="2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2251</xdr:col>
      <xdr:colOff>0</xdr:colOff>
      <xdr:row>98</xdr:row>
      <xdr:rowOff>0</xdr:rowOff>
    </xdr:from>
    <xdr:ext cx="9525" cy="9525"/>
    <xdr:sp macro="" textlink="">
      <xdr:nvSpPr>
        <xdr:cNvPr id="2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2251</xdr:col>
      <xdr:colOff>0</xdr:colOff>
      <xdr:row>98</xdr:row>
      <xdr:rowOff>0</xdr:rowOff>
    </xdr:from>
    <xdr:ext cx="9525" cy="9525"/>
    <xdr:sp macro="" textlink="">
      <xdr:nvSpPr>
        <xdr:cNvPr id="2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2254</xdr:col>
      <xdr:colOff>0</xdr:colOff>
      <xdr:row>98</xdr:row>
      <xdr:rowOff>0</xdr:rowOff>
    </xdr:from>
    <xdr:ext cx="0" cy="9525"/>
    <xdr:sp macro="" textlink="">
      <xdr:nvSpPr>
        <xdr:cNvPr id="2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2251</xdr:col>
      <xdr:colOff>0</xdr:colOff>
      <xdr:row>98</xdr:row>
      <xdr:rowOff>0</xdr:rowOff>
    </xdr:from>
    <xdr:ext cx="9525" cy="9525"/>
    <xdr:sp macro="" textlink="">
      <xdr:nvSpPr>
        <xdr:cNvPr id="2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2254</xdr:col>
      <xdr:colOff>0</xdr:colOff>
      <xdr:row>98</xdr:row>
      <xdr:rowOff>0</xdr:rowOff>
    </xdr:from>
    <xdr:ext cx="0" cy="9525"/>
    <xdr:sp macro="" textlink="">
      <xdr:nvSpPr>
        <xdr:cNvPr id="2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2259</xdr:col>
      <xdr:colOff>0</xdr:colOff>
      <xdr:row>98</xdr:row>
      <xdr:rowOff>0</xdr:rowOff>
    </xdr:from>
    <xdr:ext cx="9525" cy="9525"/>
    <xdr:sp macro="" textlink="">
      <xdr:nvSpPr>
        <xdr:cNvPr id="2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2259</xdr:col>
      <xdr:colOff>0</xdr:colOff>
      <xdr:row>98</xdr:row>
      <xdr:rowOff>0</xdr:rowOff>
    </xdr:from>
    <xdr:ext cx="9525" cy="9525"/>
    <xdr:sp macro="" textlink="">
      <xdr:nvSpPr>
        <xdr:cNvPr id="2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2259</xdr:col>
      <xdr:colOff>0</xdr:colOff>
      <xdr:row>98</xdr:row>
      <xdr:rowOff>0</xdr:rowOff>
    </xdr:from>
    <xdr:ext cx="9525" cy="9525"/>
    <xdr:sp macro="" textlink="">
      <xdr:nvSpPr>
        <xdr:cNvPr id="2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2259</xdr:col>
      <xdr:colOff>0</xdr:colOff>
      <xdr:row>98</xdr:row>
      <xdr:rowOff>0</xdr:rowOff>
    </xdr:from>
    <xdr:ext cx="9525" cy="9525"/>
    <xdr:sp macro="" textlink="">
      <xdr:nvSpPr>
        <xdr:cNvPr id="2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2259</xdr:col>
      <xdr:colOff>0</xdr:colOff>
      <xdr:row>98</xdr:row>
      <xdr:rowOff>0</xdr:rowOff>
    </xdr:from>
    <xdr:ext cx="9525" cy="9525"/>
    <xdr:sp macro="" textlink="">
      <xdr:nvSpPr>
        <xdr:cNvPr id="2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2262</xdr:col>
      <xdr:colOff>0</xdr:colOff>
      <xdr:row>98</xdr:row>
      <xdr:rowOff>0</xdr:rowOff>
    </xdr:from>
    <xdr:ext cx="0" cy="9525"/>
    <xdr:sp macro="" textlink="">
      <xdr:nvSpPr>
        <xdr:cNvPr id="2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2259</xdr:col>
      <xdr:colOff>0</xdr:colOff>
      <xdr:row>98</xdr:row>
      <xdr:rowOff>0</xdr:rowOff>
    </xdr:from>
    <xdr:ext cx="9525" cy="9525"/>
    <xdr:sp macro="" textlink="">
      <xdr:nvSpPr>
        <xdr:cNvPr id="2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2262</xdr:col>
      <xdr:colOff>0</xdr:colOff>
      <xdr:row>98</xdr:row>
      <xdr:rowOff>0</xdr:rowOff>
    </xdr:from>
    <xdr:ext cx="0" cy="9525"/>
    <xdr:sp macro="" textlink="">
      <xdr:nvSpPr>
        <xdr:cNvPr id="2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2267</xdr:col>
      <xdr:colOff>0</xdr:colOff>
      <xdr:row>98</xdr:row>
      <xdr:rowOff>0</xdr:rowOff>
    </xdr:from>
    <xdr:ext cx="9525" cy="9525"/>
    <xdr:sp macro="" textlink="">
      <xdr:nvSpPr>
        <xdr:cNvPr id="2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2267</xdr:col>
      <xdr:colOff>0</xdr:colOff>
      <xdr:row>98</xdr:row>
      <xdr:rowOff>0</xdr:rowOff>
    </xdr:from>
    <xdr:ext cx="9525" cy="9525"/>
    <xdr:sp macro="" textlink="">
      <xdr:nvSpPr>
        <xdr:cNvPr id="2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2267</xdr:col>
      <xdr:colOff>0</xdr:colOff>
      <xdr:row>98</xdr:row>
      <xdr:rowOff>0</xdr:rowOff>
    </xdr:from>
    <xdr:ext cx="9525" cy="9525"/>
    <xdr:sp macro="" textlink="">
      <xdr:nvSpPr>
        <xdr:cNvPr id="2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2267</xdr:col>
      <xdr:colOff>0</xdr:colOff>
      <xdr:row>98</xdr:row>
      <xdr:rowOff>0</xdr:rowOff>
    </xdr:from>
    <xdr:ext cx="9525" cy="9525"/>
    <xdr:sp macro="" textlink="">
      <xdr:nvSpPr>
        <xdr:cNvPr id="2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2267</xdr:col>
      <xdr:colOff>0</xdr:colOff>
      <xdr:row>98</xdr:row>
      <xdr:rowOff>0</xdr:rowOff>
    </xdr:from>
    <xdr:ext cx="9525" cy="9525"/>
    <xdr:sp macro="" textlink="">
      <xdr:nvSpPr>
        <xdr:cNvPr id="2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2270</xdr:col>
      <xdr:colOff>0</xdr:colOff>
      <xdr:row>98</xdr:row>
      <xdr:rowOff>0</xdr:rowOff>
    </xdr:from>
    <xdr:ext cx="0" cy="9525"/>
    <xdr:sp macro="" textlink="">
      <xdr:nvSpPr>
        <xdr:cNvPr id="2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2267</xdr:col>
      <xdr:colOff>0</xdr:colOff>
      <xdr:row>98</xdr:row>
      <xdr:rowOff>0</xdr:rowOff>
    </xdr:from>
    <xdr:ext cx="9525" cy="9525"/>
    <xdr:sp macro="" textlink="">
      <xdr:nvSpPr>
        <xdr:cNvPr id="2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2270</xdr:col>
      <xdr:colOff>0</xdr:colOff>
      <xdr:row>98</xdr:row>
      <xdr:rowOff>0</xdr:rowOff>
    </xdr:from>
    <xdr:ext cx="0" cy="9525"/>
    <xdr:sp macro="" textlink="">
      <xdr:nvSpPr>
        <xdr:cNvPr id="2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2275</xdr:col>
      <xdr:colOff>0</xdr:colOff>
      <xdr:row>98</xdr:row>
      <xdr:rowOff>0</xdr:rowOff>
    </xdr:from>
    <xdr:ext cx="9525" cy="9525"/>
    <xdr:sp macro="" textlink="">
      <xdr:nvSpPr>
        <xdr:cNvPr id="2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2275</xdr:col>
      <xdr:colOff>0</xdr:colOff>
      <xdr:row>98</xdr:row>
      <xdr:rowOff>0</xdr:rowOff>
    </xdr:from>
    <xdr:ext cx="9525" cy="9525"/>
    <xdr:sp macro="" textlink="">
      <xdr:nvSpPr>
        <xdr:cNvPr id="2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2275</xdr:col>
      <xdr:colOff>0</xdr:colOff>
      <xdr:row>98</xdr:row>
      <xdr:rowOff>0</xdr:rowOff>
    </xdr:from>
    <xdr:ext cx="9525" cy="9525"/>
    <xdr:sp macro="" textlink="">
      <xdr:nvSpPr>
        <xdr:cNvPr id="2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2275</xdr:col>
      <xdr:colOff>0</xdr:colOff>
      <xdr:row>98</xdr:row>
      <xdr:rowOff>0</xdr:rowOff>
    </xdr:from>
    <xdr:ext cx="9525" cy="9525"/>
    <xdr:sp macro="" textlink="">
      <xdr:nvSpPr>
        <xdr:cNvPr id="2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2275</xdr:col>
      <xdr:colOff>0</xdr:colOff>
      <xdr:row>98</xdr:row>
      <xdr:rowOff>0</xdr:rowOff>
    </xdr:from>
    <xdr:ext cx="9525" cy="9525"/>
    <xdr:sp macro="" textlink="">
      <xdr:nvSpPr>
        <xdr:cNvPr id="2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2278</xdr:col>
      <xdr:colOff>0</xdr:colOff>
      <xdr:row>98</xdr:row>
      <xdr:rowOff>0</xdr:rowOff>
    </xdr:from>
    <xdr:ext cx="0" cy="9525"/>
    <xdr:sp macro="" textlink="">
      <xdr:nvSpPr>
        <xdr:cNvPr id="2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2275</xdr:col>
      <xdr:colOff>0</xdr:colOff>
      <xdr:row>98</xdr:row>
      <xdr:rowOff>0</xdr:rowOff>
    </xdr:from>
    <xdr:ext cx="9525" cy="9525"/>
    <xdr:sp macro="" textlink="">
      <xdr:nvSpPr>
        <xdr:cNvPr id="2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2278</xdr:col>
      <xdr:colOff>0</xdr:colOff>
      <xdr:row>98</xdr:row>
      <xdr:rowOff>0</xdr:rowOff>
    </xdr:from>
    <xdr:ext cx="0" cy="9525"/>
    <xdr:sp macro="" textlink="">
      <xdr:nvSpPr>
        <xdr:cNvPr id="2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2283</xdr:col>
      <xdr:colOff>0</xdr:colOff>
      <xdr:row>98</xdr:row>
      <xdr:rowOff>0</xdr:rowOff>
    </xdr:from>
    <xdr:ext cx="9525" cy="9525"/>
    <xdr:sp macro="" textlink="">
      <xdr:nvSpPr>
        <xdr:cNvPr id="2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2283</xdr:col>
      <xdr:colOff>0</xdr:colOff>
      <xdr:row>98</xdr:row>
      <xdr:rowOff>0</xdr:rowOff>
    </xdr:from>
    <xdr:ext cx="9525" cy="9525"/>
    <xdr:sp macro="" textlink="">
      <xdr:nvSpPr>
        <xdr:cNvPr id="2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2283</xdr:col>
      <xdr:colOff>0</xdr:colOff>
      <xdr:row>98</xdr:row>
      <xdr:rowOff>0</xdr:rowOff>
    </xdr:from>
    <xdr:ext cx="9525" cy="9525"/>
    <xdr:sp macro="" textlink="">
      <xdr:nvSpPr>
        <xdr:cNvPr id="2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2283</xdr:col>
      <xdr:colOff>0</xdr:colOff>
      <xdr:row>98</xdr:row>
      <xdr:rowOff>0</xdr:rowOff>
    </xdr:from>
    <xdr:ext cx="9525" cy="9525"/>
    <xdr:sp macro="" textlink="">
      <xdr:nvSpPr>
        <xdr:cNvPr id="2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2283</xdr:col>
      <xdr:colOff>0</xdr:colOff>
      <xdr:row>98</xdr:row>
      <xdr:rowOff>0</xdr:rowOff>
    </xdr:from>
    <xdr:ext cx="9525" cy="9525"/>
    <xdr:sp macro="" textlink="">
      <xdr:nvSpPr>
        <xdr:cNvPr id="2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2286</xdr:col>
      <xdr:colOff>0</xdr:colOff>
      <xdr:row>98</xdr:row>
      <xdr:rowOff>0</xdr:rowOff>
    </xdr:from>
    <xdr:ext cx="0" cy="9525"/>
    <xdr:sp macro="" textlink="">
      <xdr:nvSpPr>
        <xdr:cNvPr id="2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2283</xdr:col>
      <xdr:colOff>0</xdr:colOff>
      <xdr:row>98</xdr:row>
      <xdr:rowOff>0</xdr:rowOff>
    </xdr:from>
    <xdr:ext cx="9525" cy="9525"/>
    <xdr:sp macro="" textlink="">
      <xdr:nvSpPr>
        <xdr:cNvPr id="2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2286</xdr:col>
      <xdr:colOff>0</xdr:colOff>
      <xdr:row>98</xdr:row>
      <xdr:rowOff>0</xdr:rowOff>
    </xdr:from>
    <xdr:ext cx="0" cy="9525"/>
    <xdr:sp macro="" textlink="">
      <xdr:nvSpPr>
        <xdr:cNvPr id="2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2291</xdr:col>
      <xdr:colOff>0</xdr:colOff>
      <xdr:row>98</xdr:row>
      <xdr:rowOff>0</xdr:rowOff>
    </xdr:from>
    <xdr:ext cx="9525" cy="9525"/>
    <xdr:sp macro="" textlink="">
      <xdr:nvSpPr>
        <xdr:cNvPr id="2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2291</xdr:col>
      <xdr:colOff>0</xdr:colOff>
      <xdr:row>98</xdr:row>
      <xdr:rowOff>0</xdr:rowOff>
    </xdr:from>
    <xdr:ext cx="9525" cy="9525"/>
    <xdr:sp macro="" textlink="">
      <xdr:nvSpPr>
        <xdr:cNvPr id="2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2291</xdr:col>
      <xdr:colOff>0</xdr:colOff>
      <xdr:row>98</xdr:row>
      <xdr:rowOff>0</xdr:rowOff>
    </xdr:from>
    <xdr:ext cx="9525" cy="9525"/>
    <xdr:sp macro="" textlink="">
      <xdr:nvSpPr>
        <xdr:cNvPr id="2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2291</xdr:col>
      <xdr:colOff>0</xdr:colOff>
      <xdr:row>98</xdr:row>
      <xdr:rowOff>0</xdr:rowOff>
    </xdr:from>
    <xdr:ext cx="9525" cy="9525"/>
    <xdr:sp macro="" textlink="">
      <xdr:nvSpPr>
        <xdr:cNvPr id="2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2291</xdr:col>
      <xdr:colOff>0</xdr:colOff>
      <xdr:row>98</xdr:row>
      <xdr:rowOff>0</xdr:rowOff>
    </xdr:from>
    <xdr:ext cx="9525" cy="9525"/>
    <xdr:sp macro="" textlink="">
      <xdr:nvSpPr>
        <xdr:cNvPr id="2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2294</xdr:col>
      <xdr:colOff>0</xdr:colOff>
      <xdr:row>98</xdr:row>
      <xdr:rowOff>0</xdr:rowOff>
    </xdr:from>
    <xdr:ext cx="0" cy="9525"/>
    <xdr:sp macro="" textlink="">
      <xdr:nvSpPr>
        <xdr:cNvPr id="2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2291</xdr:col>
      <xdr:colOff>0</xdr:colOff>
      <xdr:row>98</xdr:row>
      <xdr:rowOff>0</xdr:rowOff>
    </xdr:from>
    <xdr:ext cx="9525" cy="9525"/>
    <xdr:sp macro="" textlink="">
      <xdr:nvSpPr>
        <xdr:cNvPr id="2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2294</xdr:col>
      <xdr:colOff>0</xdr:colOff>
      <xdr:row>98</xdr:row>
      <xdr:rowOff>0</xdr:rowOff>
    </xdr:from>
    <xdr:ext cx="0" cy="9525"/>
    <xdr:sp macro="" textlink="">
      <xdr:nvSpPr>
        <xdr:cNvPr id="2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2299</xdr:col>
      <xdr:colOff>0</xdr:colOff>
      <xdr:row>98</xdr:row>
      <xdr:rowOff>0</xdr:rowOff>
    </xdr:from>
    <xdr:ext cx="9525" cy="9525"/>
    <xdr:sp macro="" textlink="">
      <xdr:nvSpPr>
        <xdr:cNvPr id="2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2299</xdr:col>
      <xdr:colOff>0</xdr:colOff>
      <xdr:row>98</xdr:row>
      <xdr:rowOff>0</xdr:rowOff>
    </xdr:from>
    <xdr:ext cx="9525" cy="9525"/>
    <xdr:sp macro="" textlink="">
      <xdr:nvSpPr>
        <xdr:cNvPr id="2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2299</xdr:col>
      <xdr:colOff>0</xdr:colOff>
      <xdr:row>98</xdr:row>
      <xdr:rowOff>0</xdr:rowOff>
    </xdr:from>
    <xdr:ext cx="9525" cy="9525"/>
    <xdr:sp macro="" textlink="">
      <xdr:nvSpPr>
        <xdr:cNvPr id="2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2299</xdr:col>
      <xdr:colOff>0</xdr:colOff>
      <xdr:row>98</xdr:row>
      <xdr:rowOff>0</xdr:rowOff>
    </xdr:from>
    <xdr:ext cx="9525" cy="9525"/>
    <xdr:sp macro="" textlink="">
      <xdr:nvSpPr>
        <xdr:cNvPr id="2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2299</xdr:col>
      <xdr:colOff>0</xdr:colOff>
      <xdr:row>98</xdr:row>
      <xdr:rowOff>0</xdr:rowOff>
    </xdr:from>
    <xdr:ext cx="9525" cy="9525"/>
    <xdr:sp macro="" textlink="">
      <xdr:nvSpPr>
        <xdr:cNvPr id="2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2302</xdr:col>
      <xdr:colOff>0</xdr:colOff>
      <xdr:row>98</xdr:row>
      <xdr:rowOff>0</xdr:rowOff>
    </xdr:from>
    <xdr:ext cx="0" cy="9525"/>
    <xdr:sp macro="" textlink="">
      <xdr:nvSpPr>
        <xdr:cNvPr id="2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2299</xdr:col>
      <xdr:colOff>0</xdr:colOff>
      <xdr:row>98</xdr:row>
      <xdr:rowOff>0</xdr:rowOff>
    </xdr:from>
    <xdr:ext cx="9525" cy="9525"/>
    <xdr:sp macro="" textlink="">
      <xdr:nvSpPr>
        <xdr:cNvPr id="2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2302</xdr:col>
      <xdr:colOff>0</xdr:colOff>
      <xdr:row>98</xdr:row>
      <xdr:rowOff>0</xdr:rowOff>
    </xdr:from>
    <xdr:ext cx="0" cy="9525"/>
    <xdr:sp macro="" textlink="">
      <xdr:nvSpPr>
        <xdr:cNvPr id="2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2307</xdr:col>
      <xdr:colOff>0</xdr:colOff>
      <xdr:row>98</xdr:row>
      <xdr:rowOff>0</xdr:rowOff>
    </xdr:from>
    <xdr:ext cx="9525" cy="9525"/>
    <xdr:sp macro="" textlink="">
      <xdr:nvSpPr>
        <xdr:cNvPr id="2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2307</xdr:col>
      <xdr:colOff>0</xdr:colOff>
      <xdr:row>98</xdr:row>
      <xdr:rowOff>0</xdr:rowOff>
    </xdr:from>
    <xdr:ext cx="9525" cy="9525"/>
    <xdr:sp macro="" textlink="">
      <xdr:nvSpPr>
        <xdr:cNvPr id="2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2307</xdr:col>
      <xdr:colOff>0</xdr:colOff>
      <xdr:row>98</xdr:row>
      <xdr:rowOff>0</xdr:rowOff>
    </xdr:from>
    <xdr:ext cx="9525" cy="9525"/>
    <xdr:sp macro="" textlink="">
      <xdr:nvSpPr>
        <xdr:cNvPr id="2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2307</xdr:col>
      <xdr:colOff>0</xdr:colOff>
      <xdr:row>98</xdr:row>
      <xdr:rowOff>0</xdr:rowOff>
    </xdr:from>
    <xdr:ext cx="9525" cy="9525"/>
    <xdr:sp macro="" textlink="">
      <xdr:nvSpPr>
        <xdr:cNvPr id="2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2307</xdr:col>
      <xdr:colOff>0</xdr:colOff>
      <xdr:row>98</xdr:row>
      <xdr:rowOff>0</xdr:rowOff>
    </xdr:from>
    <xdr:ext cx="9525" cy="9525"/>
    <xdr:sp macro="" textlink="">
      <xdr:nvSpPr>
        <xdr:cNvPr id="2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2310</xdr:col>
      <xdr:colOff>0</xdr:colOff>
      <xdr:row>98</xdr:row>
      <xdr:rowOff>0</xdr:rowOff>
    </xdr:from>
    <xdr:ext cx="0" cy="9525"/>
    <xdr:sp macro="" textlink="">
      <xdr:nvSpPr>
        <xdr:cNvPr id="2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2307</xdr:col>
      <xdr:colOff>0</xdr:colOff>
      <xdr:row>98</xdr:row>
      <xdr:rowOff>0</xdr:rowOff>
    </xdr:from>
    <xdr:ext cx="9525" cy="9525"/>
    <xdr:sp macro="" textlink="">
      <xdr:nvSpPr>
        <xdr:cNvPr id="2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2310</xdr:col>
      <xdr:colOff>0</xdr:colOff>
      <xdr:row>98</xdr:row>
      <xdr:rowOff>0</xdr:rowOff>
    </xdr:from>
    <xdr:ext cx="0" cy="9525"/>
    <xdr:sp macro="" textlink="">
      <xdr:nvSpPr>
        <xdr:cNvPr id="2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2315</xdr:col>
      <xdr:colOff>0</xdr:colOff>
      <xdr:row>98</xdr:row>
      <xdr:rowOff>0</xdr:rowOff>
    </xdr:from>
    <xdr:ext cx="9525" cy="9525"/>
    <xdr:sp macro="" textlink="">
      <xdr:nvSpPr>
        <xdr:cNvPr id="2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2315</xdr:col>
      <xdr:colOff>0</xdr:colOff>
      <xdr:row>98</xdr:row>
      <xdr:rowOff>0</xdr:rowOff>
    </xdr:from>
    <xdr:ext cx="9525" cy="9525"/>
    <xdr:sp macro="" textlink="">
      <xdr:nvSpPr>
        <xdr:cNvPr id="2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2315</xdr:col>
      <xdr:colOff>0</xdr:colOff>
      <xdr:row>98</xdr:row>
      <xdr:rowOff>0</xdr:rowOff>
    </xdr:from>
    <xdr:ext cx="9525" cy="9525"/>
    <xdr:sp macro="" textlink="">
      <xdr:nvSpPr>
        <xdr:cNvPr id="2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2315</xdr:col>
      <xdr:colOff>0</xdr:colOff>
      <xdr:row>98</xdr:row>
      <xdr:rowOff>0</xdr:rowOff>
    </xdr:from>
    <xdr:ext cx="9525" cy="9525"/>
    <xdr:sp macro="" textlink="">
      <xdr:nvSpPr>
        <xdr:cNvPr id="2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2315</xdr:col>
      <xdr:colOff>0</xdr:colOff>
      <xdr:row>98</xdr:row>
      <xdr:rowOff>0</xdr:rowOff>
    </xdr:from>
    <xdr:ext cx="9525" cy="9525"/>
    <xdr:sp macro="" textlink="">
      <xdr:nvSpPr>
        <xdr:cNvPr id="2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2318</xdr:col>
      <xdr:colOff>0</xdr:colOff>
      <xdr:row>98</xdr:row>
      <xdr:rowOff>0</xdr:rowOff>
    </xdr:from>
    <xdr:ext cx="0" cy="9525"/>
    <xdr:sp macro="" textlink="">
      <xdr:nvSpPr>
        <xdr:cNvPr id="2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2315</xdr:col>
      <xdr:colOff>0</xdr:colOff>
      <xdr:row>98</xdr:row>
      <xdr:rowOff>0</xdr:rowOff>
    </xdr:from>
    <xdr:ext cx="9525" cy="9525"/>
    <xdr:sp macro="" textlink="">
      <xdr:nvSpPr>
        <xdr:cNvPr id="2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2318</xdr:col>
      <xdr:colOff>0</xdr:colOff>
      <xdr:row>98</xdr:row>
      <xdr:rowOff>0</xdr:rowOff>
    </xdr:from>
    <xdr:ext cx="0" cy="9525"/>
    <xdr:sp macro="" textlink="">
      <xdr:nvSpPr>
        <xdr:cNvPr id="2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2323</xdr:col>
      <xdr:colOff>0</xdr:colOff>
      <xdr:row>98</xdr:row>
      <xdr:rowOff>0</xdr:rowOff>
    </xdr:from>
    <xdr:ext cx="9525" cy="9525"/>
    <xdr:sp macro="" textlink="">
      <xdr:nvSpPr>
        <xdr:cNvPr id="2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2323</xdr:col>
      <xdr:colOff>0</xdr:colOff>
      <xdr:row>98</xdr:row>
      <xdr:rowOff>0</xdr:rowOff>
    </xdr:from>
    <xdr:ext cx="9525" cy="9525"/>
    <xdr:sp macro="" textlink="">
      <xdr:nvSpPr>
        <xdr:cNvPr id="2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2323</xdr:col>
      <xdr:colOff>0</xdr:colOff>
      <xdr:row>98</xdr:row>
      <xdr:rowOff>0</xdr:rowOff>
    </xdr:from>
    <xdr:ext cx="9525" cy="9525"/>
    <xdr:sp macro="" textlink="">
      <xdr:nvSpPr>
        <xdr:cNvPr id="2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2323</xdr:col>
      <xdr:colOff>0</xdr:colOff>
      <xdr:row>98</xdr:row>
      <xdr:rowOff>0</xdr:rowOff>
    </xdr:from>
    <xdr:ext cx="9525" cy="9525"/>
    <xdr:sp macro="" textlink="">
      <xdr:nvSpPr>
        <xdr:cNvPr id="2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2323</xdr:col>
      <xdr:colOff>0</xdr:colOff>
      <xdr:row>98</xdr:row>
      <xdr:rowOff>0</xdr:rowOff>
    </xdr:from>
    <xdr:ext cx="9525" cy="9525"/>
    <xdr:sp macro="" textlink="">
      <xdr:nvSpPr>
        <xdr:cNvPr id="2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2326</xdr:col>
      <xdr:colOff>0</xdr:colOff>
      <xdr:row>98</xdr:row>
      <xdr:rowOff>0</xdr:rowOff>
    </xdr:from>
    <xdr:ext cx="0" cy="9525"/>
    <xdr:sp macro="" textlink="">
      <xdr:nvSpPr>
        <xdr:cNvPr id="2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2323</xdr:col>
      <xdr:colOff>0</xdr:colOff>
      <xdr:row>98</xdr:row>
      <xdr:rowOff>0</xdr:rowOff>
    </xdr:from>
    <xdr:ext cx="9525" cy="9525"/>
    <xdr:sp macro="" textlink="">
      <xdr:nvSpPr>
        <xdr:cNvPr id="2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2326</xdr:col>
      <xdr:colOff>0</xdr:colOff>
      <xdr:row>98</xdr:row>
      <xdr:rowOff>0</xdr:rowOff>
    </xdr:from>
    <xdr:ext cx="0" cy="9525"/>
    <xdr:sp macro="" textlink="">
      <xdr:nvSpPr>
        <xdr:cNvPr id="2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2331</xdr:col>
      <xdr:colOff>0</xdr:colOff>
      <xdr:row>98</xdr:row>
      <xdr:rowOff>0</xdr:rowOff>
    </xdr:from>
    <xdr:ext cx="9525" cy="9525"/>
    <xdr:sp macro="" textlink="">
      <xdr:nvSpPr>
        <xdr:cNvPr id="2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2331</xdr:col>
      <xdr:colOff>0</xdr:colOff>
      <xdr:row>98</xdr:row>
      <xdr:rowOff>0</xdr:rowOff>
    </xdr:from>
    <xdr:ext cx="9525" cy="9525"/>
    <xdr:sp macro="" textlink="">
      <xdr:nvSpPr>
        <xdr:cNvPr id="2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2331</xdr:col>
      <xdr:colOff>0</xdr:colOff>
      <xdr:row>98</xdr:row>
      <xdr:rowOff>0</xdr:rowOff>
    </xdr:from>
    <xdr:ext cx="9525" cy="9525"/>
    <xdr:sp macro="" textlink="">
      <xdr:nvSpPr>
        <xdr:cNvPr id="2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2331</xdr:col>
      <xdr:colOff>0</xdr:colOff>
      <xdr:row>98</xdr:row>
      <xdr:rowOff>0</xdr:rowOff>
    </xdr:from>
    <xdr:ext cx="9525" cy="9525"/>
    <xdr:sp macro="" textlink="">
      <xdr:nvSpPr>
        <xdr:cNvPr id="2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2331</xdr:col>
      <xdr:colOff>0</xdr:colOff>
      <xdr:row>98</xdr:row>
      <xdr:rowOff>0</xdr:rowOff>
    </xdr:from>
    <xdr:ext cx="9525" cy="9525"/>
    <xdr:sp macro="" textlink="">
      <xdr:nvSpPr>
        <xdr:cNvPr id="2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2334</xdr:col>
      <xdr:colOff>0</xdr:colOff>
      <xdr:row>98</xdr:row>
      <xdr:rowOff>0</xdr:rowOff>
    </xdr:from>
    <xdr:ext cx="0" cy="9525"/>
    <xdr:sp macro="" textlink="">
      <xdr:nvSpPr>
        <xdr:cNvPr id="2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2331</xdr:col>
      <xdr:colOff>0</xdr:colOff>
      <xdr:row>98</xdr:row>
      <xdr:rowOff>0</xdr:rowOff>
    </xdr:from>
    <xdr:ext cx="9525" cy="9525"/>
    <xdr:sp macro="" textlink="">
      <xdr:nvSpPr>
        <xdr:cNvPr id="2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2334</xdr:col>
      <xdr:colOff>0</xdr:colOff>
      <xdr:row>98</xdr:row>
      <xdr:rowOff>0</xdr:rowOff>
    </xdr:from>
    <xdr:ext cx="0" cy="9525"/>
    <xdr:sp macro="" textlink="">
      <xdr:nvSpPr>
        <xdr:cNvPr id="2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2339</xdr:col>
      <xdr:colOff>0</xdr:colOff>
      <xdr:row>98</xdr:row>
      <xdr:rowOff>0</xdr:rowOff>
    </xdr:from>
    <xdr:ext cx="9525" cy="9525"/>
    <xdr:sp macro="" textlink="">
      <xdr:nvSpPr>
        <xdr:cNvPr id="2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2339</xdr:col>
      <xdr:colOff>0</xdr:colOff>
      <xdr:row>98</xdr:row>
      <xdr:rowOff>0</xdr:rowOff>
    </xdr:from>
    <xdr:ext cx="9525" cy="9525"/>
    <xdr:sp macro="" textlink="">
      <xdr:nvSpPr>
        <xdr:cNvPr id="2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2339</xdr:col>
      <xdr:colOff>0</xdr:colOff>
      <xdr:row>98</xdr:row>
      <xdr:rowOff>0</xdr:rowOff>
    </xdr:from>
    <xdr:ext cx="9525" cy="9525"/>
    <xdr:sp macro="" textlink="">
      <xdr:nvSpPr>
        <xdr:cNvPr id="2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2339</xdr:col>
      <xdr:colOff>0</xdr:colOff>
      <xdr:row>98</xdr:row>
      <xdr:rowOff>0</xdr:rowOff>
    </xdr:from>
    <xdr:ext cx="9525" cy="9525"/>
    <xdr:sp macro="" textlink="">
      <xdr:nvSpPr>
        <xdr:cNvPr id="2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2339</xdr:col>
      <xdr:colOff>0</xdr:colOff>
      <xdr:row>98</xdr:row>
      <xdr:rowOff>0</xdr:rowOff>
    </xdr:from>
    <xdr:ext cx="9525" cy="9525"/>
    <xdr:sp macro="" textlink="">
      <xdr:nvSpPr>
        <xdr:cNvPr id="2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2342</xdr:col>
      <xdr:colOff>0</xdr:colOff>
      <xdr:row>98</xdr:row>
      <xdr:rowOff>0</xdr:rowOff>
    </xdr:from>
    <xdr:ext cx="0" cy="9525"/>
    <xdr:sp macro="" textlink="">
      <xdr:nvSpPr>
        <xdr:cNvPr id="2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2339</xdr:col>
      <xdr:colOff>0</xdr:colOff>
      <xdr:row>98</xdr:row>
      <xdr:rowOff>0</xdr:rowOff>
    </xdr:from>
    <xdr:ext cx="9525" cy="9525"/>
    <xdr:sp macro="" textlink="">
      <xdr:nvSpPr>
        <xdr:cNvPr id="2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2342</xdr:col>
      <xdr:colOff>0</xdr:colOff>
      <xdr:row>98</xdr:row>
      <xdr:rowOff>0</xdr:rowOff>
    </xdr:from>
    <xdr:ext cx="0" cy="9525"/>
    <xdr:sp macro="" textlink="">
      <xdr:nvSpPr>
        <xdr:cNvPr id="2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2347</xdr:col>
      <xdr:colOff>0</xdr:colOff>
      <xdr:row>98</xdr:row>
      <xdr:rowOff>0</xdr:rowOff>
    </xdr:from>
    <xdr:ext cx="9525" cy="9525"/>
    <xdr:sp macro="" textlink="">
      <xdr:nvSpPr>
        <xdr:cNvPr id="2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2347</xdr:col>
      <xdr:colOff>0</xdr:colOff>
      <xdr:row>98</xdr:row>
      <xdr:rowOff>0</xdr:rowOff>
    </xdr:from>
    <xdr:ext cx="9525" cy="9525"/>
    <xdr:sp macro="" textlink="">
      <xdr:nvSpPr>
        <xdr:cNvPr id="2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2347</xdr:col>
      <xdr:colOff>0</xdr:colOff>
      <xdr:row>98</xdr:row>
      <xdr:rowOff>0</xdr:rowOff>
    </xdr:from>
    <xdr:ext cx="9525" cy="9525"/>
    <xdr:sp macro="" textlink="">
      <xdr:nvSpPr>
        <xdr:cNvPr id="2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2347</xdr:col>
      <xdr:colOff>0</xdr:colOff>
      <xdr:row>98</xdr:row>
      <xdr:rowOff>0</xdr:rowOff>
    </xdr:from>
    <xdr:ext cx="9525" cy="9525"/>
    <xdr:sp macro="" textlink="">
      <xdr:nvSpPr>
        <xdr:cNvPr id="2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2347</xdr:col>
      <xdr:colOff>0</xdr:colOff>
      <xdr:row>98</xdr:row>
      <xdr:rowOff>0</xdr:rowOff>
    </xdr:from>
    <xdr:ext cx="9525" cy="9525"/>
    <xdr:sp macro="" textlink="">
      <xdr:nvSpPr>
        <xdr:cNvPr id="2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2350</xdr:col>
      <xdr:colOff>0</xdr:colOff>
      <xdr:row>98</xdr:row>
      <xdr:rowOff>0</xdr:rowOff>
    </xdr:from>
    <xdr:ext cx="0" cy="9525"/>
    <xdr:sp macro="" textlink="">
      <xdr:nvSpPr>
        <xdr:cNvPr id="2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2347</xdr:col>
      <xdr:colOff>0</xdr:colOff>
      <xdr:row>98</xdr:row>
      <xdr:rowOff>0</xdr:rowOff>
    </xdr:from>
    <xdr:ext cx="9525" cy="9525"/>
    <xdr:sp macro="" textlink="">
      <xdr:nvSpPr>
        <xdr:cNvPr id="2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2350</xdr:col>
      <xdr:colOff>0</xdr:colOff>
      <xdr:row>98</xdr:row>
      <xdr:rowOff>0</xdr:rowOff>
    </xdr:from>
    <xdr:ext cx="0" cy="9525"/>
    <xdr:sp macro="" textlink="">
      <xdr:nvSpPr>
        <xdr:cNvPr id="2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2355</xdr:col>
      <xdr:colOff>0</xdr:colOff>
      <xdr:row>98</xdr:row>
      <xdr:rowOff>0</xdr:rowOff>
    </xdr:from>
    <xdr:ext cx="9525" cy="9525"/>
    <xdr:sp macro="" textlink="">
      <xdr:nvSpPr>
        <xdr:cNvPr id="2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2355</xdr:col>
      <xdr:colOff>0</xdr:colOff>
      <xdr:row>98</xdr:row>
      <xdr:rowOff>0</xdr:rowOff>
    </xdr:from>
    <xdr:ext cx="9525" cy="9525"/>
    <xdr:sp macro="" textlink="">
      <xdr:nvSpPr>
        <xdr:cNvPr id="2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2355</xdr:col>
      <xdr:colOff>0</xdr:colOff>
      <xdr:row>98</xdr:row>
      <xdr:rowOff>0</xdr:rowOff>
    </xdr:from>
    <xdr:ext cx="9525" cy="9525"/>
    <xdr:sp macro="" textlink="">
      <xdr:nvSpPr>
        <xdr:cNvPr id="2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2355</xdr:col>
      <xdr:colOff>0</xdr:colOff>
      <xdr:row>98</xdr:row>
      <xdr:rowOff>0</xdr:rowOff>
    </xdr:from>
    <xdr:ext cx="9525" cy="9525"/>
    <xdr:sp macro="" textlink="">
      <xdr:nvSpPr>
        <xdr:cNvPr id="2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2355</xdr:col>
      <xdr:colOff>0</xdr:colOff>
      <xdr:row>98</xdr:row>
      <xdr:rowOff>0</xdr:rowOff>
    </xdr:from>
    <xdr:ext cx="9525" cy="9525"/>
    <xdr:sp macro="" textlink="">
      <xdr:nvSpPr>
        <xdr:cNvPr id="2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2358</xdr:col>
      <xdr:colOff>0</xdr:colOff>
      <xdr:row>98</xdr:row>
      <xdr:rowOff>0</xdr:rowOff>
    </xdr:from>
    <xdr:ext cx="0" cy="9525"/>
    <xdr:sp macro="" textlink="">
      <xdr:nvSpPr>
        <xdr:cNvPr id="2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2355</xdr:col>
      <xdr:colOff>0</xdr:colOff>
      <xdr:row>98</xdr:row>
      <xdr:rowOff>0</xdr:rowOff>
    </xdr:from>
    <xdr:ext cx="9525" cy="9525"/>
    <xdr:sp macro="" textlink="">
      <xdr:nvSpPr>
        <xdr:cNvPr id="2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2358</xdr:col>
      <xdr:colOff>0</xdr:colOff>
      <xdr:row>98</xdr:row>
      <xdr:rowOff>0</xdr:rowOff>
    </xdr:from>
    <xdr:ext cx="0" cy="9525"/>
    <xdr:sp macro="" textlink="">
      <xdr:nvSpPr>
        <xdr:cNvPr id="2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2363</xdr:col>
      <xdr:colOff>0</xdr:colOff>
      <xdr:row>98</xdr:row>
      <xdr:rowOff>0</xdr:rowOff>
    </xdr:from>
    <xdr:ext cx="9525" cy="9525"/>
    <xdr:sp macro="" textlink="">
      <xdr:nvSpPr>
        <xdr:cNvPr id="2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2363</xdr:col>
      <xdr:colOff>0</xdr:colOff>
      <xdr:row>98</xdr:row>
      <xdr:rowOff>0</xdr:rowOff>
    </xdr:from>
    <xdr:ext cx="9525" cy="9525"/>
    <xdr:sp macro="" textlink="">
      <xdr:nvSpPr>
        <xdr:cNvPr id="2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2363</xdr:col>
      <xdr:colOff>0</xdr:colOff>
      <xdr:row>98</xdr:row>
      <xdr:rowOff>0</xdr:rowOff>
    </xdr:from>
    <xdr:ext cx="9525" cy="9525"/>
    <xdr:sp macro="" textlink="">
      <xdr:nvSpPr>
        <xdr:cNvPr id="2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2363</xdr:col>
      <xdr:colOff>0</xdr:colOff>
      <xdr:row>98</xdr:row>
      <xdr:rowOff>0</xdr:rowOff>
    </xdr:from>
    <xdr:ext cx="9525" cy="9525"/>
    <xdr:sp macro="" textlink="">
      <xdr:nvSpPr>
        <xdr:cNvPr id="2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2363</xdr:col>
      <xdr:colOff>0</xdr:colOff>
      <xdr:row>98</xdr:row>
      <xdr:rowOff>0</xdr:rowOff>
    </xdr:from>
    <xdr:ext cx="9525" cy="9525"/>
    <xdr:sp macro="" textlink="">
      <xdr:nvSpPr>
        <xdr:cNvPr id="2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2366</xdr:col>
      <xdr:colOff>0</xdr:colOff>
      <xdr:row>98</xdr:row>
      <xdr:rowOff>0</xdr:rowOff>
    </xdr:from>
    <xdr:ext cx="0" cy="9525"/>
    <xdr:sp macro="" textlink="">
      <xdr:nvSpPr>
        <xdr:cNvPr id="2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2363</xdr:col>
      <xdr:colOff>0</xdr:colOff>
      <xdr:row>98</xdr:row>
      <xdr:rowOff>0</xdr:rowOff>
    </xdr:from>
    <xdr:ext cx="9525" cy="9525"/>
    <xdr:sp macro="" textlink="">
      <xdr:nvSpPr>
        <xdr:cNvPr id="2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2366</xdr:col>
      <xdr:colOff>0</xdr:colOff>
      <xdr:row>98</xdr:row>
      <xdr:rowOff>0</xdr:rowOff>
    </xdr:from>
    <xdr:ext cx="0" cy="9525"/>
    <xdr:sp macro="" textlink="">
      <xdr:nvSpPr>
        <xdr:cNvPr id="2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2371</xdr:col>
      <xdr:colOff>0</xdr:colOff>
      <xdr:row>98</xdr:row>
      <xdr:rowOff>0</xdr:rowOff>
    </xdr:from>
    <xdr:ext cx="9525" cy="9525"/>
    <xdr:sp macro="" textlink="">
      <xdr:nvSpPr>
        <xdr:cNvPr id="2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2371</xdr:col>
      <xdr:colOff>0</xdr:colOff>
      <xdr:row>98</xdr:row>
      <xdr:rowOff>0</xdr:rowOff>
    </xdr:from>
    <xdr:ext cx="9525" cy="9525"/>
    <xdr:sp macro="" textlink="">
      <xdr:nvSpPr>
        <xdr:cNvPr id="2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2371</xdr:col>
      <xdr:colOff>0</xdr:colOff>
      <xdr:row>98</xdr:row>
      <xdr:rowOff>0</xdr:rowOff>
    </xdr:from>
    <xdr:ext cx="9525" cy="9525"/>
    <xdr:sp macro="" textlink="">
      <xdr:nvSpPr>
        <xdr:cNvPr id="2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2371</xdr:col>
      <xdr:colOff>0</xdr:colOff>
      <xdr:row>98</xdr:row>
      <xdr:rowOff>0</xdr:rowOff>
    </xdr:from>
    <xdr:ext cx="9525" cy="9525"/>
    <xdr:sp macro="" textlink="">
      <xdr:nvSpPr>
        <xdr:cNvPr id="2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2371</xdr:col>
      <xdr:colOff>0</xdr:colOff>
      <xdr:row>98</xdr:row>
      <xdr:rowOff>0</xdr:rowOff>
    </xdr:from>
    <xdr:ext cx="9525" cy="9525"/>
    <xdr:sp macro="" textlink="">
      <xdr:nvSpPr>
        <xdr:cNvPr id="2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2374</xdr:col>
      <xdr:colOff>0</xdr:colOff>
      <xdr:row>98</xdr:row>
      <xdr:rowOff>0</xdr:rowOff>
    </xdr:from>
    <xdr:ext cx="0" cy="9525"/>
    <xdr:sp macro="" textlink="">
      <xdr:nvSpPr>
        <xdr:cNvPr id="2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2371</xdr:col>
      <xdr:colOff>0</xdr:colOff>
      <xdr:row>98</xdr:row>
      <xdr:rowOff>0</xdr:rowOff>
    </xdr:from>
    <xdr:ext cx="9525" cy="9525"/>
    <xdr:sp macro="" textlink="">
      <xdr:nvSpPr>
        <xdr:cNvPr id="2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2374</xdr:col>
      <xdr:colOff>0</xdr:colOff>
      <xdr:row>98</xdr:row>
      <xdr:rowOff>0</xdr:rowOff>
    </xdr:from>
    <xdr:ext cx="0" cy="9525"/>
    <xdr:sp macro="" textlink="">
      <xdr:nvSpPr>
        <xdr:cNvPr id="2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2379</xdr:col>
      <xdr:colOff>0</xdr:colOff>
      <xdr:row>98</xdr:row>
      <xdr:rowOff>0</xdr:rowOff>
    </xdr:from>
    <xdr:ext cx="9525" cy="9525"/>
    <xdr:sp macro="" textlink="">
      <xdr:nvSpPr>
        <xdr:cNvPr id="2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2379</xdr:col>
      <xdr:colOff>0</xdr:colOff>
      <xdr:row>98</xdr:row>
      <xdr:rowOff>0</xdr:rowOff>
    </xdr:from>
    <xdr:ext cx="9525" cy="9525"/>
    <xdr:sp macro="" textlink="">
      <xdr:nvSpPr>
        <xdr:cNvPr id="2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2379</xdr:col>
      <xdr:colOff>0</xdr:colOff>
      <xdr:row>98</xdr:row>
      <xdr:rowOff>0</xdr:rowOff>
    </xdr:from>
    <xdr:ext cx="9525" cy="9525"/>
    <xdr:sp macro="" textlink="">
      <xdr:nvSpPr>
        <xdr:cNvPr id="2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2379</xdr:col>
      <xdr:colOff>0</xdr:colOff>
      <xdr:row>98</xdr:row>
      <xdr:rowOff>0</xdr:rowOff>
    </xdr:from>
    <xdr:ext cx="9525" cy="9525"/>
    <xdr:sp macro="" textlink="">
      <xdr:nvSpPr>
        <xdr:cNvPr id="2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2379</xdr:col>
      <xdr:colOff>0</xdr:colOff>
      <xdr:row>98</xdr:row>
      <xdr:rowOff>0</xdr:rowOff>
    </xdr:from>
    <xdr:ext cx="9525" cy="9525"/>
    <xdr:sp macro="" textlink="">
      <xdr:nvSpPr>
        <xdr:cNvPr id="2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2382</xdr:col>
      <xdr:colOff>0</xdr:colOff>
      <xdr:row>98</xdr:row>
      <xdr:rowOff>0</xdr:rowOff>
    </xdr:from>
    <xdr:ext cx="0" cy="9525"/>
    <xdr:sp macro="" textlink="">
      <xdr:nvSpPr>
        <xdr:cNvPr id="2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2379</xdr:col>
      <xdr:colOff>0</xdr:colOff>
      <xdr:row>98</xdr:row>
      <xdr:rowOff>0</xdr:rowOff>
    </xdr:from>
    <xdr:ext cx="9525" cy="9525"/>
    <xdr:sp macro="" textlink="">
      <xdr:nvSpPr>
        <xdr:cNvPr id="2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2382</xdr:col>
      <xdr:colOff>0</xdr:colOff>
      <xdr:row>98</xdr:row>
      <xdr:rowOff>0</xdr:rowOff>
    </xdr:from>
    <xdr:ext cx="0" cy="9525"/>
    <xdr:sp macro="" textlink="">
      <xdr:nvSpPr>
        <xdr:cNvPr id="2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2387</xdr:col>
      <xdr:colOff>0</xdr:colOff>
      <xdr:row>98</xdr:row>
      <xdr:rowOff>0</xdr:rowOff>
    </xdr:from>
    <xdr:ext cx="9525" cy="9525"/>
    <xdr:sp macro="" textlink="">
      <xdr:nvSpPr>
        <xdr:cNvPr id="2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2387</xdr:col>
      <xdr:colOff>0</xdr:colOff>
      <xdr:row>98</xdr:row>
      <xdr:rowOff>0</xdr:rowOff>
    </xdr:from>
    <xdr:ext cx="9525" cy="9525"/>
    <xdr:sp macro="" textlink="">
      <xdr:nvSpPr>
        <xdr:cNvPr id="2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2387</xdr:col>
      <xdr:colOff>0</xdr:colOff>
      <xdr:row>98</xdr:row>
      <xdr:rowOff>0</xdr:rowOff>
    </xdr:from>
    <xdr:ext cx="9525" cy="9525"/>
    <xdr:sp macro="" textlink="">
      <xdr:nvSpPr>
        <xdr:cNvPr id="2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2387</xdr:col>
      <xdr:colOff>0</xdr:colOff>
      <xdr:row>98</xdr:row>
      <xdr:rowOff>0</xdr:rowOff>
    </xdr:from>
    <xdr:ext cx="9525" cy="9525"/>
    <xdr:sp macro="" textlink="">
      <xdr:nvSpPr>
        <xdr:cNvPr id="2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2387</xdr:col>
      <xdr:colOff>0</xdr:colOff>
      <xdr:row>98</xdr:row>
      <xdr:rowOff>0</xdr:rowOff>
    </xdr:from>
    <xdr:ext cx="9525" cy="9525"/>
    <xdr:sp macro="" textlink="">
      <xdr:nvSpPr>
        <xdr:cNvPr id="2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2390</xdr:col>
      <xdr:colOff>0</xdr:colOff>
      <xdr:row>98</xdr:row>
      <xdr:rowOff>0</xdr:rowOff>
    </xdr:from>
    <xdr:ext cx="0" cy="9525"/>
    <xdr:sp macro="" textlink="">
      <xdr:nvSpPr>
        <xdr:cNvPr id="2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2387</xdr:col>
      <xdr:colOff>0</xdr:colOff>
      <xdr:row>98</xdr:row>
      <xdr:rowOff>0</xdr:rowOff>
    </xdr:from>
    <xdr:ext cx="9525" cy="9525"/>
    <xdr:sp macro="" textlink="">
      <xdr:nvSpPr>
        <xdr:cNvPr id="2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2390</xdr:col>
      <xdr:colOff>0</xdr:colOff>
      <xdr:row>98</xdr:row>
      <xdr:rowOff>0</xdr:rowOff>
    </xdr:from>
    <xdr:ext cx="0" cy="9525"/>
    <xdr:sp macro="" textlink="">
      <xdr:nvSpPr>
        <xdr:cNvPr id="2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2395</xdr:col>
      <xdr:colOff>0</xdr:colOff>
      <xdr:row>98</xdr:row>
      <xdr:rowOff>0</xdr:rowOff>
    </xdr:from>
    <xdr:ext cx="9525" cy="9525"/>
    <xdr:sp macro="" textlink="">
      <xdr:nvSpPr>
        <xdr:cNvPr id="2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2395</xdr:col>
      <xdr:colOff>0</xdr:colOff>
      <xdr:row>98</xdr:row>
      <xdr:rowOff>0</xdr:rowOff>
    </xdr:from>
    <xdr:ext cx="9525" cy="9525"/>
    <xdr:sp macro="" textlink="">
      <xdr:nvSpPr>
        <xdr:cNvPr id="2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2395</xdr:col>
      <xdr:colOff>0</xdr:colOff>
      <xdr:row>98</xdr:row>
      <xdr:rowOff>0</xdr:rowOff>
    </xdr:from>
    <xdr:ext cx="9525" cy="9525"/>
    <xdr:sp macro="" textlink="">
      <xdr:nvSpPr>
        <xdr:cNvPr id="2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2395</xdr:col>
      <xdr:colOff>0</xdr:colOff>
      <xdr:row>98</xdr:row>
      <xdr:rowOff>0</xdr:rowOff>
    </xdr:from>
    <xdr:ext cx="9525" cy="9525"/>
    <xdr:sp macro="" textlink="">
      <xdr:nvSpPr>
        <xdr:cNvPr id="2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2395</xdr:col>
      <xdr:colOff>0</xdr:colOff>
      <xdr:row>98</xdr:row>
      <xdr:rowOff>0</xdr:rowOff>
    </xdr:from>
    <xdr:ext cx="9525" cy="9525"/>
    <xdr:sp macro="" textlink="">
      <xdr:nvSpPr>
        <xdr:cNvPr id="2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2398</xdr:col>
      <xdr:colOff>0</xdr:colOff>
      <xdr:row>98</xdr:row>
      <xdr:rowOff>0</xdr:rowOff>
    </xdr:from>
    <xdr:ext cx="0" cy="9525"/>
    <xdr:sp macro="" textlink="">
      <xdr:nvSpPr>
        <xdr:cNvPr id="2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2395</xdr:col>
      <xdr:colOff>0</xdr:colOff>
      <xdr:row>98</xdr:row>
      <xdr:rowOff>0</xdr:rowOff>
    </xdr:from>
    <xdr:ext cx="9525" cy="9525"/>
    <xdr:sp macro="" textlink="">
      <xdr:nvSpPr>
        <xdr:cNvPr id="2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2398</xdr:col>
      <xdr:colOff>0</xdr:colOff>
      <xdr:row>98</xdr:row>
      <xdr:rowOff>0</xdr:rowOff>
    </xdr:from>
    <xdr:ext cx="0" cy="9525"/>
    <xdr:sp macro="" textlink="">
      <xdr:nvSpPr>
        <xdr:cNvPr id="2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2403</xdr:col>
      <xdr:colOff>0</xdr:colOff>
      <xdr:row>98</xdr:row>
      <xdr:rowOff>0</xdr:rowOff>
    </xdr:from>
    <xdr:ext cx="9525" cy="9525"/>
    <xdr:sp macro="" textlink="">
      <xdr:nvSpPr>
        <xdr:cNvPr id="2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2403</xdr:col>
      <xdr:colOff>0</xdr:colOff>
      <xdr:row>98</xdr:row>
      <xdr:rowOff>0</xdr:rowOff>
    </xdr:from>
    <xdr:ext cx="9525" cy="9525"/>
    <xdr:sp macro="" textlink="">
      <xdr:nvSpPr>
        <xdr:cNvPr id="2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2403</xdr:col>
      <xdr:colOff>0</xdr:colOff>
      <xdr:row>98</xdr:row>
      <xdr:rowOff>0</xdr:rowOff>
    </xdr:from>
    <xdr:ext cx="9525" cy="9525"/>
    <xdr:sp macro="" textlink="">
      <xdr:nvSpPr>
        <xdr:cNvPr id="2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2403</xdr:col>
      <xdr:colOff>0</xdr:colOff>
      <xdr:row>98</xdr:row>
      <xdr:rowOff>0</xdr:rowOff>
    </xdr:from>
    <xdr:ext cx="9525" cy="9525"/>
    <xdr:sp macro="" textlink="">
      <xdr:nvSpPr>
        <xdr:cNvPr id="2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2403</xdr:col>
      <xdr:colOff>0</xdr:colOff>
      <xdr:row>98</xdr:row>
      <xdr:rowOff>0</xdr:rowOff>
    </xdr:from>
    <xdr:ext cx="9525" cy="9525"/>
    <xdr:sp macro="" textlink="">
      <xdr:nvSpPr>
        <xdr:cNvPr id="2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2406</xdr:col>
      <xdr:colOff>0</xdr:colOff>
      <xdr:row>98</xdr:row>
      <xdr:rowOff>0</xdr:rowOff>
    </xdr:from>
    <xdr:ext cx="0" cy="9525"/>
    <xdr:sp macro="" textlink="">
      <xdr:nvSpPr>
        <xdr:cNvPr id="2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2403</xdr:col>
      <xdr:colOff>0</xdr:colOff>
      <xdr:row>98</xdr:row>
      <xdr:rowOff>0</xdr:rowOff>
    </xdr:from>
    <xdr:ext cx="9525" cy="9525"/>
    <xdr:sp macro="" textlink="">
      <xdr:nvSpPr>
        <xdr:cNvPr id="2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2406</xdr:col>
      <xdr:colOff>0</xdr:colOff>
      <xdr:row>98</xdr:row>
      <xdr:rowOff>0</xdr:rowOff>
    </xdr:from>
    <xdr:ext cx="0" cy="9525"/>
    <xdr:sp macro="" textlink="">
      <xdr:nvSpPr>
        <xdr:cNvPr id="2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2411</xdr:col>
      <xdr:colOff>0</xdr:colOff>
      <xdr:row>98</xdr:row>
      <xdr:rowOff>0</xdr:rowOff>
    </xdr:from>
    <xdr:ext cx="9525" cy="9525"/>
    <xdr:sp macro="" textlink="">
      <xdr:nvSpPr>
        <xdr:cNvPr id="2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2411</xdr:col>
      <xdr:colOff>0</xdr:colOff>
      <xdr:row>98</xdr:row>
      <xdr:rowOff>0</xdr:rowOff>
    </xdr:from>
    <xdr:ext cx="9525" cy="9525"/>
    <xdr:sp macro="" textlink="">
      <xdr:nvSpPr>
        <xdr:cNvPr id="2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2411</xdr:col>
      <xdr:colOff>0</xdr:colOff>
      <xdr:row>98</xdr:row>
      <xdr:rowOff>0</xdr:rowOff>
    </xdr:from>
    <xdr:ext cx="9525" cy="9525"/>
    <xdr:sp macro="" textlink="">
      <xdr:nvSpPr>
        <xdr:cNvPr id="2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2411</xdr:col>
      <xdr:colOff>0</xdr:colOff>
      <xdr:row>98</xdr:row>
      <xdr:rowOff>0</xdr:rowOff>
    </xdr:from>
    <xdr:ext cx="9525" cy="9525"/>
    <xdr:sp macro="" textlink="">
      <xdr:nvSpPr>
        <xdr:cNvPr id="2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2411</xdr:col>
      <xdr:colOff>0</xdr:colOff>
      <xdr:row>98</xdr:row>
      <xdr:rowOff>0</xdr:rowOff>
    </xdr:from>
    <xdr:ext cx="9525" cy="9525"/>
    <xdr:sp macro="" textlink="">
      <xdr:nvSpPr>
        <xdr:cNvPr id="2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2414</xdr:col>
      <xdr:colOff>0</xdr:colOff>
      <xdr:row>98</xdr:row>
      <xdr:rowOff>0</xdr:rowOff>
    </xdr:from>
    <xdr:ext cx="0" cy="9525"/>
    <xdr:sp macro="" textlink="">
      <xdr:nvSpPr>
        <xdr:cNvPr id="2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2411</xdr:col>
      <xdr:colOff>0</xdr:colOff>
      <xdr:row>98</xdr:row>
      <xdr:rowOff>0</xdr:rowOff>
    </xdr:from>
    <xdr:ext cx="9525" cy="9525"/>
    <xdr:sp macro="" textlink="">
      <xdr:nvSpPr>
        <xdr:cNvPr id="2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2414</xdr:col>
      <xdr:colOff>0</xdr:colOff>
      <xdr:row>98</xdr:row>
      <xdr:rowOff>0</xdr:rowOff>
    </xdr:from>
    <xdr:ext cx="0" cy="9525"/>
    <xdr:sp macro="" textlink="">
      <xdr:nvSpPr>
        <xdr:cNvPr id="2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2419</xdr:col>
      <xdr:colOff>0</xdr:colOff>
      <xdr:row>98</xdr:row>
      <xdr:rowOff>0</xdr:rowOff>
    </xdr:from>
    <xdr:ext cx="9525" cy="9525"/>
    <xdr:sp macro="" textlink="">
      <xdr:nvSpPr>
        <xdr:cNvPr id="2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2419</xdr:col>
      <xdr:colOff>0</xdr:colOff>
      <xdr:row>98</xdr:row>
      <xdr:rowOff>0</xdr:rowOff>
    </xdr:from>
    <xdr:ext cx="9525" cy="9525"/>
    <xdr:sp macro="" textlink="">
      <xdr:nvSpPr>
        <xdr:cNvPr id="2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2419</xdr:col>
      <xdr:colOff>0</xdr:colOff>
      <xdr:row>98</xdr:row>
      <xdr:rowOff>0</xdr:rowOff>
    </xdr:from>
    <xdr:ext cx="9525" cy="9525"/>
    <xdr:sp macro="" textlink="">
      <xdr:nvSpPr>
        <xdr:cNvPr id="2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2419</xdr:col>
      <xdr:colOff>0</xdr:colOff>
      <xdr:row>98</xdr:row>
      <xdr:rowOff>0</xdr:rowOff>
    </xdr:from>
    <xdr:ext cx="9525" cy="9525"/>
    <xdr:sp macro="" textlink="">
      <xdr:nvSpPr>
        <xdr:cNvPr id="2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2419</xdr:col>
      <xdr:colOff>0</xdr:colOff>
      <xdr:row>98</xdr:row>
      <xdr:rowOff>0</xdr:rowOff>
    </xdr:from>
    <xdr:ext cx="9525" cy="9525"/>
    <xdr:sp macro="" textlink="">
      <xdr:nvSpPr>
        <xdr:cNvPr id="2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2422</xdr:col>
      <xdr:colOff>0</xdr:colOff>
      <xdr:row>98</xdr:row>
      <xdr:rowOff>0</xdr:rowOff>
    </xdr:from>
    <xdr:ext cx="0" cy="9525"/>
    <xdr:sp macro="" textlink="">
      <xdr:nvSpPr>
        <xdr:cNvPr id="2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2419</xdr:col>
      <xdr:colOff>0</xdr:colOff>
      <xdr:row>98</xdr:row>
      <xdr:rowOff>0</xdr:rowOff>
    </xdr:from>
    <xdr:ext cx="9525" cy="9525"/>
    <xdr:sp macro="" textlink="">
      <xdr:nvSpPr>
        <xdr:cNvPr id="2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2422</xdr:col>
      <xdr:colOff>0</xdr:colOff>
      <xdr:row>98</xdr:row>
      <xdr:rowOff>0</xdr:rowOff>
    </xdr:from>
    <xdr:ext cx="0" cy="9525"/>
    <xdr:sp macro="" textlink="">
      <xdr:nvSpPr>
        <xdr:cNvPr id="2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2427</xdr:col>
      <xdr:colOff>0</xdr:colOff>
      <xdr:row>98</xdr:row>
      <xdr:rowOff>0</xdr:rowOff>
    </xdr:from>
    <xdr:ext cx="9525" cy="9525"/>
    <xdr:sp macro="" textlink="">
      <xdr:nvSpPr>
        <xdr:cNvPr id="2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2427</xdr:col>
      <xdr:colOff>0</xdr:colOff>
      <xdr:row>98</xdr:row>
      <xdr:rowOff>0</xdr:rowOff>
    </xdr:from>
    <xdr:ext cx="9525" cy="9525"/>
    <xdr:sp macro="" textlink="">
      <xdr:nvSpPr>
        <xdr:cNvPr id="2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2427</xdr:col>
      <xdr:colOff>0</xdr:colOff>
      <xdr:row>98</xdr:row>
      <xdr:rowOff>0</xdr:rowOff>
    </xdr:from>
    <xdr:ext cx="9525" cy="9525"/>
    <xdr:sp macro="" textlink="">
      <xdr:nvSpPr>
        <xdr:cNvPr id="2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2427</xdr:col>
      <xdr:colOff>0</xdr:colOff>
      <xdr:row>98</xdr:row>
      <xdr:rowOff>0</xdr:rowOff>
    </xdr:from>
    <xdr:ext cx="9525" cy="9525"/>
    <xdr:sp macro="" textlink="">
      <xdr:nvSpPr>
        <xdr:cNvPr id="2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2427</xdr:col>
      <xdr:colOff>0</xdr:colOff>
      <xdr:row>98</xdr:row>
      <xdr:rowOff>0</xdr:rowOff>
    </xdr:from>
    <xdr:ext cx="9525" cy="9525"/>
    <xdr:sp macro="" textlink="">
      <xdr:nvSpPr>
        <xdr:cNvPr id="2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2430</xdr:col>
      <xdr:colOff>0</xdr:colOff>
      <xdr:row>98</xdr:row>
      <xdr:rowOff>0</xdr:rowOff>
    </xdr:from>
    <xdr:ext cx="0" cy="9525"/>
    <xdr:sp macro="" textlink="">
      <xdr:nvSpPr>
        <xdr:cNvPr id="2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2427</xdr:col>
      <xdr:colOff>0</xdr:colOff>
      <xdr:row>98</xdr:row>
      <xdr:rowOff>0</xdr:rowOff>
    </xdr:from>
    <xdr:ext cx="9525" cy="9525"/>
    <xdr:sp macro="" textlink="">
      <xdr:nvSpPr>
        <xdr:cNvPr id="2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2430</xdr:col>
      <xdr:colOff>0</xdr:colOff>
      <xdr:row>98</xdr:row>
      <xdr:rowOff>0</xdr:rowOff>
    </xdr:from>
    <xdr:ext cx="0" cy="9525"/>
    <xdr:sp macro="" textlink="">
      <xdr:nvSpPr>
        <xdr:cNvPr id="2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2435</xdr:col>
      <xdr:colOff>0</xdr:colOff>
      <xdr:row>98</xdr:row>
      <xdr:rowOff>0</xdr:rowOff>
    </xdr:from>
    <xdr:ext cx="9525" cy="9525"/>
    <xdr:sp macro="" textlink="">
      <xdr:nvSpPr>
        <xdr:cNvPr id="2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2435</xdr:col>
      <xdr:colOff>0</xdr:colOff>
      <xdr:row>98</xdr:row>
      <xdr:rowOff>0</xdr:rowOff>
    </xdr:from>
    <xdr:ext cx="9525" cy="9525"/>
    <xdr:sp macro="" textlink="">
      <xdr:nvSpPr>
        <xdr:cNvPr id="2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2435</xdr:col>
      <xdr:colOff>0</xdr:colOff>
      <xdr:row>98</xdr:row>
      <xdr:rowOff>0</xdr:rowOff>
    </xdr:from>
    <xdr:ext cx="9525" cy="9525"/>
    <xdr:sp macro="" textlink="">
      <xdr:nvSpPr>
        <xdr:cNvPr id="2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2435</xdr:col>
      <xdr:colOff>0</xdr:colOff>
      <xdr:row>98</xdr:row>
      <xdr:rowOff>0</xdr:rowOff>
    </xdr:from>
    <xdr:ext cx="9525" cy="9525"/>
    <xdr:sp macro="" textlink="">
      <xdr:nvSpPr>
        <xdr:cNvPr id="2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2435</xdr:col>
      <xdr:colOff>0</xdr:colOff>
      <xdr:row>98</xdr:row>
      <xdr:rowOff>0</xdr:rowOff>
    </xdr:from>
    <xdr:ext cx="9525" cy="9525"/>
    <xdr:sp macro="" textlink="">
      <xdr:nvSpPr>
        <xdr:cNvPr id="2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2438</xdr:col>
      <xdr:colOff>0</xdr:colOff>
      <xdr:row>98</xdr:row>
      <xdr:rowOff>0</xdr:rowOff>
    </xdr:from>
    <xdr:ext cx="0" cy="9525"/>
    <xdr:sp macro="" textlink="">
      <xdr:nvSpPr>
        <xdr:cNvPr id="2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2435</xdr:col>
      <xdr:colOff>0</xdr:colOff>
      <xdr:row>98</xdr:row>
      <xdr:rowOff>0</xdr:rowOff>
    </xdr:from>
    <xdr:ext cx="9525" cy="9525"/>
    <xdr:sp macro="" textlink="">
      <xdr:nvSpPr>
        <xdr:cNvPr id="2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2438</xdr:col>
      <xdr:colOff>0</xdr:colOff>
      <xdr:row>98</xdr:row>
      <xdr:rowOff>0</xdr:rowOff>
    </xdr:from>
    <xdr:ext cx="0" cy="9525"/>
    <xdr:sp macro="" textlink="">
      <xdr:nvSpPr>
        <xdr:cNvPr id="2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2443</xdr:col>
      <xdr:colOff>0</xdr:colOff>
      <xdr:row>98</xdr:row>
      <xdr:rowOff>0</xdr:rowOff>
    </xdr:from>
    <xdr:ext cx="9525" cy="9525"/>
    <xdr:sp macro="" textlink="">
      <xdr:nvSpPr>
        <xdr:cNvPr id="2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2443</xdr:col>
      <xdr:colOff>0</xdr:colOff>
      <xdr:row>98</xdr:row>
      <xdr:rowOff>0</xdr:rowOff>
    </xdr:from>
    <xdr:ext cx="9525" cy="9525"/>
    <xdr:sp macro="" textlink="">
      <xdr:nvSpPr>
        <xdr:cNvPr id="2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2443</xdr:col>
      <xdr:colOff>0</xdr:colOff>
      <xdr:row>98</xdr:row>
      <xdr:rowOff>0</xdr:rowOff>
    </xdr:from>
    <xdr:ext cx="9525" cy="9525"/>
    <xdr:sp macro="" textlink="">
      <xdr:nvSpPr>
        <xdr:cNvPr id="2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2443</xdr:col>
      <xdr:colOff>0</xdr:colOff>
      <xdr:row>98</xdr:row>
      <xdr:rowOff>0</xdr:rowOff>
    </xdr:from>
    <xdr:ext cx="9525" cy="9525"/>
    <xdr:sp macro="" textlink="">
      <xdr:nvSpPr>
        <xdr:cNvPr id="2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2443</xdr:col>
      <xdr:colOff>0</xdr:colOff>
      <xdr:row>98</xdr:row>
      <xdr:rowOff>0</xdr:rowOff>
    </xdr:from>
    <xdr:ext cx="9525" cy="9525"/>
    <xdr:sp macro="" textlink="">
      <xdr:nvSpPr>
        <xdr:cNvPr id="2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2446</xdr:col>
      <xdr:colOff>0</xdr:colOff>
      <xdr:row>98</xdr:row>
      <xdr:rowOff>0</xdr:rowOff>
    </xdr:from>
    <xdr:ext cx="0" cy="9525"/>
    <xdr:sp macro="" textlink="">
      <xdr:nvSpPr>
        <xdr:cNvPr id="2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2443</xdr:col>
      <xdr:colOff>0</xdr:colOff>
      <xdr:row>98</xdr:row>
      <xdr:rowOff>0</xdr:rowOff>
    </xdr:from>
    <xdr:ext cx="9525" cy="9525"/>
    <xdr:sp macro="" textlink="">
      <xdr:nvSpPr>
        <xdr:cNvPr id="2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2446</xdr:col>
      <xdr:colOff>0</xdr:colOff>
      <xdr:row>98</xdr:row>
      <xdr:rowOff>0</xdr:rowOff>
    </xdr:from>
    <xdr:ext cx="0" cy="9525"/>
    <xdr:sp macro="" textlink="">
      <xdr:nvSpPr>
        <xdr:cNvPr id="2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2451</xdr:col>
      <xdr:colOff>0</xdr:colOff>
      <xdr:row>98</xdr:row>
      <xdr:rowOff>0</xdr:rowOff>
    </xdr:from>
    <xdr:ext cx="9525" cy="9525"/>
    <xdr:sp macro="" textlink="">
      <xdr:nvSpPr>
        <xdr:cNvPr id="2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2451</xdr:col>
      <xdr:colOff>0</xdr:colOff>
      <xdr:row>98</xdr:row>
      <xdr:rowOff>0</xdr:rowOff>
    </xdr:from>
    <xdr:ext cx="9525" cy="9525"/>
    <xdr:sp macro="" textlink="">
      <xdr:nvSpPr>
        <xdr:cNvPr id="2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2451</xdr:col>
      <xdr:colOff>0</xdr:colOff>
      <xdr:row>98</xdr:row>
      <xdr:rowOff>0</xdr:rowOff>
    </xdr:from>
    <xdr:ext cx="9525" cy="9525"/>
    <xdr:sp macro="" textlink="">
      <xdr:nvSpPr>
        <xdr:cNvPr id="2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2451</xdr:col>
      <xdr:colOff>0</xdr:colOff>
      <xdr:row>98</xdr:row>
      <xdr:rowOff>0</xdr:rowOff>
    </xdr:from>
    <xdr:ext cx="9525" cy="9525"/>
    <xdr:sp macro="" textlink="">
      <xdr:nvSpPr>
        <xdr:cNvPr id="2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2451</xdr:col>
      <xdr:colOff>0</xdr:colOff>
      <xdr:row>98</xdr:row>
      <xdr:rowOff>0</xdr:rowOff>
    </xdr:from>
    <xdr:ext cx="9525" cy="9525"/>
    <xdr:sp macro="" textlink="">
      <xdr:nvSpPr>
        <xdr:cNvPr id="2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2454</xdr:col>
      <xdr:colOff>0</xdr:colOff>
      <xdr:row>98</xdr:row>
      <xdr:rowOff>0</xdr:rowOff>
    </xdr:from>
    <xdr:ext cx="0" cy="9525"/>
    <xdr:sp macro="" textlink="">
      <xdr:nvSpPr>
        <xdr:cNvPr id="2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2451</xdr:col>
      <xdr:colOff>0</xdr:colOff>
      <xdr:row>98</xdr:row>
      <xdr:rowOff>0</xdr:rowOff>
    </xdr:from>
    <xdr:ext cx="9525" cy="9525"/>
    <xdr:sp macro="" textlink="">
      <xdr:nvSpPr>
        <xdr:cNvPr id="2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2454</xdr:col>
      <xdr:colOff>0</xdr:colOff>
      <xdr:row>98</xdr:row>
      <xdr:rowOff>0</xdr:rowOff>
    </xdr:from>
    <xdr:ext cx="0" cy="9525"/>
    <xdr:sp macro="" textlink="">
      <xdr:nvSpPr>
        <xdr:cNvPr id="2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2459</xdr:col>
      <xdr:colOff>0</xdr:colOff>
      <xdr:row>98</xdr:row>
      <xdr:rowOff>0</xdr:rowOff>
    </xdr:from>
    <xdr:ext cx="9525" cy="9525"/>
    <xdr:sp macro="" textlink="">
      <xdr:nvSpPr>
        <xdr:cNvPr id="2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2459</xdr:col>
      <xdr:colOff>0</xdr:colOff>
      <xdr:row>98</xdr:row>
      <xdr:rowOff>0</xdr:rowOff>
    </xdr:from>
    <xdr:ext cx="9525" cy="9525"/>
    <xdr:sp macro="" textlink="">
      <xdr:nvSpPr>
        <xdr:cNvPr id="2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2459</xdr:col>
      <xdr:colOff>0</xdr:colOff>
      <xdr:row>98</xdr:row>
      <xdr:rowOff>0</xdr:rowOff>
    </xdr:from>
    <xdr:ext cx="9525" cy="9525"/>
    <xdr:sp macro="" textlink="">
      <xdr:nvSpPr>
        <xdr:cNvPr id="2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2459</xdr:col>
      <xdr:colOff>0</xdr:colOff>
      <xdr:row>98</xdr:row>
      <xdr:rowOff>0</xdr:rowOff>
    </xdr:from>
    <xdr:ext cx="9525" cy="9525"/>
    <xdr:sp macro="" textlink="">
      <xdr:nvSpPr>
        <xdr:cNvPr id="2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2459</xdr:col>
      <xdr:colOff>0</xdr:colOff>
      <xdr:row>98</xdr:row>
      <xdr:rowOff>0</xdr:rowOff>
    </xdr:from>
    <xdr:ext cx="9525" cy="9525"/>
    <xdr:sp macro="" textlink="">
      <xdr:nvSpPr>
        <xdr:cNvPr id="2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2462</xdr:col>
      <xdr:colOff>0</xdr:colOff>
      <xdr:row>98</xdr:row>
      <xdr:rowOff>0</xdr:rowOff>
    </xdr:from>
    <xdr:ext cx="0" cy="9525"/>
    <xdr:sp macro="" textlink="">
      <xdr:nvSpPr>
        <xdr:cNvPr id="2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2459</xdr:col>
      <xdr:colOff>0</xdr:colOff>
      <xdr:row>98</xdr:row>
      <xdr:rowOff>0</xdr:rowOff>
    </xdr:from>
    <xdr:ext cx="9525" cy="9525"/>
    <xdr:sp macro="" textlink="">
      <xdr:nvSpPr>
        <xdr:cNvPr id="2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2462</xdr:col>
      <xdr:colOff>0</xdr:colOff>
      <xdr:row>98</xdr:row>
      <xdr:rowOff>0</xdr:rowOff>
    </xdr:from>
    <xdr:ext cx="0" cy="9525"/>
    <xdr:sp macro="" textlink="">
      <xdr:nvSpPr>
        <xdr:cNvPr id="2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2467</xdr:col>
      <xdr:colOff>0</xdr:colOff>
      <xdr:row>98</xdr:row>
      <xdr:rowOff>0</xdr:rowOff>
    </xdr:from>
    <xdr:ext cx="9525" cy="9525"/>
    <xdr:sp macro="" textlink="">
      <xdr:nvSpPr>
        <xdr:cNvPr id="2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2467</xdr:col>
      <xdr:colOff>0</xdr:colOff>
      <xdr:row>98</xdr:row>
      <xdr:rowOff>0</xdr:rowOff>
    </xdr:from>
    <xdr:ext cx="9525" cy="9525"/>
    <xdr:sp macro="" textlink="">
      <xdr:nvSpPr>
        <xdr:cNvPr id="2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2467</xdr:col>
      <xdr:colOff>0</xdr:colOff>
      <xdr:row>98</xdr:row>
      <xdr:rowOff>0</xdr:rowOff>
    </xdr:from>
    <xdr:ext cx="9525" cy="9525"/>
    <xdr:sp macro="" textlink="">
      <xdr:nvSpPr>
        <xdr:cNvPr id="2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2467</xdr:col>
      <xdr:colOff>0</xdr:colOff>
      <xdr:row>98</xdr:row>
      <xdr:rowOff>0</xdr:rowOff>
    </xdr:from>
    <xdr:ext cx="9525" cy="9525"/>
    <xdr:sp macro="" textlink="">
      <xdr:nvSpPr>
        <xdr:cNvPr id="2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2467</xdr:col>
      <xdr:colOff>0</xdr:colOff>
      <xdr:row>98</xdr:row>
      <xdr:rowOff>0</xdr:rowOff>
    </xdr:from>
    <xdr:ext cx="9525" cy="9525"/>
    <xdr:sp macro="" textlink="">
      <xdr:nvSpPr>
        <xdr:cNvPr id="2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2470</xdr:col>
      <xdr:colOff>0</xdr:colOff>
      <xdr:row>98</xdr:row>
      <xdr:rowOff>0</xdr:rowOff>
    </xdr:from>
    <xdr:ext cx="0" cy="9525"/>
    <xdr:sp macro="" textlink="">
      <xdr:nvSpPr>
        <xdr:cNvPr id="2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2467</xdr:col>
      <xdr:colOff>0</xdr:colOff>
      <xdr:row>98</xdr:row>
      <xdr:rowOff>0</xdr:rowOff>
    </xdr:from>
    <xdr:ext cx="9525" cy="9525"/>
    <xdr:sp macro="" textlink="">
      <xdr:nvSpPr>
        <xdr:cNvPr id="2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2470</xdr:col>
      <xdr:colOff>0</xdr:colOff>
      <xdr:row>98</xdr:row>
      <xdr:rowOff>0</xdr:rowOff>
    </xdr:from>
    <xdr:ext cx="0" cy="9525"/>
    <xdr:sp macro="" textlink="">
      <xdr:nvSpPr>
        <xdr:cNvPr id="2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2475</xdr:col>
      <xdr:colOff>0</xdr:colOff>
      <xdr:row>98</xdr:row>
      <xdr:rowOff>0</xdr:rowOff>
    </xdr:from>
    <xdr:ext cx="9525" cy="9525"/>
    <xdr:sp macro="" textlink="">
      <xdr:nvSpPr>
        <xdr:cNvPr id="2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2475</xdr:col>
      <xdr:colOff>0</xdr:colOff>
      <xdr:row>98</xdr:row>
      <xdr:rowOff>0</xdr:rowOff>
    </xdr:from>
    <xdr:ext cx="9525" cy="9525"/>
    <xdr:sp macro="" textlink="">
      <xdr:nvSpPr>
        <xdr:cNvPr id="2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2475</xdr:col>
      <xdr:colOff>0</xdr:colOff>
      <xdr:row>98</xdr:row>
      <xdr:rowOff>0</xdr:rowOff>
    </xdr:from>
    <xdr:ext cx="9525" cy="9525"/>
    <xdr:sp macro="" textlink="">
      <xdr:nvSpPr>
        <xdr:cNvPr id="2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2475</xdr:col>
      <xdr:colOff>0</xdr:colOff>
      <xdr:row>98</xdr:row>
      <xdr:rowOff>0</xdr:rowOff>
    </xdr:from>
    <xdr:ext cx="9525" cy="9525"/>
    <xdr:sp macro="" textlink="">
      <xdr:nvSpPr>
        <xdr:cNvPr id="2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2475</xdr:col>
      <xdr:colOff>0</xdr:colOff>
      <xdr:row>98</xdr:row>
      <xdr:rowOff>0</xdr:rowOff>
    </xdr:from>
    <xdr:ext cx="9525" cy="9525"/>
    <xdr:sp macro="" textlink="">
      <xdr:nvSpPr>
        <xdr:cNvPr id="2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2478</xdr:col>
      <xdr:colOff>0</xdr:colOff>
      <xdr:row>98</xdr:row>
      <xdr:rowOff>0</xdr:rowOff>
    </xdr:from>
    <xdr:ext cx="0" cy="9525"/>
    <xdr:sp macro="" textlink="">
      <xdr:nvSpPr>
        <xdr:cNvPr id="2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2475</xdr:col>
      <xdr:colOff>0</xdr:colOff>
      <xdr:row>98</xdr:row>
      <xdr:rowOff>0</xdr:rowOff>
    </xdr:from>
    <xdr:ext cx="9525" cy="9525"/>
    <xdr:sp macro="" textlink="">
      <xdr:nvSpPr>
        <xdr:cNvPr id="2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2478</xdr:col>
      <xdr:colOff>0</xdr:colOff>
      <xdr:row>98</xdr:row>
      <xdr:rowOff>0</xdr:rowOff>
    </xdr:from>
    <xdr:ext cx="0" cy="9525"/>
    <xdr:sp macro="" textlink="">
      <xdr:nvSpPr>
        <xdr:cNvPr id="2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2483</xdr:col>
      <xdr:colOff>0</xdr:colOff>
      <xdr:row>98</xdr:row>
      <xdr:rowOff>0</xdr:rowOff>
    </xdr:from>
    <xdr:ext cx="9525" cy="9525"/>
    <xdr:sp macro="" textlink="">
      <xdr:nvSpPr>
        <xdr:cNvPr id="2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2483</xdr:col>
      <xdr:colOff>0</xdr:colOff>
      <xdr:row>98</xdr:row>
      <xdr:rowOff>0</xdr:rowOff>
    </xdr:from>
    <xdr:ext cx="9525" cy="9525"/>
    <xdr:sp macro="" textlink="">
      <xdr:nvSpPr>
        <xdr:cNvPr id="2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2483</xdr:col>
      <xdr:colOff>0</xdr:colOff>
      <xdr:row>98</xdr:row>
      <xdr:rowOff>0</xdr:rowOff>
    </xdr:from>
    <xdr:ext cx="9525" cy="9525"/>
    <xdr:sp macro="" textlink="">
      <xdr:nvSpPr>
        <xdr:cNvPr id="2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2483</xdr:col>
      <xdr:colOff>0</xdr:colOff>
      <xdr:row>98</xdr:row>
      <xdr:rowOff>0</xdr:rowOff>
    </xdr:from>
    <xdr:ext cx="9525" cy="9525"/>
    <xdr:sp macro="" textlink="">
      <xdr:nvSpPr>
        <xdr:cNvPr id="2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2483</xdr:col>
      <xdr:colOff>0</xdr:colOff>
      <xdr:row>98</xdr:row>
      <xdr:rowOff>0</xdr:rowOff>
    </xdr:from>
    <xdr:ext cx="9525" cy="9525"/>
    <xdr:sp macro="" textlink="">
      <xdr:nvSpPr>
        <xdr:cNvPr id="2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2486</xdr:col>
      <xdr:colOff>0</xdr:colOff>
      <xdr:row>98</xdr:row>
      <xdr:rowOff>0</xdr:rowOff>
    </xdr:from>
    <xdr:ext cx="0" cy="9525"/>
    <xdr:sp macro="" textlink="">
      <xdr:nvSpPr>
        <xdr:cNvPr id="2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2483</xdr:col>
      <xdr:colOff>0</xdr:colOff>
      <xdr:row>98</xdr:row>
      <xdr:rowOff>0</xdr:rowOff>
    </xdr:from>
    <xdr:ext cx="9525" cy="9525"/>
    <xdr:sp macro="" textlink="">
      <xdr:nvSpPr>
        <xdr:cNvPr id="2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2486</xdr:col>
      <xdr:colOff>0</xdr:colOff>
      <xdr:row>98</xdr:row>
      <xdr:rowOff>0</xdr:rowOff>
    </xdr:from>
    <xdr:ext cx="0" cy="9525"/>
    <xdr:sp macro="" textlink="">
      <xdr:nvSpPr>
        <xdr:cNvPr id="2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2491</xdr:col>
      <xdr:colOff>0</xdr:colOff>
      <xdr:row>98</xdr:row>
      <xdr:rowOff>0</xdr:rowOff>
    </xdr:from>
    <xdr:ext cx="9525" cy="9525"/>
    <xdr:sp macro="" textlink="">
      <xdr:nvSpPr>
        <xdr:cNvPr id="2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2491</xdr:col>
      <xdr:colOff>0</xdr:colOff>
      <xdr:row>98</xdr:row>
      <xdr:rowOff>0</xdr:rowOff>
    </xdr:from>
    <xdr:ext cx="9525" cy="9525"/>
    <xdr:sp macro="" textlink="">
      <xdr:nvSpPr>
        <xdr:cNvPr id="2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2491</xdr:col>
      <xdr:colOff>0</xdr:colOff>
      <xdr:row>98</xdr:row>
      <xdr:rowOff>0</xdr:rowOff>
    </xdr:from>
    <xdr:ext cx="9525" cy="9525"/>
    <xdr:sp macro="" textlink="">
      <xdr:nvSpPr>
        <xdr:cNvPr id="2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2491</xdr:col>
      <xdr:colOff>0</xdr:colOff>
      <xdr:row>98</xdr:row>
      <xdr:rowOff>0</xdr:rowOff>
    </xdr:from>
    <xdr:ext cx="9525" cy="9525"/>
    <xdr:sp macro="" textlink="">
      <xdr:nvSpPr>
        <xdr:cNvPr id="2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2491</xdr:col>
      <xdr:colOff>0</xdr:colOff>
      <xdr:row>98</xdr:row>
      <xdr:rowOff>0</xdr:rowOff>
    </xdr:from>
    <xdr:ext cx="9525" cy="9525"/>
    <xdr:sp macro="" textlink="">
      <xdr:nvSpPr>
        <xdr:cNvPr id="2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2494</xdr:col>
      <xdr:colOff>0</xdr:colOff>
      <xdr:row>98</xdr:row>
      <xdr:rowOff>0</xdr:rowOff>
    </xdr:from>
    <xdr:ext cx="0" cy="9525"/>
    <xdr:sp macro="" textlink="">
      <xdr:nvSpPr>
        <xdr:cNvPr id="2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2491</xdr:col>
      <xdr:colOff>0</xdr:colOff>
      <xdr:row>98</xdr:row>
      <xdr:rowOff>0</xdr:rowOff>
    </xdr:from>
    <xdr:ext cx="9525" cy="9525"/>
    <xdr:sp macro="" textlink="">
      <xdr:nvSpPr>
        <xdr:cNvPr id="2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2494</xdr:col>
      <xdr:colOff>0</xdr:colOff>
      <xdr:row>98</xdr:row>
      <xdr:rowOff>0</xdr:rowOff>
    </xdr:from>
    <xdr:ext cx="0" cy="9525"/>
    <xdr:sp macro="" textlink="">
      <xdr:nvSpPr>
        <xdr:cNvPr id="2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2499</xdr:col>
      <xdr:colOff>0</xdr:colOff>
      <xdr:row>98</xdr:row>
      <xdr:rowOff>0</xdr:rowOff>
    </xdr:from>
    <xdr:ext cx="9525" cy="9525"/>
    <xdr:sp macro="" textlink="">
      <xdr:nvSpPr>
        <xdr:cNvPr id="2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2499</xdr:col>
      <xdr:colOff>0</xdr:colOff>
      <xdr:row>98</xdr:row>
      <xdr:rowOff>0</xdr:rowOff>
    </xdr:from>
    <xdr:ext cx="9525" cy="9525"/>
    <xdr:sp macro="" textlink="">
      <xdr:nvSpPr>
        <xdr:cNvPr id="2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2499</xdr:col>
      <xdr:colOff>0</xdr:colOff>
      <xdr:row>98</xdr:row>
      <xdr:rowOff>0</xdr:rowOff>
    </xdr:from>
    <xdr:ext cx="9525" cy="9525"/>
    <xdr:sp macro="" textlink="">
      <xdr:nvSpPr>
        <xdr:cNvPr id="2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2499</xdr:col>
      <xdr:colOff>0</xdr:colOff>
      <xdr:row>98</xdr:row>
      <xdr:rowOff>0</xdr:rowOff>
    </xdr:from>
    <xdr:ext cx="9525" cy="9525"/>
    <xdr:sp macro="" textlink="">
      <xdr:nvSpPr>
        <xdr:cNvPr id="2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2499</xdr:col>
      <xdr:colOff>0</xdr:colOff>
      <xdr:row>98</xdr:row>
      <xdr:rowOff>0</xdr:rowOff>
    </xdr:from>
    <xdr:ext cx="9525" cy="9525"/>
    <xdr:sp macro="" textlink="">
      <xdr:nvSpPr>
        <xdr:cNvPr id="2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2502</xdr:col>
      <xdr:colOff>0</xdr:colOff>
      <xdr:row>98</xdr:row>
      <xdr:rowOff>0</xdr:rowOff>
    </xdr:from>
    <xdr:ext cx="0" cy="9525"/>
    <xdr:sp macro="" textlink="">
      <xdr:nvSpPr>
        <xdr:cNvPr id="2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2499</xdr:col>
      <xdr:colOff>0</xdr:colOff>
      <xdr:row>98</xdr:row>
      <xdr:rowOff>0</xdr:rowOff>
    </xdr:from>
    <xdr:ext cx="9525" cy="9525"/>
    <xdr:sp macro="" textlink="">
      <xdr:nvSpPr>
        <xdr:cNvPr id="2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2502</xdr:col>
      <xdr:colOff>0</xdr:colOff>
      <xdr:row>98</xdr:row>
      <xdr:rowOff>0</xdr:rowOff>
    </xdr:from>
    <xdr:ext cx="0" cy="9525"/>
    <xdr:sp macro="" textlink="">
      <xdr:nvSpPr>
        <xdr:cNvPr id="2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2507</xdr:col>
      <xdr:colOff>0</xdr:colOff>
      <xdr:row>98</xdr:row>
      <xdr:rowOff>0</xdr:rowOff>
    </xdr:from>
    <xdr:ext cx="9525" cy="9525"/>
    <xdr:sp macro="" textlink="">
      <xdr:nvSpPr>
        <xdr:cNvPr id="2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2507</xdr:col>
      <xdr:colOff>0</xdr:colOff>
      <xdr:row>98</xdr:row>
      <xdr:rowOff>0</xdr:rowOff>
    </xdr:from>
    <xdr:ext cx="9525" cy="9525"/>
    <xdr:sp macro="" textlink="">
      <xdr:nvSpPr>
        <xdr:cNvPr id="2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2507</xdr:col>
      <xdr:colOff>0</xdr:colOff>
      <xdr:row>98</xdr:row>
      <xdr:rowOff>0</xdr:rowOff>
    </xdr:from>
    <xdr:ext cx="9525" cy="9525"/>
    <xdr:sp macro="" textlink="">
      <xdr:nvSpPr>
        <xdr:cNvPr id="2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2507</xdr:col>
      <xdr:colOff>0</xdr:colOff>
      <xdr:row>98</xdr:row>
      <xdr:rowOff>0</xdr:rowOff>
    </xdr:from>
    <xdr:ext cx="9525" cy="9525"/>
    <xdr:sp macro="" textlink="">
      <xdr:nvSpPr>
        <xdr:cNvPr id="2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2507</xdr:col>
      <xdr:colOff>0</xdr:colOff>
      <xdr:row>98</xdr:row>
      <xdr:rowOff>0</xdr:rowOff>
    </xdr:from>
    <xdr:ext cx="9525" cy="9525"/>
    <xdr:sp macro="" textlink="">
      <xdr:nvSpPr>
        <xdr:cNvPr id="2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2510</xdr:col>
      <xdr:colOff>0</xdr:colOff>
      <xdr:row>98</xdr:row>
      <xdr:rowOff>0</xdr:rowOff>
    </xdr:from>
    <xdr:ext cx="0" cy="9525"/>
    <xdr:sp macro="" textlink="">
      <xdr:nvSpPr>
        <xdr:cNvPr id="2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2507</xdr:col>
      <xdr:colOff>0</xdr:colOff>
      <xdr:row>98</xdr:row>
      <xdr:rowOff>0</xdr:rowOff>
    </xdr:from>
    <xdr:ext cx="9525" cy="9525"/>
    <xdr:sp macro="" textlink="">
      <xdr:nvSpPr>
        <xdr:cNvPr id="2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2510</xdr:col>
      <xdr:colOff>0</xdr:colOff>
      <xdr:row>98</xdr:row>
      <xdr:rowOff>0</xdr:rowOff>
    </xdr:from>
    <xdr:ext cx="0" cy="9525"/>
    <xdr:sp macro="" textlink="">
      <xdr:nvSpPr>
        <xdr:cNvPr id="2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2515</xdr:col>
      <xdr:colOff>0</xdr:colOff>
      <xdr:row>98</xdr:row>
      <xdr:rowOff>0</xdr:rowOff>
    </xdr:from>
    <xdr:ext cx="9525" cy="9525"/>
    <xdr:sp macro="" textlink="">
      <xdr:nvSpPr>
        <xdr:cNvPr id="2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2515</xdr:col>
      <xdr:colOff>0</xdr:colOff>
      <xdr:row>98</xdr:row>
      <xdr:rowOff>0</xdr:rowOff>
    </xdr:from>
    <xdr:ext cx="9525" cy="9525"/>
    <xdr:sp macro="" textlink="">
      <xdr:nvSpPr>
        <xdr:cNvPr id="2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2515</xdr:col>
      <xdr:colOff>0</xdr:colOff>
      <xdr:row>98</xdr:row>
      <xdr:rowOff>0</xdr:rowOff>
    </xdr:from>
    <xdr:ext cx="9525" cy="9525"/>
    <xdr:sp macro="" textlink="">
      <xdr:nvSpPr>
        <xdr:cNvPr id="2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2515</xdr:col>
      <xdr:colOff>0</xdr:colOff>
      <xdr:row>98</xdr:row>
      <xdr:rowOff>0</xdr:rowOff>
    </xdr:from>
    <xdr:ext cx="9525" cy="9525"/>
    <xdr:sp macro="" textlink="">
      <xdr:nvSpPr>
        <xdr:cNvPr id="2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2515</xdr:col>
      <xdr:colOff>0</xdr:colOff>
      <xdr:row>98</xdr:row>
      <xdr:rowOff>0</xdr:rowOff>
    </xdr:from>
    <xdr:ext cx="9525" cy="9525"/>
    <xdr:sp macro="" textlink="">
      <xdr:nvSpPr>
        <xdr:cNvPr id="2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2518</xdr:col>
      <xdr:colOff>0</xdr:colOff>
      <xdr:row>98</xdr:row>
      <xdr:rowOff>0</xdr:rowOff>
    </xdr:from>
    <xdr:ext cx="0" cy="9525"/>
    <xdr:sp macro="" textlink="">
      <xdr:nvSpPr>
        <xdr:cNvPr id="2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2515</xdr:col>
      <xdr:colOff>0</xdr:colOff>
      <xdr:row>98</xdr:row>
      <xdr:rowOff>0</xdr:rowOff>
    </xdr:from>
    <xdr:ext cx="9525" cy="9525"/>
    <xdr:sp macro="" textlink="">
      <xdr:nvSpPr>
        <xdr:cNvPr id="2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2518</xdr:col>
      <xdr:colOff>0</xdr:colOff>
      <xdr:row>98</xdr:row>
      <xdr:rowOff>0</xdr:rowOff>
    </xdr:from>
    <xdr:ext cx="0" cy="9525"/>
    <xdr:sp macro="" textlink="">
      <xdr:nvSpPr>
        <xdr:cNvPr id="2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2523</xdr:col>
      <xdr:colOff>0</xdr:colOff>
      <xdr:row>98</xdr:row>
      <xdr:rowOff>0</xdr:rowOff>
    </xdr:from>
    <xdr:ext cx="9525" cy="9525"/>
    <xdr:sp macro="" textlink="">
      <xdr:nvSpPr>
        <xdr:cNvPr id="2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2523</xdr:col>
      <xdr:colOff>0</xdr:colOff>
      <xdr:row>98</xdr:row>
      <xdr:rowOff>0</xdr:rowOff>
    </xdr:from>
    <xdr:ext cx="9525" cy="9525"/>
    <xdr:sp macro="" textlink="">
      <xdr:nvSpPr>
        <xdr:cNvPr id="2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2523</xdr:col>
      <xdr:colOff>0</xdr:colOff>
      <xdr:row>98</xdr:row>
      <xdr:rowOff>0</xdr:rowOff>
    </xdr:from>
    <xdr:ext cx="9525" cy="9525"/>
    <xdr:sp macro="" textlink="">
      <xdr:nvSpPr>
        <xdr:cNvPr id="2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2523</xdr:col>
      <xdr:colOff>0</xdr:colOff>
      <xdr:row>98</xdr:row>
      <xdr:rowOff>0</xdr:rowOff>
    </xdr:from>
    <xdr:ext cx="9525" cy="9525"/>
    <xdr:sp macro="" textlink="">
      <xdr:nvSpPr>
        <xdr:cNvPr id="2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2523</xdr:col>
      <xdr:colOff>0</xdr:colOff>
      <xdr:row>98</xdr:row>
      <xdr:rowOff>0</xdr:rowOff>
    </xdr:from>
    <xdr:ext cx="9525" cy="9525"/>
    <xdr:sp macro="" textlink="">
      <xdr:nvSpPr>
        <xdr:cNvPr id="2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2526</xdr:col>
      <xdr:colOff>0</xdr:colOff>
      <xdr:row>98</xdr:row>
      <xdr:rowOff>0</xdr:rowOff>
    </xdr:from>
    <xdr:ext cx="0" cy="9525"/>
    <xdr:sp macro="" textlink="">
      <xdr:nvSpPr>
        <xdr:cNvPr id="2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2523</xdr:col>
      <xdr:colOff>0</xdr:colOff>
      <xdr:row>98</xdr:row>
      <xdr:rowOff>0</xdr:rowOff>
    </xdr:from>
    <xdr:ext cx="9525" cy="9525"/>
    <xdr:sp macro="" textlink="">
      <xdr:nvSpPr>
        <xdr:cNvPr id="2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2526</xdr:col>
      <xdr:colOff>0</xdr:colOff>
      <xdr:row>98</xdr:row>
      <xdr:rowOff>0</xdr:rowOff>
    </xdr:from>
    <xdr:ext cx="0" cy="9525"/>
    <xdr:sp macro="" textlink="">
      <xdr:nvSpPr>
        <xdr:cNvPr id="2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2531</xdr:col>
      <xdr:colOff>0</xdr:colOff>
      <xdr:row>98</xdr:row>
      <xdr:rowOff>0</xdr:rowOff>
    </xdr:from>
    <xdr:ext cx="9525" cy="9525"/>
    <xdr:sp macro="" textlink="">
      <xdr:nvSpPr>
        <xdr:cNvPr id="2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2531</xdr:col>
      <xdr:colOff>0</xdr:colOff>
      <xdr:row>98</xdr:row>
      <xdr:rowOff>0</xdr:rowOff>
    </xdr:from>
    <xdr:ext cx="9525" cy="9525"/>
    <xdr:sp macro="" textlink="">
      <xdr:nvSpPr>
        <xdr:cNvPr id="2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2531</xdr:col>
      <xdr:colOff>0</xdr:colOff>
      <xdr:row>98</xdr:row>
      <xdr:rowOff>0</xdr:rowOff>
    </xdr:from>
    <xdr:ext cx="9525" cy="9525"/>
    <xdr:sp macro="" textlink="">
      <xdr:nvSpPr>
        <xdr:cNvPr id="2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2531</xdr:col>
      <xdr:colOff>0</xdr:colOff>
      <xdr:row>98</xdr:row>
      <xdr:rowOff>0</xdr:rowOff>
    </xdr:from>
    <xdr:ext cx="9525" cy="9525"/>
    <xdr:sp macro="" textlink="">
      <xdr:nvSpPr>
        <xdr:cNvPr id="2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2531</xdr:col>
      <xdr:colOff>0</xdr:colOff>
      <xdr:row>98</xdr:row>
      <xdr:rowOff>0</xdr:rowOff>
    </xdr:from>
    <xdr:ext cx="9525" cy="9525"/>
    <xdr:sp macro="" textlink="">
      <xdr:nvSpPr>
        <xdr:cNvPr id="2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2534</xdr:col>
      <xdr:colOff>0</xdr:colOff>
      <xdr:row>98</xdr:row>
      <xdr:rowOff>0</xdr:rowOff>
    </xdr:from>
    <xdr:ext cx="0" cy="9525"/>
    <xdr:sp macro="" textlink="">
      <xdr:nvSpPr>
        <xdr:cNvPr id="2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2531</xdr:col>
      <xdr:colOff>0</xdr:colOff>
      <xdr:row>98</xdr:row>
      <xdr:rowOff>0</xdr:rowOff>
    </xdr:from>
    <xdr:ext cx="9525" cy="9525"/>
    <xdr:sp macro="" textlink="">
      <xdr:nvSpPr>
        <xdr:cNvPr id="2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2534</xdr:col>
      <xdr:colOff>0</xdr:colOff>
      <xdr:row>98</xdr:row>
      <xdr:rowOff>0</xdr:rowOff>
    </xdr:from>
    <xdr:ext cx="0" cy="9525"/>
    <xdr:sp macro="" textlink="">
      <xdr:nvSpPr>
        <xdr:cNvPr id="2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2539</xdr:col>
      <xdr:colOff>0</xdr:colOff>
      <xdr:row>98</xdr:row>
      <xdr:rowOff>0</xdr:rowOff>
    </xdr:from>
    <xdr:ext cx="9525" cy="9525"/>
    <xdr:sp macro="" textlink="">
      <xdr:nvSpPr>
        <xdr:cNvPr id="2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2539</xdr:col>
      <xdr:colOff>0</xdr:colOff>
      <xdr:row>98</xdr:row>
      <xdr:rowOff>0</xdr:rowOff>
    </xdr:from>
    <xdr:ext cx="9525" cy="9525"/>
    <xdr:sp macro="" textlink="">
      <xdr:nvSpPr>
        <xdr:cNvPr id="2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2539</xdr:col>
      <xdr:colOff>0</xdr:colOff>
      <xdr:row>98</xdr:row>
      <xdr:rowOff>0</xdr:rowOff>
    </xdr:from>
    <xdr:ext cx="9525" cy="9525"/>
    <xdr:sp macro="" textlink="">
      <xdr:nvSpPr>
        <xdr:cNvPr id="2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2539</xdr:col>
      <xdr:colOff>0</xdr:colOff>
      <xdr:row>98</xdr:row>
      <xdr:rowOff>0</xdr:rowOff>
    </xdr:from>
    <xdr:ext cx="9525" cy="9525"/>
    <xdr:sp macro="" textlink="">
      <xdr:nvSpPr>
        <xdr:cNvPr id="2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2539</xdr:col>
      <xdr:colOff>0</xdr:colOff>
      <xdr:row>98</xdr:row>
      <xdr:rowOff>0</xdr:rowOff>
    </xdr:from>
    <xdr:ext cx="9525" cy="9525"/>
    <xdr:sp macro="" textlink="">
      <xdr:nvSpPr>
        <xdr:cNvPr id="2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2542</xdr:col>
      <xdr:colOff>0</xdr:colOff>
      <xdr:row>98</xdr:row>
      <xdr:rowOff>0</xdr:rowOff>
    </xdr:from>
    <xdr:ext cx="0" cy="9525"/>
    <xdr:sp macro="" textlink="">
      <xdr:nvSpPr>
        <xdr:cNvPr id="2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2539</xdr:col>
      <xdr:colOff>0</xdr:colOff>
      <xdr:row>98</xdr:row>
      <xdr:rowOff>0</xdr:rowOff>
    </xdr:from>
    <xdr:ext cx="9525" cy="9525"/>
    <xdr:sp macro="" textlink="">
      <xdr:nvSpPr>
        <xdr:cNvPr id="2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2542</xdr:col>
      <xdr:colOff>0</xdr:colOff>
      <xdr:row>98</xdr:row>
      <xdr:rowOff>0</xdr:rowOff>
    </xdr:from>
    <xdr:ext cx="0" cy="9525"/>
    <xdr:sp macro="" textlink="">
      <xdr:nvSpPr>
        <xdr:cNvPr id="2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2547</xdr:col>
      <xdr:colOff>0</xdr:colOff>
      <xdr:row>98</xdr:row>
      <xdr:rowOff>0</xdr:rowOff>
    </xdr:from>
    <xdr:ext cx="9525" cy="9525"/>
    <xdr:sp macro="" textlink="">
      <xdr:nvSpPr>
        <xdr:cNvPr id="2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2547</xdr:col>
      <xdr:colOff>0</xdr:colOff>
      <xdr:row>98</xdr:row>
      <xdr:rowOff>0</xdr:rowOff>
    </xdr:from>
    <xdr:ext cx="9525" cy="9525"/>
    <xdr:sp macro="" textlink="">
      <xdr:nvSpPr>
        <xdr:cNvPr id="2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2547</xdr:col>
      <xdr:colOff>0</xdr:colOff>
      <xdr:row>98</xdr:row>
      <xdr:rowOff>0</xdr:rowOff>
    </xdr:from>
    <xdr:ext cx="9525" cy="9525"/>
    <xdr:sp macro="" textlink="">
      <xdr:nvSpPr>
        <xdr:cNvPr id="2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2547</xdr:col>
      <xdr:colOff>0</xdr:colOff>
      <xdr:row>98</xdr:row>
      <xdr:rowOff>0</xdr:rowOff>
    </xdr:from>
    <xdr:ext cx="9525" cy="9525"/>
    <xdr:sp macro="" textlink="">
      <xdr:nvSpPr>
        <xdr:cNvPr id="2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2547</xdr:col>
      <xdr:colOff>0</xdr:colOff>
      <xdr:row>98</xdr:row>
      <xdr:rowOff>0</xdr:rowOff>
    </xdr:from>
    <xdr:ext cx="9525" cy="9525"/>
    <xdr:sp macro="" textlink="">
      <xdr:nvSpPr>
        <xdr:cNvPr id="2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2550</xdr:col>
      <xdr:colOff>0</xdr:colOff>
      <xdr:row>98</xdr:row>
      <xdr:rowOff>0</xdr:rowOff>
    </xdr:from>
    <xdr:ext cx="0" cy="9525"/>
    <xdr:sp macro="" textlink="">
      <xdr:nvSpPr>
        <xdr:cNvPr id="2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2547</xdr:col>
      <xdr:colOff>0</xdr:colOff>
      <xdr:row>98</xdr:row>
      <xdr:rowOff>0</xdr:rowOff>
    </xdr:from>
    <xdr:ext cx="9525" cy="9525"/>
    <xdr:sp macro="" textlink="">
      <xdr:nvSpPr>
        <xdr:cNvPr id="2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2550</xdr:col>
      <xdr:colOff>0</xdr:colOff>
      <xdr:row>98</xdr:row>
      <xdr:rowOff>0</xdr:rowOff>
    </xdr:from>
    <xdr:ext cx="0" cy="9525"/>
    <xdr:sp macro="" textlink="">
      <xdr:nvSpPr>
        <xdr:cNvPr id="2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2555</xdr:col>
      <xdr:colOff>0</xdr:colOff>
      <xdr:row>98</xdr:row>
      <xdr:rowOff>0</xdr:rowOff>
    </xdr:from>
    <xdr:ext cx="9525" cy="9525"/>
    <xdr:sp macro="" textlink="">
      <xdr:nvSpPr>
        <xdr:cNvPr id="2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2555</xdr:col>
      <xdr:colOff>0</xdr:colOff>
      <xdr:row>98</xdr:row>
      <xdr:rowOff>0</xdr:rowOff>
    </xdr:from>
    <xdr:ext cx="9525" cy="9525"/>
    <xdr:sp macro="" textlink="">
      <xdr:nvSpPr>
        <xdr:cNvPr id="2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2555</xdr:col>
      <xdr:colOff>0</xdr:colOff>
      <xdr:row>98</xdr:row>
      <xdr:rowOff>0</xdr:rowOff>
    </xdr:from>
    <xdr:ext cx="9525" cy="9525"/>
    <xdr:sp macro="" textlink="">
      <xdr:nvSpPr>
        <xdr:cNvPr id="2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2555</xdr:col>
      <xdr:colOff>0</xdr:colOff>
      <xdr:row>98</xdr:row>
      <xdr:rowOff>0</xdr:rowOff>
    </xdr:from>
    <xdr:ext cx="9525" cy="9525"/>
    <xdr:sp macro="" textlink="">
      <xdr:nvSpPr>
        <xdr:cNvPr id="2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2555</xdr:col>
      <xdr:colOff>0</xdr:colOff>
      <xdr:row>98</xdr:row>
      <xdr:rowOff>0</xdr:rowOff>
    </xdr:from>
    <xdr:ext cx="9525" cy="9525"/>
    <xdr:sp macro="" textlink="">
      <xdr:nvSpPr>
        <xdr:cNvPr id="2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2558</xdr:col>
      <xdr:colOff>0</xdr:colOff>
      <xdr:row>98</xdr:row>
      <xdr:rowOff>0</xdr:rowOff>
    </xdr:from>
    <xdr:ext cx="0" cy="9525"/>
    <xdr:sp macro="" textlink="">
      <xdr:nvSpPr>
        <xdr:cNvPr id="2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2555</xdr:col>
      <xdr:colOff>0</xdr:colOff>
      <xdr:row>98</xdr:row>
      <xdr:rowOff>0</xdr:rowOff>
    </xdr:from>
    <xdr:ext cx="9525" cy="9525"/>
    <xdr:sp macro="" textlink="">
      <xdr:nvSpPr>
        <xdr:cNvPr id="2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2558</xdr:col>
      <xdr:colOff>0</xdr:colOff>
      <xdr:row>98</xdr:row>
      <xdr:rowOff>0</xdr:rowOff>
    </xdr:from>
    <xdr:ext cx="0" cy="9525"/>
    <xdr:sp macro="" textlink="">
      <xdr:nvSpPr>
        <xdr:cNvPr id="2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2563</xdr:col>
      <xdr:colOff>0</xdr:colOff>
      <xdr:row>98</xdr:row>
      <xdr:rowOff>0</xdr:rowOff>
    </xdr:from>
    <xdr:ext cx="9525" cy="9525"/>
    <xdr:sp macro="" textlink="">
      <xdr:nvSpPr>
        <xdr:cNvPr id="2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2563</xdr:col>
      <xdr:colOff>0</xdr:colOff>
      <xdr:row>98</xdr:row>
      <xdr:rowOff>0</xdr:rowOff>
    </xdr:from>
    <xdr:ext cx="9525" cy="9525"/>
    <xdr:sp macro="" textlink="">
      <xdr:nvSpPr>
        <xdr:cNvPr id="2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2563</xdr:col>
      <xdr:colOff>0</xdr:colOff>
      <xdr:row>98</xdr:row>
      <xdr:rowOff>0</xdr:rowOff>
    </xdr:from>
    <xdr:ext cx="9525" cy="9525"/>
    <xdr:sp macro="" textlink="">
      <xdr:nvSpPr>
        <xdr:cNvPr id="2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2563</xdr:col>
      <xdr:colOff>0</xdr:colOff>
      <xdr:row>98</xdr:row>
      <xdr:rowOff>0</xdr:rowOff>
    </xdr:from>
    <xdr:ext cx="9525" cy="9525"/>
    <xdr:sp macro="" textlink="">
      <xdr:nvSpPr>
        <xdr:cNvPr id="2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2563</xdr:col>
      <xdr:colOff>0</xdr:colOff>
      <xdr:row>98</xdr:row>
      <xdr:rowOff>0</xdr:rowOff>
    </xdr:from>
    <xdr:ext cx="9525" cy="9525"/>
    <xdr:sp macro="" textlink="">
      <xdr:nvSpPr>
        <xdr:cNvPr id="2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2566</xdr:col>
      <xdr:colOff>0</xdr:colOff>
      <xdr:row>98</xdr:row>
      <xdr:rowOff>0</xdr:rowOff>
    </xdr:from>
    <xdr:ext cx="0" cy="9525"/>
    <xdr:sp macro="" textlink="">
      <xdr:nvSpPr>
        <xdr:cNvPr id="2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2563</xdr:col>
      <xdr:colOff>0</xdr:colOff>
      <xdr:row>98</xdr:row>
      <xdr:rowOff>0</xdr:rowOff>
    </xdr:from>
    <xdr:ext cx="9525" cy="9525"/>
    <xdr:sp macro="" textlink="">
      <xdr:nvSpPr>
        <xdr:cNvPr id="2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2566</xdr:col>
      <xdr:colOff>0</xdr:colOff>
      <xdr:row>98</xdr:row>
      <xdr:rowOff>0</xdr:rowOff>
    </xdr:from>
    <xdr:ext cx="0" cy="9525"/>
    <xdr:sp macro="" textlink="">
      <xdr:nvSpPr>
        <xdr:cNvPr id="2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2571</xdr:col>
      <xdr:colOff>0</xdr:colOff>
      <xdr:row>98</xdr:row>
      <xdr:rowOff>0</xdr:rowOff>
    </xdr:from>
    <xdr:ext cx="9525" cy="9525"/>
    <xdr:sp macro="" textlink="">
      <xdr:nvSpPr>
        <xdr:cNvPr id="2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2571</xdr:col>
      <xdr:colOff>0</xdr:colOff>
      <xdr:row>98</xdr:row>
      <xdr:rowOff>0</xdr:rowOff>
    </xdr:from>
    <xdr:ext cx="9525" cy="9525"/>
    <xdr:sp macro="" textlink="">
      <xdr:nvSpPr>
        <xdr:cNvPr id="2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2571</xdr:col>
      <xdr:colOff>0</xdr:colOff>
      <xdr:row>98</xdr:row>
      <xdr:rowOff>0</xdr:rowOff>
    </xdr:from>
    <xdr:ext cx="9525" cy="9525"/>
    <xdr:sp macro="" textlink="">
      <xdr:nvSpPr>
        <xdr:cNvPr id="2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2571</xdr:col>
      <xdr:colOff>0</xdr:colOff>
      <xdr:row>98</xdr:row>
      <xdr:rowOff>0</xdr:rowOff>
    </xdr:from>
    <xdr:ext cx="9525" cy="9525"/>
    <xdr:sp macro="" textlink="">
      <xdr:nvSpPr>
        <xdr:cNvPr id="2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2571</xdr:col>
      <xdr:colOff>0</xdr:colOff>
      <xdr:row>98</xdr:row>
      <xdr:rowOff>0</xdr:rowOff>
    </xdr:from>
    <xdr:ext cx="9525" cy="9525"/>
    <xdr:sp macro="" textlink="">
      <xdr:nvSpPr>
        <xdr:cNvPr id="2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2574</xdr:col>
      <xdr:colOff>0</xdr:colOff>
      <xdr:row>98</xdr:row>
      <xdr:rowOff>0</xdr:rowOff>
    </xdr:from>
    <xdr:ext cx="0" cy="9525"/>
    <xdr:sp macro="" textlink="">
      <xdr:nvSpPr>
        <xdr:cNvPr id="2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2571</xdr:col>
      <xdr:colOff>0</xdr:colOff>
      <xdr:row>98</xdr:row>
      <xdr:rowOff>0</xdr:rowOff>
    </xdr:from>
    <xdr:ext cx="9525" cy="9525"/>
    <xdr:sp macro="" textlink="">
      <xdr:nvSpPr>
        <xdr:cNvPr id="2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2574</xdr:col>
      <xdr:colOff>0</xdr:colOff>
      <xdr:row>98</xdr:row>
      <xdr:rowOff>0</xdr:rowOff>
    </xdr:from>
    <xdr:ext cx="0" cy="9525"/>
    <xdr:sp macro="" textlink="">
      <xdr:nvSpPr>
        <xdr:cNvPr id="2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2579</xdr:col>
      <xdr:colOff>0</xdr:colOff>
      <xdr:row>98</xdr:row>
      <xdr:rowOff>0</xdr:rowOff>
    </xdr:from>
    <xdr:ext cx="9525" cy="9525"/>
    <xdr:sp macro="" textlink="">
      <xdr:nvSpPr>
        <xdr:cNvPr id="2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2579</xdr:col>
      <xdr:colOff>0</xdr:colOff>
      <xdr:row>98</xdr:row>
      <xdr:rowOff>0</xdr:rowOff>
    </xdr:from>
    <xdr:ext cx="9525" cy="9525"/>
    <xdr:sp macro="" textlink="">
      <xdr:nvSpPr>
        <xdr:cNvPr id="2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2579</xdr:col>
      <xdr:colOff>0</xdr:colOff>
      <xdr:row>98</xdr:row>
      <xdr:rowOff>0</xdr:rowOff>
    </xdr:from>
    <xdr:ext cx="9525" cy="9525"/>
    <xdr:sp macro="" textlink="">
      <xdr:nvSpPr>
        <xdr:cNvPr id="2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2579</xdr:col>
      <xdr:colOff>0</xdr:colOff>
      <xdr:row>98</xdr:row>
      <xdr:rowOff>0</xdr:rowOff>
    </xdr:from>
    <xdr:ext cx="9525" cy="9525"/>
    <xdr:sp macro="" textlink="">
      <xdr:nvSpPr>
        <xdr:cNvPr id="2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2579</xdr:col>
      <xdr:colOff>0</xdr:colOff>
      <xdr:row>98</xdr:row>
      <xdr:rowOff>0</xdr:rowOff>
    </xdr:from>
    <xdr:ext cx="9525" cy="9525"/>
    <xdr:sp macro="" textlink="">
      <xdr:nvSpPr>
        <xdr:cNvPr id="2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2582</xdr:col>
      <xdr:colOff>0</xdr:colOff>
      <xdr:row>98</xdr:row>
      <xdr:rowOff>0</xdr:rowOff>
    </xdr:from>
    <xdr:ext cx="0" cy="9525"/>
    <xdr:sp macro="" textlink="">
      <xdr:nvSpPr>
        <xdr:cNvPr id="2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2579</xdr:col>
      <xdr:colOff>0</xdr:colOff>
      <xdr:row>98</xdr:row>
      <xdr:rowOff>0</xdr:rowOff>
    </xdr:from>
    <xdr:ext cx="9525" cy="9525"/>
    <xdr:sp macro="" textlink="">
      <xdr:nvSpPr>
        <xdr:cNvPr id="2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2582</xdr:col>
      <xdr:colOff>0</xdr:colOff>
      <xdr:row>98</xdr:row>
      <xdr:rowOff>0</xdr:rowOff>
    </xdr:from>
    <xdr:ext cx="0" cy="9525"/>
    <xdr:sp macro="" textlink="">
      <xdr:nvSpPr>
        <xdr:cNvPr id="2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2587</xdr:col>
      <xdr:colOff>0</xdr:colOff>
      <xdr:row>98</xdr:row>
      <xdr:rowOff>0</xdr:rowOff>
    </xdr:from>
    <xdr:ext cx="9525" cy="9525"/>
    <xdr:sp macro="" textlink="">
      <xdr:nvSpPr>
        <xdr:cNvPr id="2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2587</xdr:col>
      <xdr:colOff>0</xdr:colOff>
      <xdr:row>98</xdr:row>
      <xdr:rowOff>0</xdr:rowOff>
    </xdr:from>
    <xdr:ext cx="9525" cy="9525"/>
    <xdr:sp macro="" textlink="">
      <xdr:nvSpPr>
        <xdr:cNvPr id="2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2587</xdr:col>
      <xdr:colOff>0</xdr:colOff>
      <xdr:row>98</xdr:row>
      <xdr:rowOff>0</xdr:rowOff>
    </xdr:from>
    <xdr:ext cx="9525" cy="9525"/>
    <xdr:sp macro="" textlink="">
      <xdr:nvSpPr>
        <xdr:cNvPr id="2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2587</xdr:col>
      <xdr:colOff>0</xdr:colOff>
      <xdr:row>98</xdr:row>
      <xdr:rowOff>0</xdr:rowOff>
    </xdr:from>
    <xdr:ext cx="9525" cy="9525"/>
    <xdr:sp macro="" textlink="">
      <xdr:nvSpPr>
        <xdr:cNvPr id="2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2587</xdr:col>
      <xdr:colOff>0</xdr:colOff>
      <xdr:row>98</xdr:row>
      <xdr:rowOff>0</xdr:rowOff>
    </xdr:from>
    <xdr:ext cx="9525" cy="9525"/>
    <xdr:sp macro="" textlink="">
      <xdr:nvSpPr>
        <xdr:cNvPr id="2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2590</xdr:col>
      <xdr:colOff>0</xdr:colOff>
      <xdr:row>98</xdr:row>
      <xdr:rowOff>0</xdr:rowOff>
    </xdr:from>
    <xdr:ext cx="0" cy="9525"/>
    <xdr:sp macro="" textlink="">
      <xdr:nvSpPr>
        <xdr:cNvPr id="2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2587</xdr:col>
      <xdr:colOff>0</xdr:colOff>
      <xdr:row>98</xdr:row>
      <xdr:rowOff>0</xdr:rowOff>
    </xdr:from>
    <xdr:ext cx="9525" cy="9525"/>
    <xdr:sp macro="" textlink="">
      <xdr:nvSpPr>
        <xdr:cNvPr id="2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2590</xdr:col>
      <xdr:colOff>0</xdr:colOff>
      <xdr:row>98</xdr:row>
      <xdr:rowOff>0</xdr:rowOff>
    </xdr:from>
    <xdr:ext cx="0" cy="9525"/>
    <xdr:sp macro="" textlink="">
      <xdr:nvSpPr>
        <xdr:cNvPr id="2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2595</xdr:col>
      <xdr:colOff>0</xdr:colOff>
      <xdr:row>98</xdr:row>
      <xdr:rowOff>0</xdr:rowOff>
    </xdr:from>
    <xdr:ext cx="9525" cy="9525"/>
    <xdr:sp macro="" textlink="">
      <xdr:nvSpPr>
        <xdr:cNvPr id="2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2595</xdr:col>
      <xdr:colOff>0</xdr:colOff>
      <xdr:row>98</xdr:row>
      <xdr:rowOff>0</xdr:rowOff>
    </xdr:from>
    <xdr:ext cx="9525" cy="9525"/>
    <xdr:sp macro="" textlink="">
      <xdr:nvSpPr>
        <xdr:cNvPr id="2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2595</xdr:col>
      <xdr:colOff>0</xdr:colOff>
      <xdr:row>98</xdr:row>
      <xdr:rowOff>0</xdr:rowOff>
    </xdr:from>
    <xdr:ext cx="9525" cy="9525"/>
    <xdr:sp macro="" textlink="">
      <xdr:nvSpPr>
        <xdr:cNvPr id="2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2595</xdr:col>
      <xdr:colOff>0</xdr:colOff>
      <xdr:row>98</xdr:row>
      <xdr:rowOff>0</xdr:rowOff>
    </xdr:from>
    <xdr:ext cx="9525" cy="9525"/>
    <xdr:sp macro="" textlink="">
      <xdr:nvSpPr>
        <xdr:cNvPr id="2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2595</xdr:col>
      <xdr:colOff>0</xdr:colOff>
      <xdr:row>98</xdr:row>
      <xdr:rowOff>0</xdr:rowOff>
    </xdr:from>
    <xdr:ext cx="9525" cy="9525"/>
    <xdr:sp macro="" textlink="">
      <xdr:nvSpPr>
        <xdr:cNvPr id="2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2598</xdr:col>
      <xdr:colOff>0</xdr:colOff>
      <xdr:row>98</xdr:row>
      <xdr:rowOff>0</xdr:rowOff>
    </xdr:from>
    <xdr:ext cx="0" cy="9525"/>
    <xdr:sp macro="" textlink="">
      <xdr:nvSpPr>
        <xdr:cNvPr id="2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2595</xdr:col>
      <xdr:colOff>0</xdr:colOff>
      <xdr:row>98</xdr:row>
      <xdr:rowOff>0</xdr:rowOff>
    </xdr:from>
    <xdr:ext cx="9525" cy="9525"/>
    <xdr:sp macro="" textlink="">
      <xdr:nvSpPr>
        <xdr:cNvPr id="2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2598</xdr:col>
      <xdr:colOff>0</xdr:colOff>
      <xdr:row>98</xdr:row>
      <xdr:rowOff>0</xdr:rowOff>
    </xdr:from>
    <xdr:ext cx="0" cy="9525"/>
    <xdr:sp macro="" textlink="">
      <xdr:nvSpPr>
        <xdr:cNvPr id="2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2603</xdr:col>
      <xdr:colOff>0</xdr:colOff>
      <xdr:row>98</xdr:row>
      <xdr:rowOff>0</xdr:rowOff>
    </xdr:from>
    <xdr:ext cx="9525" cy="9525"/>
    <xdr:sp macro="" textlink="">
      <xdr:nvSpPr>
        <xdr:cNvPr id="2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2603</xdr:col>
      <xdr:colOff>0</xdr:colOff>
      <xdr:row>98</xdr:row>
      <xdr:rowOff>0</xdr:rowOff>
    </xdr:from>
    <xdr:ext cx="9525" cy="9525"/>
    <xdr:sp macro="" textlink="">
      <xdr:nvSpPr>
        <xdr:cNvPr id="2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2603</xdr:col>
      <xdr:colOff>0</xdr:colOff>
      <xdr:row>98</xdr:row>
      <xdr:rowOff>0</xdr:rowOff>
    </xdr:from>
    <xdr:ext cx="9525" cy="9525"/>
    <xdr:sp macro="" textlink="">
      <xdr:nvSpPr>
        <xdr:cNvPr id="2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2603</xdr:col>
      <xdr:colOff>0</xdr:colOff>
      <xdr:row>98</xdr:row>
      <xdr:rowOff>0</xdr:rowOff>
    </xdr:from>
    <xdr:ext cx="9525" cy="9525"/>
    <xdr:sp macro="" textlink="">
      <xdr:nvSpPr>
        <xdr:cNvPr id="2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2603</xdr:col>
      <xdr:colOff>0</xdr:colOff>
      <xdr:row>98</xdr:row>
      <xdr:rowOff>0</xdr:rowOff>
    </xdr:from>
    <xdr:ext cx="9525" cy="9525"/>
    <xdr:sp macro="" textlink="">
      <xdr:nvSpPr>
        <xdr:cNvPr id="2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2606</xdr:col>
      <xdr:colOff>0</xdr:colOff>
      <xdr:row>98</xdr:row>
      <xdr:rowOff>0</xdr:rowOff>
    </xdr:from>
    <xdr:ext cx="0" cy="9525"/>
    <xdr:sp macro="" textlink="">
      <xdr:nvSpPr>
        <xdr:cNvPr id="2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2603</xdr:col>
      <xdr:colOff>0</xdr:colOff>
      <xdr:row>98</xdr:row>
      <xdr:rowOff>0</xdr:rowOff>
    </xdr:from>
    <xdr:ext cx="9525" cy="9525"/>
    <xdr:sp macro="" textlink="">
      <xdr:nvSpPr>
        <xdr:cNvPr id="2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2606</xdr:col>
      <xdr:colOff>0</xdr:colOff>
      <xdr:row>98</xdr:row>
      <xdr:rowOff>0</xdr:rowOff>
    </xdr:from>
    <xdr:ext cx="0" cy="9525"/>
    <xdr:sp macro="" textlink="">
      <xdr:nvSpPr>
        <xdr:cNvPr id="2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2611</xdr:col>
      <xdr:colOff>0</xdr:colOff>
      <xdr:row>98</xdr:row>
      <xdr:rowOff>0</xdr:rowOff>
    </xdr:from>
    <xdr:ext cx="9525" cy="9525"/>
    <xdr:sp macro="" textlink="">
      <xdr:nvSpPr>
        <xdr:cNvPr id="2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2611</xdr:col>
      <xdr:colOff>0</xdr:colOff>
      <xdr:row>98</xdr:row>
      <xdr:rowOff>0</xdr:rowOff>
    </xdr:from>
    <xdr:ext cx="9525" cy="9525"/>
    <xdr:sp macro="" textlink="">
      <xdr:nvSpPr>
        <xdr:cNvPr id="2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2611</xdr:col>
      <xdr:colOff>0</xdr:colOff>
      <xdr:row>98</xdr:row>
      <xdr:rowOff>0</xdr:rowOff>
    </xdr:from>
    <xdr:ext cx="9525" cy="9525"/>
    <xdr:sp macro="" textlink="">
      <xdr:nvSpPr>
        <xdr:cNvPr id="2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2611</xdr:col>
      <xdr:colOff>0</xdr:colOff>
      <xdr:row>98</xdr:row>
      <xdr:rowOff>0</xdr:rowOff>
    </xdr:from>
    <xdr:ext cx="9525" cy="9525"/>
    <xdr:sp macro="" textlink="">
      <xdr:nvSpPr>
        <xdr:cNvPr id="2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2611</xdr:col>
      <xdr:colOff>0</xdr:colOff>
      <xdr:row>98</xdr:row>
      <xdr:rowOff>0</xdr:rowOff>
    </xdr:from>
    <xdr:ext cx="9525" cy="9525"/>
    <xdr:sp macro="" textlink="">
      <xdr:nvSpPr>
        <xdr:cNvPr id="2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2614</xdr:col>
      <xdr:colOff>0</xdr:colOff>
      <xdr:row>98</xdr:row>
      <xdr:rowOff>0</xdr:rowOff>
    </xdr:from>
    <xdr:ext cx="0" cy="9525"/>
    <xdr:sp macro="" textlink="">
      <xdr:nvSpPr>
        <xdr:cNvPr id="2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2611</xdr:col>
      <xdr:colOff>0</xdr:colOff>
      <xdr:row>98</xdr:row>
      <xdr:rowOff>0</xdr:rowOff>
    </xdr:from>
    <xdr:ext cx="9525" cy="9525"/>
    <xdr:sp macro="" textlink="">
      <xdr:nvSpPr>
        <xdr:cNvPr id="2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2614</xdr:col>
      <xdr:colOff>0</xdr:colOff>
      <xdr:row>98</xdr:row>
      <xdr:rowOff>0</xdr:rowOff>
    </xdr:from>
    <xdr:ext cx="0" cy="9525"/>
    <xdr:sp macro="" textlink="">
      <xdr:nvSpPr>
        <xdr:cNvPr id="2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2619</xdr:col>
      <xdr:colOff>0</xdr:colOff>
      <xdr:row>98</xdr:row>
      <xdr:rowOff>0</xdr:rowOff>
    </xdr:from>
    <xdr:ext cx="9525" cy="9525"/>
    <xdr:sp macro="" textlink="">
      <xdr:nvSpPr>
        <xdr:cNvPr id="2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2619</xdr:col>
      <xdr:colOff>0</xdr:colOff>
      <xdr:row>98</xdr:row>
      <xdr:rowOff>0</xdr:rowOff>
    </xdr:from>
    <xdr:ext cx="9525" cy="9525"/>
    <xdr:sp macro="" textlink="">
      <xdr:nvSpPr>
        <xdr:cNvPr id="2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2619</xdr:col>
      <xdr:colOff>0</xdr:colOff>
      <xdr:row>98</xdr:row>
      <xdr:rowOff>0</xdr:rowOff>
    </xdr:from>
    <xdr:ext cx="9525" cy="9525"/>
    <xdr:sp macro="" textlink="">
      <xdr:nvSpPr>
        <xdr:cNvPr id="2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2619</xdr:col>
      <xdr:colOff>0</xdr:colOff>
      <xdr:row>98</xdr:row>
      <xdr:rowOff>0</xdr:rowOff>
    </xdr:from>
    <xdr:ext cx="9525" cy="9525"/>
    <xdr:sp macro="" textlink="">
      <xdr:nvSpPr>
        <xdr:cNvPr id="2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2619</xdr:col>
      <xdr:colOff>0</xdr:colOff>
      <xdr:row>98</xdr:row>
      <xdr:rowOff>0</xdr:rowOff>
    </xdr:from>
    <xdr:ext cx="9525" cy="9525"/>
    <xdr:sp macro="" textlink="">
      <xdr:nvSpPr>
        <xdr:cNvPr id="2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2622</xdr:col>
      <xdr:colOff>0</xdr:colOff>
      <xdr:row>98</xdr:row>
      <xdr:rowOff>0</xdr:rowOff>
    </xdr:from>
    <xdr:ext cx="0" cy="9525"/>
    <xdr:sp macro="" textlink="">
      <xdr:nvSpPr>
        <xdr:cNvPr id="2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2619</xdr:col>
      <xdr:colOff>0</xdr:colOff>
      <xdr:row>98</xdr:row>
      <xdr:rowOff>0</xdr:rowOff>
    </xdr:from>
    <xdr:ext cx="9525" cy="9525"/>
    <xdr:sp macro="" textlink="">
      <xdr:nvSpPr>
        <xdr:cNvPr id="2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2622</xdr:col>
      <xdr:colOff>0</xdr:colOff>
      <xdr:row>98</xdr:row>
      <xdr:rowOff>0</xdr:rowOff>
    </xdr:from>
    <xdr:ext cx="0" cy="9525"/>
    <xdr:sp macro="" textlink="">
      <xdr:nvSpPr>
        <xdr:cNvPr id="2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2627</xdr:col>
      <xdr:colOff>0</xdr:colOff>
      <xdr:row>98</xdr:row>
      <xdr:rowOff>0</xdr:rowOff>
    </xdr:from>
    <xdr:ext cx="9525" cy="9525"/>
    <xdr:sp macro="" textlink="">
      <xdr:nvSpPr>
        <xdr:cNvPr id="2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2627</xdr:col>
      <xdr:colOff>0</xdr:colOff>
      <xdr:row>98</xdr:row>
      <xdr:rowOff>0</xdr:rowOff>
    </xdr:from>
    <xdr:ext cx="9525" cy="9525"/>
    <xdr:sp macro="" textlink="">
      <xdr:nvSpPr>
        <xdr:cNvPr id="2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2627</xdr:col>
      <xdr:colOff>0</xdr:colOff>
      <xdr:row>98</xdr:row>
      <xdr:rowOff>0</xdr:rowOff>
    </xdr:from>
    <xdr:ext cx="9525" cy="9525"/>
    <xdr:sp macro="" textlink="">
      <xdr:nvSpPr>
        <xdr:cNvPr id="2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2627</xdr:col>
      <xdr:colOff>0</xdr:colOff>
      <xdr:row>98</xdr:row>
      <xdr:rowOff>0</xdr:rowOff>
    </xdr:from>
    <xdr:ext cx="9525" cy="9525"/>
    <xdr:sp macro="" textlink="">
      <xdr:nvSpPr>
        <xdr:cNvPr id="2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2627</xdr:col>
      <xdr:colOff>0</xdr:colOff>
      <xdr:row>98</xdr:row>
      <xdr:rowOff>0</xdr:rowOff>
    </xdr:from>
    <xdr:ext cx="9525" cy="9525"/>
    <xdr:sp macro="" textlink="">
      <xdr:nvSpPr>
        <xdr:cNvPr id="2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2630</xdr:col>
      <xdr:colOff>0</xdr:colOff>
      <xdr:row>98</xdr:row>
      <xdr:rowOff>0</xdr:rowOff>
    </xdr:from>
    <xdr:ext cx="0" cy="9525"/>
    <xdr:sp macro="" textlink="">
      <xdr:nvSpPr>
        <xdr:cNvPr id="2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2627</xdr:col>
      <xdr:colOff>0</xdr:colOff>
      <xdr:row>98</xdr:row>
      <xdr:rowOff>0</xdr:rowOff>
    </xdr:from>
    <xdr:ext cx="9525" cy="9525"/>
    <xdr:sp macro="" textlink="">
      <xdr:nvSpPr>
        <xdr:cNvPr id="2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2630</xdr:col>
      <xdr:colOff>0</xdr:colOff>
      <xdr:row>98</xdr:row>
      <xdr:rowOff>0</xdr:rowOff>
    </xdr:from>
    <xdr:ext cx="0" cy="9525"/>
    <xdr:sp macro="" textlink="">
      <xdr:nvSpPr>
        <xdr:cNvPr id="2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2635</xdr:col>
      <xdr:colOff>0</xdr:colOff>
      <xdr:row>98</xdr:row>
      <xdr:rowOff>0</xdr:rowOff>
    </xdr:from>
    <xdr:ext cx="9525" cy="9525"/>
    <xdr:sp macro="" textlink="">
      <xdr:nvSpPr>
        <xdr:cNvPr id="2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2635</xdr:col>
      <xdr:colOff>0</xdr:colOff>
      <xdr:row>98</xdr:row>
      <xdr:rowOff>0</xdr:rowOff>
    </xdr:from>
    <xdr:ext cx="9525" cy="9525"/>
    <xdr:sp macro="" textlink="">
      <xdr:nvSpPr>
        <xdr:cNvPr id="2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2635</xdr:col>
      <xdr:colOff>0</xdr:colOff>
      <xdr:row>98</xdr:row>
      <xdr:rowOff>0</xdr:rowOff>
    </xdr:from>
    <xdr:ext cx="9525" cy="9525"/>
    <xdr:sp macro="" textlink="">
      <xdr:nvSpPr>
        <xdr:cNvPr id="2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2635</xdr:col>
      <xdr:colOff>0</xdr:colOff>
      <xdr:row>98</xdr:row>
      <xdr:rowOff>0</xdr:rowOff>
    </xdr:from>
    <xdr:ext cx="9525" cy="9525"/>
    <xdr:sp macro="" textlink="">
      <xdr:nvSpPr>
        <xdr:cNvPr id="2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2635</xdr:col>
      <xdr:colOff>0</xdr:colOff>
      <xdr:row>98</xdr:row>
      <xdr:rowOff>0</xdr:rowOff>
    </xdr:from>
    <xdr:ext cx="9525" cy="9525"/>
    <xdr:sp macro="" textlink="">
      <xdr:nvSpPr>
        <xdr:cNvPr id="2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2638</xdr:col>
      <xdr:colOff>0</xdr:colOff>
      <xdr:row>98</xdr:row>
      <xdr:rowOff>0</xdr:rowOff>
    </xdr:from>
    <xdr:ext cx="0" cy="9525"/>
    <xdr:sp macro="" textlink="">
      <xdr:nvSpPr>
        <xdr:cNvPr id="2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2635</xdr:col>
      <xdr:colOff>0</xdr:colOff>
      <xdr:row>98</xdr:row>
      <xdr:rowOff>0</xdr:rowOff>
    </xdr:from>
    <xdr:ext cx="9525" cy="9525"/>
    <xdr:sp macro="" textlink="">
      <xdr:nvSpPr>
        <xdr:cNvPr id="2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2638</xdr:col>
      <xdr:colOff>0</xdr:colOff>
      <xdr:row>98</xdr:row>
      <xdr:rowOff>0</xdr:rowOff>
    </xdr:from>
    <xdr:ext cx="0" cy="9525"/>
    <xdr:sp macro="" textlink="">
      <xdr:nvSpPr>
        <xdr:cNvPr id="2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2643</xdr:col>
      <xdr:colOff>0</xdr:colOff>
      <xdr:row>98</xdr:row>
      <xdr:rowOff>0</xdr:rowOff>
    </xdr:from>
    <xdr:ext cx="9525" cy="9525"/>
    <xdr:sp macro="" textlink="">
      <xdr:nvSpPr>
        <xdr:cNvPr id="2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2643</xdr:col>
      <xdr:colOff>0</xdr:colOff>
      <xdr:row>98</xdr:row>
      <xdr:rowOff>0</xdr:rowOff>
    </xdr:from>
    <xdr:ext cx="9525" cy="9525"/>
    <xdr:sp macro="" textlink="">
      <xdr:nvSpPr>
        <xdr:cNvPr id="2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2643</xdr:col>
      <xdr:colOff>0</xdr:colOff>
      <xdr:row>98</xdr:row>
      <xdr:rowOff>0</xdr:rowOff>
    </xdr:from>
    <xdr:ext cx="9525" cy="9525"/>
    <xdr:sp macro="" textlink="">
      <xdr:nvSpPr>
        <xdr:cNvPr id="2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2643</xdr:col>
      <xdr:colOff>0</xdr:colOff>
      <xdr:row>98</xdr:row>
      <xdr:rowOff>0</xdr:rowOff>
    </xdr:from>
    <xdr:ext cx="9525" cy="9525"/>
    <xdr:sp macro="" textlink="">
      <xdr:nvSpPr>
        <xdr:cNvPr id="2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2643</xdr:col>
      <xdr:colOff>0</xdr:colOff>
      <xdr:row>98</xdr:row>
      <xdr:rowOff>0</xdr:rowOff>
    </xdr:from>
    <xdr:ext cx="9525" cy="9525"/>
    <xdr:sp macro="" textlink="">
      <xdr:nvSpPr>
        <xdr:cNvPr id="2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2646</xdr:col>
      <xdr:colOff>0</xdr:colOff>
      <xdr:row>98</xdr:row>
      <xdr:rowOff>0</xdr:rowOff>
    </xdr:from>
    <xdr:ext cx="0" cy="9525"/>
    <xdr:sp macro="" textlink="">
      <xdr:nvSpPr>
        <xdr:cNvPr id="2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2643</xdr:col>
      <xdr:colOff>0</xdr:colOff>
      <xdr:row>98</xdr:row>
      <xdr:rowOff>0</xdr:rowOff>
    </xdr:from>
    <xdr:ext cx="9525" cy="9525"/>
    <xdr:sp macro="" textlink="">
      <xdr:nvSpPr>
        <xdr:cNvPr id="2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2646</xdr:col>
      <xdr:colOff>0</xdr:colOff>
      <xdr:row>98</xdr:row>
      <xdr:rowOff>0</xdr:rowOff>
    </xdr:from>
    <xdr:ext cx="0" cy="9525"/>
    <xdr:sp macro="" textlink="">
      <xdr:nvSpPr>
        <xdr:cNvPr id="2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2651</xdr:col>
      <xdr:colOff>0</xdr:colOff>
      <xdr:row>98</xdr:row>
      <xdr:rowOff>0</xdr:rowOff>
    </xdr:from>
    <xdr:ext cx="9525" cy="9525"/>
    <xdr:sp macro="" textlink="">
      <xdr:nvSpPr>
        <xdr:cNvPr id="2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2651</xdr:col>
      <xdr:colOff>0</xdr:colOff>
      <xdr:row>98</xdr:row>
      <xdr:rowOff>0</xdr:rowOff>
    </xdr:from>
    <xdr:ext cx="9525" cy="9525"/>
    <xdr:sp macro="" textlink="">
      <xdr:nvSpPr>
        <xdr:cNvPr id="2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2651</xdr:col>
      <xdr:colOff>0</xdr:colOff>
      <xdr:row>98</xdr:row>
      <xdr:rowOff>0</xdr:rowOff>
    </xdr:from>
    <xdr:ext cx="9525" cy="9525"/>
    <xdr:sp macro="" textlink="">
      <xdr:nvSpPr>
        <xdr:cNvPr id="2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2651</xdr:col>
      <xdr:colOff>0</xdr:colOff>
      <xdr:row>98</xdr:row>
      <xdr:rowOff>0</xdr:rowOff>
    </xdr:from>
    <xdr:ext cx="9525" cy="9525"/>
    <xdr:sp macro="" textlink="">
      <xdr:nvSpPr>
        <xdr:cNvPr id="2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2651</xdr:col>
      <xdr:colOff>0</xdr:colOff>
      <xdr:row>98</xdr:row>
      <xdr:rowOff>0</xdr:rowOff>
    </xdr:from>
    <xdr:ext cx="9525" cy="9525"/>
    <xdr:sp macro="" textlink="">
      <xdr:nvSpPr>
        <xdr:cNvPr id="2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2654</xdr:col>
      <xdr:colOff>0</xdr:colOff>
      <xdr:row>98</xdr:row>
      <xdr:rowOff>0</xdr:rowOff>
    </xdr:from>
    <xdr:ext cx="0" cy="9525"/>
    <xdr:sp macro="" textlink="">
      <xdr:nvSpPr>
        <xdr:cNvPr id="2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2651</xdr:col>
      <xdr:colOff>0</xdr:colOff>
      <xdr:row>98</xdr:row>
      <xdr:rowOff>0</xdr:rowOff>
    </xdr:from>
    <xdr:ext cx="9525" cy="9525"/>
    <xdr:sp macro="" textlink="">
      <xdr:nvSpPr>
        <xdr:cNvPr id="2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2654</xdr:col>
      <xdr:colOff>0</xdr:colOff>
      <xdr:row>98</xdr:row>
      <xdr:rowOff>0</xdr:rowOff>
    </xdr:from>
    <xdr:ext cx="0" cy="9525"/>
    <xdr:sp macro="" textlink="">
      <xdr:nvSpPr>
        <xdr:cNvPr id="2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2659</xdr:col>
      <xdr:colOff>0</xdr:colOff>
      <xdr:row>98</xdr:row>
      <xdr:rowOff>0</xdr:rowOff>
    </xdr:from>
    <xdr:ext cx="9525" cy="9525"/>
    <xdr:sp macro="" textlink="">
      <xdr:nvSpPr>
        <xdr:cNvPr id="2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2659</xdr:col>
      <xdr:colOff>0</xdr:colOff>
      <xdr:row>98</xdr:row>
      <xdr:rowOff>0</xdr:rowOff>
    </xdr:from>
    <xdr:ext cx="9525" cy="9525"/>
    <xdr:sp macro="" textlink="">
      <xdr:nvSpPr>
        <xdr:cNvPr id="2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2659</xdr:col>
      <xdr:colOff>0</xdr:colOff>
      <xdr:row>98</xdr:row>
      <xdr:rowOff>0</xdr:rowOff>
    </xdr:from>
    <xdr:ext cx="9525" cy="9525"/>
    <xdr:sp macro="" textlink="">
      <xdr:nvSpPr>
        <xdr:cNvPr id="2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2659</xdr:col>
      <xdr:colOff>0</xdr:colOff>
      <xdr:row>98</xdr:row>
      <xdr:rowOff>0</xdr:rowOff>
    </xdr:from>
    <xdr:ext cx="9525" cy="9525"/>
    <xdr:sp macro="" textlink="">
      <xdr:nvSpPr>
        <xdr:cNvPr id="2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2659</xdr:col>
      <xdr:colOff>0</xdr:colOff>
      <xdr:row>98</xdr:row>
      <xdr:rowOff>0</xdr:rowOff>
    </xdr:from>
    <xdr:ext cx="9525" cy="9525"/>
    <xdr:sp macro="" textlink="">
      <xdr:nvSpPr>
        <xdr:cNvPr id="2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2662</xdr:col>
      <xdr:colOff>0</xdr:colOff>
      <xdr:row>98</xdr:row>
      <xdr:rowOff>0</xdr:rowOff>
    </xdr:from>
    <xdr:ext cx="0" cy="9525"/>
    <xdr:sp macro="" textlink="">
      <xdr:nvSpPr>
        <xdr:cNvPr id="2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2659</xdr:col>
      <xdr:colOff>0</xdr:colOff>
      <xdr:row>98</xdr:row>
      <xdr:rowOff>0</xdr:rowOff>
    </xdr:from>
    <xdr:ext cx="9525" cy="9525"/>
    <xdr:sp macro="" textlink="">
      <xdr:nvSpPr>
        <xdr:cNvPr id="2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2662</xdr:col>
      <xdr:colOff>0</xdr:colOff>
      <xdr:row>98</xdr:row>
      <xdr:rowOff>0</xdr:rowOff>
    </xdr:from>
    <xdr:ext cx="0" cy="9525"/>
    <xdr:sp macro="" textlink="">
      <xdr:nvSpPr>
        <xdr:cNvPr id="2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2667</xdr:col>
      <xdr:colOff>0</xdr:colOff>
      <xdr:row>98</xdr:row>
      <xdr:rowOff>0</xdr:rowOff>
    </xdr:from>
    <xdr:ext cx="9525" cy="9525"/>
    <xdr:sp macro="" textlink="">
      <xdr:nvSpPr>
        <xdr:cNvPr id="2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2667</xdr:col>
      <xdr:colOff>0</xdr:colOff>
      <xdr:row>98</xdr:row>
      <xdr:rowOff>0</xdr:rowOff>
    </xdr:from>
    <xdr:ext cx="9525" cy="9525"/>
    <xdr:sp macro="" textlink="">
      <xdr:nvSpPr>
        <xdr:cNvPr id="2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2667</xdr:col>
      <xdr:colOff>0</xdr:colOff>
      <xdr:row>98</xdr:row>
      <xdr:rowOff>0</xdr:rowOff>
    </xdr:from>
    <xdr:ext cx="9525" cy="9525"/>
    <xdr:sp macro="" textlink="">
      <xdr:nvSpPr>
        <xdr:cNvPr id="2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2667</xdr:col>
      <xdr:colOff>0</xdr:colOff>
      <xdr:row>98</xdr:row>
      <xdr:rowOff>0</xdr:rowOff>
    </xdr:from>
    <xdr:ext cx="9525" cy="9525"/>
    <xdr:sp macro="" textlink="">
      <xdr:nvSpPr>
        <xdr:cNvPr id="2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2667</xdr:col>
      <xdr:colOff>0</xdr:colOff>
      <xdr:row>98</xdr:row>
      <xdr:rowOff>0</xdr:rowOff>
    </xdr:from>
    <xdr:ext cx="9525" cy="9525"/>
    <xdr:sp macro="" textlink="">
      <xdr:nvSpPr>
        <xdr:cNvPr id="2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2670</xdr:col>
      <xdr:colOff>0</xdr:colOff>
      <xdr:row>98</xdr:row>
      <xdr:rowOff>0</xdr:rowOff>
    </xdr:from>
    <xdr:ext cx="0" cy="9525"/>
    <xdr:sp macro="" textlink="">
      <xdr:nvSpPr>
        <xdr:cNvPr id="2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2667</xdr:col>
      <xdr:colOff>0</xdr:colOff>
      <xdr:row>98</xdr:row>
      <xdr:rowOff>0</xdr:rowOff>
    </xdr:from>
    <xdr:ext cx="9525" cy="9525"/>
    <xdr:sp macro="" textlink="">
      <xdr:nvSpPr>
        <xdr:cNvPr id="2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2670</xdr:col>
      <xdr:colOff>0</xdr:colOff>
      <xdr:row>98</xdr:row>
      <xdr:rowOff>0</xdr:rowOff>
    </xdr:from>
    <xdr:ext cx="0" cy="9525"/>
    <xdr:sp macro="" textlink="">
      <xdr:nvSpPr>
        <xdr:cNvPr id="2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2675</xdr:col>
      <xdr:colOff>0</xdr:colOff>
      <xdr:row>98</xdr:row>
      <xdr:rowOff>0</xdr:rowOff>
    </xdr:from>
    <xdr:ext cx="9525" cy="9525"/>
    <xdr:sp macro="" textlink="">
      <xdr:nvSpPr>
        <xdr:cNvPr id="2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2675</xdr:col>
      <xdr:colOff>0</xdr:colOff>
      <xdr:row>98</xdr:row>
      <xdr:rowOff>0</xdr:rowOff>
    </xdr:from>
    <xdr:ext cx="9525" cy="9525"/>
    <xdr:sp macro="" textlink="">
      <xdr:nvSpPr>
        <xdr:cNvPr id="2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2675</xdr:col>
      <xdr:colOff>0</xdr:colOff>
      <xdr:row>98</xdr:row>
      <xdr:rowOff>0</xdr:rowOff>
    </xdr:from>
    <xdr:ext cx="9525" cy="9525"/>
    <xdr:sp macro="" textlink="">
      <xdr:nvSpPr>
        <xdr:cNvPr id="2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2675</xdr:col>
      <xdr:colOff>0</xdr:colOff>
      <xdr:row>98</xdr:row>
      <xdr:rowOff>0</xdr:rowOff>
    </xdr:from>
    <xdr:ext cx="9525" cy="9525"/>
    <xdr:sp macro="" textlink="">
      <xdr:nvSpPr>
        <xdr:cNvPr id="2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2675</xdr:col>
      <xdr:colOff>0</xdr:colOff>
      <xdr:row>98</xdr:row>
      <xdr:rowOff>0</xdr:rowOff>
    </xdr:from>
    <xdr:ext cx="9525" cy="9525"/>
    <xdr:sp macro="" textlink="">
      <xdr:nvSpPr>
        <xdr:cNvPr id="2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2678</xdr:col>
      <xdr:colOff>0</xdr:colOff>
      <xdr:row>98</xdr:row>
      <xdr:rowOff>0</xdr:rowOff>
    </xdr:from>
    <xdr:ext cx="0" cy="9525"/>
    <xdr:sp macro="" textlink="">
      <xdr:nvSpPr>
        <xdr:cNvPr id="2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2675</xdr:col>
      <xdr:colOff>0</xdr:colOff>
      <xdr:row>98</xdr:row>
      <xdr:rowOff>0</xdr:rowOff>
    </xdr:from>
    <xdr:ext cx="9525" cy="9525"/>
    <xdr:sp macro="" textlink="">
      <xdr:nvSpPr>
        <xdr:cNvPr id="2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2678</xdr:col>
      <xdr:colOff>0</xdr:colOff>
      <xdr:row>98</xdr:row>
      <xdr:rowOff>0</xdr:rowOff>
    </xdr:from>
    <xdr:ext cx="0" cy="9525"/>
    <xdr:sp macro="" textlink="">
      <xdr:nvSpPr>
        <xdr:cNvPr id="2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2683</xdr:col>
      <xdr:colOff>0</xdr:colOff>
      <xdr:row>98</xdr:row>
      <xdr:rowOff>0</xdr:rowOff>
    </xdr:from>
    <xdr:ext cx="9525" cy="9525"/>
    <xdr:sp macro="" textlink="">
      <xdr:nvSpPr>
        <xdr:cNvPr id="2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2683</xdr:col>
      <xdr:colOff>0</xdr:colOff>
      <xdr:row>98</xdr:row>
      <xdr:rowOff>0</xdr:rowOff>
    </xdr:from>
    <xdr:ext cx="9525" cy="9525"/>
    <xdr:sp macro="" textlink="">
      <xdr:nvSpPr>
        <xdr:cNvPr id="2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2683</xdr:col>
      <xdr:colOff>0</xdr:colOff>
      <xdr:row>98</xdr:row>
      <xdr:rowOff>0</xdr:rowOff>
    </xdr:from>
    <xdr:ext cx="9525" cy="9525"/>
    <xdr:sp macro="" textlink="">
      <xdr:nvSpPr>
        <xdr:cNvPr id="2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2683</xdr:col>
      <xdr:colOff>0</xdr:colOff>
      <xdr:row>98</xdr:row>
      <xdr:rowOff>0</xdr:rowOff>
    </xdr:from>
    <xdr:ext cx="9525" cy="9525"/>
    <xdr:sp macro="" textlink="">
      <xdr:nvSpPr>
        <xdr:cNvPr id="2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2683</xdr:col>
      <xdr:colOff>0</xdr:colOff>
      <xdr:row>98</xdr:row>
      <xdr:rowOff>0</xdr:rowOff>
    </xdr:from>
    <xdr:ext cx="9525" cy="9525"/>
    <xdr:sp macro="" textlink="">
      <xdr:nvSpPr>
        <xdr:cNvPr id="2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2686</xdr:col>
      <xdr:colOff>0</xdr:colOff>
      <xdr:row>98</xdr:row>
      <xdr:rowOff>0</xdr:rowOff>
    </xdr:from>
    <xdr:ext cx="0" cy="9525"/>
    <xdr:sp macro="" textlink="">
      <xdr:nvSpPr>
        <xdr:cNvPr id="2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2683</xdr:col>
      <xdr:colOff>0</xdr:colOff>
      <xdr:row>98</xdr:row>
      <xdr:rowOff>0</xdr:rowOff>
    </xdr:from>
    <xdr:ext cx="9525" cy="9525"/>
    <xdr:sp macro="" textlink="">
      <xdr:nvSpPr>
        <xdr:cNvPr id="2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2686</xdr:col>
      <xdr:colOff>0</xdr:colOff>
      <xdr:row>98</xdr:row>
      <xdr:rowOff>0</xdr:rowOff>
    </xdr:from>
    <xdr:ext cx="0" cy="9525"/>
    <xdr:sp macro="" textlink="">
      <xdr:nvSpPr>
        <xdr:cNvPr id="2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2691</xdr:col>
      <xdr:colOff>0</xdr:colOff>
      <xdr:row>98</xdr:row>
      <xdr:rowOff>0</xdr:rowOff>
    </xdr:from>
    <xdr:ext cx="9525" cy="9525"/>
    <xdr:sp macro="" textlink="">
      <xdr:nvSpPr>
        <xdr:cNvPr id="2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2691</xdr:col>
      <xdr:colOff>0</xdr:colOff>
      <xdr:row>98</xdr:row>
      <xdr:rowOff>0</xdr:rowOff>
    </xdr:from>
    <xdr:ext cx="9525" cy="9525"/>
    <xdr:sp macro="" textlink="">
      <xdr:nvSpPr>
        <xdr:cNvPr id="2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2691</xdr:col>
      <xdr:colOff>0</xdr:colOff>
      <xdr:row>98</xdr:row>
      <xdr:rowOff>0</xdr:rowOff>
    </xdr:from>
    <xdr:ext cx="9525" cy="9525"/>
    <xdr:sp macro="" textlink="">
      <xdr:nvSpPr>
        <xdr:cNvPr id="2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2691</xdr:col>
      <xdr:colOff>0</xdr:colOff>
      <xdr:row>98</xdr:row>
      <xdr:rowOff>0</xdr:rowOff>
    </xdr:from>
    <xdr:ext cx="9525" cy="9525"/>
    <xdr:sp macro="" textlink="">
      <xdr:nvSpPr>
        <xdr:cNvPr id="2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2691</xdr:col>
      <xdr:colOff>0</xdr:colOff>
      <xdr:row>98</xdr:row>
      <xdr:rowOff>0</xdr:rowOff>
    </xdr:from>
    <xdr:ext cx="9525" cy="9525"/>
    <xdr:sp macro="" textlink="">
      <xdr:nvSpPr>
        <xdr:cNvPr id="2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2694</xdr:col>
      <xdr:colOff>0</xdr:colOff>
      <xdr:row>98</xdr:row>
      <xdr:rowOff>0</xdr:rowOff>
    </xdr:from>
    <xdr:ext cx="0" cy="9525"/>
    <xdr:sp macro="" textlink="">
      <xdr:nvSpPr>
        <xdr:cNvPr id="2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2691</xdr:col>
      <xdr:colOff>0</xdr:colOff>
      <xdr:row>98</xdr:row>
      <xdr:rowOff>0</xdr:rowOff>
    </xdr:from>
    <xdr:ext cx="9525" cy="9525"/>
    <xdr:sp macro="" textlink="">
      <xdr:nvSpPr>
        <xdr:cNvPr id="2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2694</xdr:col>
      <xdr:colOff>0</xdr:colOff>
      <xdr:row>98</xdr:row>
      <xdr:rowOff>0</xdr:rowOff>
    </xdr:from>
    <xdr:ext cx="0" cy="9525"/>
    <xdr:sp macro="" textlink="">
      <xdr:nvSpPr>
        <xdr:cNvPr id="2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2699</xdr:col>
      <xdr:colOff>0</xdr:colOff>
      <xdr:row>98</xdr:row>
      <xdr:rowOff>0</xdr:rowOff>
    </xdr:from>
    <xdr:ext cx="9525" cy="9525"/>
    <xdr:sp macro="" textlink="">
      <xdr:nvSpPr>
        <xdr:cNvPr id="2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2699</xdr:col>
      <xdr:colOff>0</xdr:colOff>
      <xdr:row>98</xdr:row>
      <xdr:rowOff>0</xdr:rowOff>
    </xdr:from>
    <xdr:ext cx="9525" cy="9525"/>
    <xdr:sp macro="" textlink="">
      <xdr:nvSpPr>
        <xdr:cNvPr id="2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2699</xdr:col>
      <xdr:colOff>0</xdr:colOff>
      <xdr:row>98</xdr:row>
      <xdr:rowOff>0</xdr:rowOff>
    </xdr:from>
    <xdr:ext cx="9525" cy="9525"/>
    <xdr:sp macro="" textlink="">
      <xdr:nvSpPr>
        <xdr:cNvPr id="2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2699</xdr:col>
      <xdr:colOff>0</xdr:colOff>
      <xdr:row>98</xdr:row>
      <xdr:rowOff>0</xdr:rowOff>
    </xdr:from>
    <xdr:ext cx="9525" cy="9525"/>
    <xdr:sp macro="" textlink="">
      <xdr:nvSpPr>
        <xdr:cNvPr id="2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2699</xdr:col>
      <xdr:colOff>0</xdr:colOff>
      <xdr:row>98</xdr:row>
      <xdr:rowOff>0</xdr:rowOff>
    </xdr:from>
    <xdr:ext cx="9525" cy="9525"/>
    <xdr:sp macro="" textlink="">
      <xdr:nvSpPr>
        <xdr:cNvPr id="2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2702</xdr:col>
      <xdr:colOff>0</xdr:colOff>
      <xdr:row>98</xdr:row>
      <xdr:rowOff>0</xdr:rowOff>
    </xdr:from>
    <xdr:ext cx="0" cy="9525"/>
    <xdr:sp macro="" textlink="">
      <xdr:nvSpPr>
        <xdr:cNvPr id="2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2699</xdr:col>
      <xdr:colOff>0</xdr:colOff>
      <xdr:row>98</xdr:row>
      <xdr:rowOff>0</xdr:rowOff>
    </xdr:from>
    <xdr:ext cx="9525" cy="9525"/>
    <xdr:sp macro="" textlink="">
      <xdr:nvSpPr>
        <xdr:cNvPr id="2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2702</xdr:col>
      <xdr:colOff>0</xdr:colOff>
      <xdr:row>98</xdr:row>
      <xdr:rowOff>0</xdr:rowOff>
    </xdr:from>
    <xdr:ext cx="0" cy="9525"/>
    <xdr:sp macro="" textlink="">
      <xdr:nvSpPr>
        <xdr:cNvPr id="2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2707</xdr:col>
      <xdr:colOff>0</xdr:colOff>
      <xdr:row>98</xdr:row>
      <xdr:rowOff>0</xdr:rowOff>
    </xdr:from>
    <xdr:ext cx="9525" cy="9525"/>
    <xdr:sp macro="" textlink="">
      <xdr:nvSpPr>
        <xdr:cNvPr id="2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2707</xdr:col>
      <xdr:colOff>0</xdr:colOff>
      <xdr:row>98</xdr:row>
      <xdr:rowOff>0</xdr:rowOff>
    </xdr:from>
    <xdr:ext cx="9525" cy="9525"/>
    <xdr:sp macro="" textlink="">
      <xdr:nvSpPr>
        <xdr:cNvPr id="2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2707</xdr:col>
      <xdr:colOff>0</xdr:colOff>
      <xdr:row>98</xdr:row>
      <xdr:rowOff>0</xdr:rowOff>
    </xdr:from>
    <xdr:ext cx="9525" cy="9525"/>
    <xdr:sp macro="" textlink="">
      <xdr:nvSpPr>
        <xdr:cNvPr id="2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2707</xdr:col>
      <xdr:colOff>0</xdr:colOff>
      <xdr:row>98</xdr:row>
      <xdr:rowOff>0</xdr:rowOff>
    </xdr:from>
    <xdr:ext cx="9525" cy="9525"/>
    <xdr:sp macro="" textlink="">
      <xdr:nvSpPr>
        <xdr:cNvPr id="2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2707</xdr:col>
      <xdr:colOff>0</xdr:colOff>
      <xdr:row>98</xdr:row>
      <xdr:rowOff>0</xdr:rowOff>
    </xdr:from>
    <xdr:ext cx="9525" cy="9525"/>
    <xdr:sp macro="" textlink="">
      <xdr:nvSpPr>
        <xdr:cNvPr id="2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2710</xdr:col>
      <xdr:colOff>0</xdr:colOff>
      <xdr:row>98</xdr:row>
      <xdr:rowOff>0</xdr:rowOff>
    </xdr:from>
    <xdr:ext cx="0" cy="9525"/>
    <xdr:sp macro="" textlink="">
      <xdr:nvSpPr>
        <xdr:cNvPr id="2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2707</xdr:col>
      <xdr:colOff>0</xdr:colOff>
      <xdr:row>98</xdr:row>
      <xdr:rowOff>0</xdr:rowOff>
    </xdr:from>
    <xdr:ext cx="9525" cy="9525"/>
    <xdr:sp macro="" textlink="">
      <xdr:nvSpPr>
        <xdr:cNvPr id="2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2710</xdr:col>
      <xdr:colOff>0</xdr:colOff>
      <xdr:row>98</xdr:row>
      <xdr:rowOff>0</xdr:rowOff>
    </xdr:from>
    <xdr:ext cx="0" cy="9525"/>
    <xdr:sp macro="" textlink="">
      <xdr:nvSpPr>
        <xdr:cNvPr id="2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2715</xdr:col>
      <xdr:colOff>0</xdr:colOff>
      <xdr:row>98</xdr:row>
      <xdr:rowOff>0</xdr:rowOff>
    </xdr:from>
    <xdr:ext cx="9525" cy="9525"/>
    <xdr:sp macro="" textlink="">
      <xdr:nvSpPr>
        <xdr:cNvPr id="2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2715</xdr:col>
      <xdr:colOff>0</xdr:colOff>
      <xdr:row>98</xdr:row>
      <xdr:rowOff>0</xdr:rowOff>
    </xdr:from>
    <xdr:ext cx="9525" cy="9525"/>
    <xdr:sp macro="" textlink="">
      <xdr:nvSpPr>
        <xdr:cNvPr id="2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2715</xdr:col>
      <xdr:colOff>0</xdr:colOff>
      <xdr:row>98</xdr:row>
      <xdr:rowOff>0</xdr:rowOff>
    </xdr:from>
    <xdr:ext cx="9525" cy="9525"/>
    <xdr:sp macro="" textlink="">
      <xdr:nvSpPr>
        <xdr:cNvPr id="2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2715</xdr:col>
      <xdr:colOff>0</xdr:colOff>
      <xdr:row>98</xdr:row>
      <xdr:rowOff>0</xdr:rowOff>
    </xdr:from>
    <xdr:ext cx="9525" cy="9525"/>
    <xdr:sp macro="" textlink="">
      <xdr:nvSpPr>
        <xdr:cNvPr id="2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2715</xdr:col>
      <xdr:colOff>0</xdr:colOff>
      <xdr:row>98</xdr:row>
      <xdr:rowOff>0</xdr:rowOff>
    </xdr:from>
    <xdr:ext cx="9525" cy="9525"/>
    <xdr:sp macro="" textlink="">
      <xdr:nvSpPr>
        <xdr:cNvPr id="2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2718</xdr:col>
      <xdr:colOff>0</xdr:colOff>
      <xdr:row>98</xdr:row>
      <xdr:rowOff>0</xdr:rowOff>
    </xdr:from>
    <xdr:ext cx="0" cy="9525"/>
    <xdr:sp macro="" textlink="">
      <xdr:nvSpPr>
        <xdr:cNvPr id="2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2715</xdr:col>
      <xdr:colOff>0</xdr:colOff>
      <xdr:row>98</xdr:row>
      <xdr:rowOff>0</xdr:rowOff>
    </xdr:from>
    <xdr:ext cx="9525" cy="9525"/>
    <xdr:sp macro="" textlink="">
      <xdr:nvSpPr>
        <xdr:cNvPr id="2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2718</xdr:col>
      <xdr:colOff>0</xdr:colOff>
      <xdr:row>98</xdr:row>
      <xdr:rowOff>0</xdr:rowOff>
    </xdr:from>
    <xdr:ext cx="0" cy="9525"/>
    <xdr:sp macro="" textlink="">
      <xdr:nvSpPr>
        <xdr:cNvPr id="2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2723</xdr:col>
      <xdr:colOff>0</xdr:colOff>
      <xdr:row>98</xdr:row>
      <xdr:rowOff>0</xdr:rowOff>
    </xdr:from>
    <xdr:ext cx="9525" cy="9525"/>
    <xdr:sp macro="" textlink="">
      <xdr:nvSpPr>
        <xdr:cNvPr id="2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2723</xdr:col>
      <xdr:colOff>0</xdr:colOff>
      <xdr:row>98</xdr:row>
      <xdr:rowOff>0</xdr:rowOff>
    </xdr:from>
    <xdr:ext cx="9525" cy="9525"/>
    <xdr:sp macro="" textlink="">
      <xdr:nvSpPr>
        <xdr:cNvPr id="2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2723</xdr:col>
      <xdr:colOff>0</xdr:colOff>
      <xdr:row>98</xdr:row>
      <xdr:rowOff>0</xdr:rowOff>
    </xdr:from>
    <xdr:ext cx="9525" cy="9525"/>
    <xdr:sp macro="" textlink="">
      <xdr:nvSpPr>
        <xdr:cNvPr id="2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2723</xdr:col>
      <xdr:colOff>0</xdr:colOff>
      <xdr:row>98</xdr:row>
      <xdr:rowOff>0</xdr:rowOff>
    </xdr:from>
    <xdr:ext cx="9525" cy="9525"/>
    <xdr:sp macro="" textlink="">
      <xdr:nvSpPr>
        <xdr:cNvPr id="2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2723</xdr:col>
      <xdr:colOff>0</xdr:colOff>
      <xdr:row>98</xdr:row>
      <xdr:rowOff>0</xdr:rowOff>
    </xdr:from>
    <xdr:ext cx="9525" cy="9525"/>
    <xdr:sp macro="" textlink="">
      <xdr:nvSpPr>
        <xdr:cNvPr id="2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2726</xdr:col>
      <xdr:colOff>0</xdr:colOff>
      <xdr:row>98</xdr:row>
      <xdr:rowOff>0</xdr:rowOff>
    </xdr:from>
    <xdr:ext cx="0" cy="9525"/>
    <xdr:sp macro="" textlink="">
      <xdr:nvSpPr>
        <xdr:cNvPr id="2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2723</xdr:col>
      <xdr:colOff>0</xdr:colOff>
      <xdr:row>98</xdr:row>
      <xdr:rowOff>0</xdr:rowOff>
    </xdr:from>
    <xdr:ext cx="9525" cy="9525"/>
    <xdr:sp macro="" textlink="">
      <xdr:nvSpPr>
        <xdr:cNvPr id="2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2726</xdr:col>
      <xdr:colOff>0</xdr:colOff>
      <xdr:row>98</xdr:row>
      <xdr:rowOff>0</xdr:rowOff>
    </xdr:from>
    <xdr:ext cx="0" cy="9525"/>
    <xdr:sp macro="" textlink="">
      <xdr:nvSpPr>
        <xdr:cNvPr id="2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2731</xdr:col>
      <xdr:colOff>0</xdr:colOff>
      <xdr:row>98</xdr:row>
      <xdr:rowOff>0</xdr:rowOff>
    </xdr:from>
    <xdr:ext cx="9525" cy="9525"/>
    <xdr:sp macro="" textlink="">
      <xdr:nvSpPr>
        <xdr:cNvPr id="2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2731</xdr:col>
      <xdr:colOff>0</xdr:colOff>
      <xdr:row>98</xdr:row>
      <xdr:rowOff>0</xdr:rowOff>
    </xdr:from>
    <xdr:ext cx="9525" cy="9525"/>
    <xdr:sp macro="" textlink="">
      <xdr:nvSpPr>
        <xdr:cNvPr id="2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2731</xdr:col>
      <xdr:colOff>0</xdr:colOff>
      <xdr:row>98</xdr:row>
      <xdr:rowOff>0</xdr:rowOff>
    </xdr:from>
    <xdr:ext cx="9525" cy="9525"/>
    <xdr:sp macro="" textlink="">
      <xdr:nvSpPr>
        <xdr:cNvPr id="2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2731</xdr:col>
      <xdr:colOff>0</xdr:colOff>
      <xdr:row>98</xdr:row>
      <xdr:rowOff>0</xdr:rowOff>
    </xdr:from>
    <xdr:ext cx="9525" cy="9525"/>
    <xdr:sp macro="" textlink="">
      <xdr:nvSpPr>
        <xdr:cNvPr id="2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2731</xdr:col>
      <xdr:colOff>0</xdr:colOff>
      <xdr:row>98</xdr:row>
      <xdr:rowOff>0</xdr:rowOff>
    </xdr:from>
    <xdr:ext cx="9525" cy="9525"/>
    <xdr:sp macro="" textlink="">
      <xdr:nvSpPr>
        <xdr:cNvPr id="2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2734</xdr:col>
      <xdr:colOff>0</xdr:colOff>
      <xdr:row>98</xdr:row>
      <xdr:rowOff>0</xdr:rowOff>
    </xdr:from>
    <xdr:ext cx="0" cy="9525"/>
    <xdr:sp macro="" textlink="">
      <xdr:nvSpPr>
        <xdr:cNvPr id="2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2731</xdr:col>
      <xdr:colOff>0</xdr:colOff>
      <xdr:row>98</xdr:row>
      <xdr:rowOff>0</xdr:rowOff>
    </xdr:from>
    <xdr:ext cx="9525" cy="9525"/>
    <xdr:sp macro="" textlink="">
      <xdr:nvSpPr>
        <xdr:cNvPr id="2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2734</xdr:col>
      <xdr:colOff>0</xdr:colOff>
      <xdr:row>98</xdr:row>
      <xdr:rowOff>0</xdr:rowOff>
    </xdr:from>
    <xdr:ext cx="0" cy="9525"/>
    <xdr:sp macro="" textlink="">
      <xdr:nvSpPr>
        <xdr:cNvPr id="2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2739</xdr:col>
      <xdr:colOff>0</xdr:colOff>
      <xdr:row>98</xdr:row>
      <xdr:rowOff>0</xdr:rowOff>
    </xdr:from>
    <xdr:ext cx="9525" cy="9525"/>
    <xdr:sp macro="" textlink="">
      <xdr:nvSpPr>
        <xdr:cNvPr id="2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2739</xdr:col>
      <xdr:colOff>0</xdr:colOff>
      <xdr:row>98</xdr:row>
      <xdr:rowOff>0</xdr:rowOff>
    </xdr:from>
    <xdr:ext cx="9525" cy="9525"/>
    <xdr:sp macro="" textlink="">
      <xdr:nvSpPr>
        <xdr:cNvPr id="2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2739</xdr:col>
      <xdr:colOff>0</xdr:colOff>
      <xdr:row>98</xdr:row>
      <xdr:rowOff>0</xdr:rowOff>
    </xdr:from>
    <xdr:ext cx="9525" cy="9525"/>
    <xdr:sp macro="" textlink="">
      <xdr:nvSpPr>
        <xdr:cNvPr id="2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2739</xdr:col>
      <xdr:colOff>0</xdr:colOff>
      <xdr:row>98</xdr:row>
      <xdr:rowOff>0</xdr:rowOff>
    </xdr:from>
    <xdr:ext cx="9525" cy="9525"/>
    <xdr:sp macro="" textlink="">
      <xdr:nvSpPr>
        <xdr:cNvPr id="2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2739</xdr:col>
      <xdr:colOff>0</xdr:colOff>
      <xdr:row>98</xdr:row>
      <xdr:rowOff>0</xdr:rowOff>
    </xdr:from>
    <xdr:ext cx="9525" cy="9525"/>
    <xdr:sp macro="" textlink="">
      <xdr:nvSpPr>
        <xdr:cNvPr id="2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2742</xdr:col>
      <xdr:colOff>0</xdr:colOff>
      <xdr:row>98</xdr:row>
      <xdr:rowOff>0</xdr:rowOff>
    </xdr:from>
    <xdr:ext cx="0" cy="9525"/>
    <xdr:sp macro="" textlink="">
      <xdr:nvSpPr>
        <xdr:cNvPr id="2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2739</xdr:col>
      <xdr:colOff>0</xdr:colOff>
      <xdr:row>98</xdr:row>
      <xdr:rowOff>0</xdr:rowOff>
    </xdr:from>
    <xdr:ext cx="9525" cy="9525"/>
    <xdr:sp macro="" textlink="">
      <xdr:nvSpPr>
        <xdr:cNvPr id="2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2742</xdr:col>
      <xdr:colOff>0</xdr:colOff>
      <xdr:row>98</xdr:row>
      <xdr:rowOff>0</xdr:rowOff>
    </xdr:from>
    <xdr:ext cx="0" cy="9525"/>
    <xdr:sp macro="" textlink="">
      <xdr:nvSpPr>
        <xdr:cNvPr id="2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2747</xdr:col>
      <xdr:colOff>0</xdr:colOff>
      <xdr:row>98</xdr:row>
      <xdr:rowOff>0</xdr:rowOff>
    </xdr:from>
    <xdr:ext cx="9525" cy="9525"/>
    <xdr:sp macro="" textlink="">
      <xdr:nvSpPr>
        <xdr:cNvPr id="2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2747</xdr:col>
      <xdr:colOff>0</xdr:colOff>
      <xdr:row>98</xdr:row>
      <xdr:rowOff>0</xdr:rowOff>
    </xdr:from>
    <xdr:ext cx="9525" cy="9525"/>
    <xdr:sp macro="" textlink="">
      <xdr:nvSpPr>
        <xdr:cNvPr id="2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2747</xdr:col>
      <xdr:colOff>0</xdr:colOff>
      <xdr:row>98</xdr:row>
      <xdr:rowOff>0</xdr:rowOff>
    </xdr:from>
    <xdr:ext cx="9525" cy="9525"/>
    <xdr:sp macro="" textlink="">
      <xdr:nvSpPr>
        <xdr:cNvPr id="2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2747</xdr:col>
      <xdr:colOff>0</xdr:colOff>
      <xdr:row>98</xdr:row>
      <xdr:rowOff>0</xdr:rowOff>
    </xdr:from>
    <xdr:ext cx="9525" cy="9525"/>
    <xdr:sp macro="" textlink="">
      <xdr:nvSpPr>
        <xdr:cNvPr id="2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2747</xdr:col>
      <xdr:colOff>0</xdr:colOff>
      <xdr:row>98</xdr:row>
      <xdr:rowOff>0</xdr:rowOff>
    </xdr:from>
    <xdr:ext cx="9525" cy="9525"/>
    <xdr:sp macro="" textlink="">
      <xdr:nvSpPr>
        <xdr:cNvPr id="2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2750</xdr:col>
      <xdr:colOff>0</xdr:colOff>
      <xdr:row>98</xdr:row>
      <xdr:rowOff>0</xdr:rowOff>
    </xdr:from>
    <xdr:ext cx="0" cy="9525"/>
    <xdr:sp macro="" textlink="">
      <xdr:nvSpPr>
        <xdr:cNvPr id="2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2747</xdr:col>
      <xdr:colOff>0</xdr:colOff>
      <xdr:row>98</xdr:row>
      <xdr:rowOff>0</xdr:rowOff>
    </xdr:from>
    <xdr:ext cx="9525" cy="9525"/>
    <xdr:sp macro="" textlink="">
      <xdr:nvSpPr>
        <xdr:cNvPr id="2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2750</xdr:col>
      <xdr:colOff>0</xdr:colOff>
      <xdr:row>98</xdr:row>
      <xdr:rowOff>0</xdr:rowOff>
    </xdr:from>
    <xdr:ext cx="0" cy="9525"/>
    <xdr:sp macro="" textlink="">
      <xdr:nvSpPr>
        <xdr:cNvPr id="2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2755</xdr:col>
      <xdr:colOff>0</xdr:colOff>
      <xdr:row>98</xdr:row>
      <xdr:rowOff>0</xdr:rowOff>
    </xdr:from>
    <xdr:ext cx="9525" cy="9525"/>
    <xdr:sp macro="" textlink="">
      <xdr:nvSpPr>
        <xdr:cNvPr id="2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2755</xdr:col>
      <xdr:colOff>0</xdr:colOff>
      <xdr:row>98</xdr:row>
      <xdr:rowOff>0</xdr:rowOff>
    </xdr:from>
    <xdr:ext cx="9525" cy="9525"/>
    <xdr:sp macro="" textlink="">
      <xdr:nvSpPr>
        <xdr:cNvPr id="2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2755</xdr:col>
      <xdr:colOff>0</xdr:colOff>
      <xdr:row>98</xdr:row>
      <xdr:rowOff>0</xdr:rowOff>
    </xdr:from>
    <xdr:ext cx="9525" cy="9525"/>
    <xdr:sp macro="" textlink="">
      <xdr:nvSpPr>
        <xdr:cNvPr id="2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2755</xdr:col>
      <xdr:colOff>0</xdr:colOff>
      <xdr:row>98</xdr:row>
      <xdr:rowOff>0</xdr:rowOff>
    </xdr:from>
    <xdr:ext cx="9525" cy="9525"/>
    <xdr:sp macro="" textlink="">
      <xdr:nvSpPr>
        <xdr:cNvPr id="2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2755</xdr:col>
      <xdr:colOff>0</xdr:colOff>
      <xdr:row>98</xdr:row>
      <xdr:rowOff>0</xdr:rowOff>
    </xdr:from>
    <xdr:ext cx="9525" cy="9525"/>
    <xdr:sp macro="" textlink="">
      <xdr:nvSpPr>
        <xdr:cNvPr id="2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2758</xdr:col>
      <xdr:colOff>0</xdr:colOff>
      <xdr:row>98</xdr:row>
      <xdr:rowOff>0</xdr:rowOff>
    </xdr:from>
    <xdr:ext cx="0" cy="9525"/>
    <xdr:sp macro="" textlink="">
      <xdr:nvSpPr>
        <xdr:cNvPr id="2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2755</xdr:col>
      <xdr:colOff>0</xdr:colOff>
      <xdr:row>98</xdr:row>
      <xdr:rowOff>0</xdr:rowOff>
    </xdr:from>
    <xdr:ext cx="9525" cy="9525"/>
    <xdr:sp macro="" textlink="">
      <xdr:nvSpPr>
        <xdr:cNvPr id="2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2758</xdr:col>
      <xdr:colOff>0</xdr:colOff>
      <xdr:row>98</xdr:row>
      <xdr:rowOff>0</xdr:rowOff>
    </xdr:from>
    <xdr:ext cx="0" cy="9525"/>
    <xdr:sp macro="" textlink="">
      <xdr:nvSpPr>
        <xdr:cNvPr id="2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2763</xdr:col>
      <xdr:colOff>0</xdr:colOff>
      <xdr:row>98</xdr:row>
      <xdr:rowOff>0</xdr:rowOff>
    </xdr:from>
    <xdr:ext cx="9525" cy="9525"/>
    <xdr:sp macro="" textlink="">
      <xdr:nvSpPr>
        <xdr:cNvPr id="2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2763</xdr:col>
      <xdr:colOff>0</xdr:colOff>
      <xdr:row>98</xdr:row>
      <xdr:rowOff>0</xdr:rowOff>
    </xdr:from>
    <xdr:ext cx="9525" cy="9525"/>
    <xdr:sp macro="" textlink="">
      <xdr:nvSpPr>
        <xdr:cNvPr id="2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2763</xdr:col>
      <xdr:colOff>0</xdr:colOff>
      <xdr:row>98</xdr:row>
      <xdr:rowOff>0</xdr:rowOff>
    </xdr:from>
    <xdr:ext cx="9525" cy="9525"/>
    <xdr:sp macro="" textlink="">
      <xdr:nvSpPr>
        <xdr:cNvPr id="2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2763</xdr:col>
      <xdr:colOff>0</xdr:colOff>
      <xdr:row>98</xdr:row>
      <xdr:rowOff>0</xdr:rowOff>
    </xdr:from>
    <xdr:ext cx="9525" cy="9525"/>
    <xdr:sp macro="" textlink="">
      <xdr:nvSpPr>
        <xdr:cNvPr id="2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2763</xdr:col>
      <xdr:colOff>0</xdr:colOff>
      <xdr:row>98</xdr:row>
      <xdr:rowOff>0</xdr:rowOff>
    </xdr:from>
    <xdr:ext cx="9525" cy="9525"/>
    <xdr:sp macro="" textlink="">
      <xdr:nvSpPr>
        <xdr:cNvPr id="2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2766</xdr:col>
      <xdr:colOff>0</xdr:colOff>
      <xdr:row>98</xdr:row>
      <xdr:rowOff>0</xdr:rowOff>
    </xdr:from>
    <xdr:ext cx="0" cy="9525"/>
    <xdr:sp macro="" textlink="">
      <xdr:nvSpPr>
        <xdr:cNvPr id="2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2763</xdr:col>
      <xdr:colOff>0</xdr:colOff>
      <xdr:row>98</xdr:row>
      <xdr:rowOff>0</xdr:rowOff>
    </xdr:from>
    <xdr:ext cx="9525" cy="9525"/>
    <xdr:sp macro="" textlink="">
      <xdr:nvSpPr>
        <xdr:cNvPr id="2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2766</xdr:col>
      <xdr:colOff>0</xdr:colOff>
      <xdr:row>98</xdr:row>
      <xdr:rowOff>0</xdr:rowOff>
    </xdr:from>
    <xdr:ext cx="0" cy="9525"/>
    <xdr:sp macro="" textlink="">
      <xdr:nvSpPr>
        <xdr:cNvPr id="2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2771</xdr:col>
      <xdr:colOff>0</xdr:colOff>
      <xdr:row>98</xdr:row>
      <xdr:rowOff>0</xdr:rowOff>
    </xdr:from>
    <xdr:ext cx="9525" cy="9525"/>
    <xdr:sp macro="" textlink="">
      <xdr:nvSpPr>
        <xdr:cNvPr id="2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2771</xdr:col>
      <xdr:colOff>0</xdr:colOff>
      <xdr:row>98</xdr:row>
      <xdr:rowOff>0</xdr:rowOff>
    </xdr:from>
    <xdr:ext cx="9525" cy="9525"/>
    <xdr:sp macro="" textlink="">
      <xdr:nvSpPr>
        <xdr:cNvPr id="2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2771</xdr:col>
      <xdr:colOff>0</xdr:colOff>
      <xdr:row>98</xdr:row>
      <xdr:rowOff>0</xdr:rowOff>
    </xdr:from>
    <xdr:ext cx="9525" cy="9525"/>
    <xdr:sp macro="" textlink="">
      <xdr:nvSpPr>
        <xdr:cNvPr id="2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2771</xdr:col>
      <xdr:colOff>0</xdr:colOff>
      <xdr:row>98</xdr:row>
      <xdr:rowOff>0</xdr:rowOff>
    </xdr:from>
    <xdr:ext cx="9525" cy="9525"/>
    <xdr:sp macro="" textlink="">
      <xdr:nvSpPr>
        <xdr:cNvPr id="2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2771</xdr:col>
      <xdr:colOff>0</xdr:colOff>
      <xdr:row>98</xdr:row>
      <xdr:rowOff>0</xdr:rowOff>
    </xdr:from>
    <xdr:ext cx="9525" cy="9525"/>
    <xdr:sp macro="" textlink="">
      <xdr:nvSpPr>
        <xdr:cNvPr id="2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2774</xdr:col>
      <xdr:colOff>0</xdr:colOff>
      <xdr:row>98</xdr:row>
      <xdr:rowOff>0</xdr:rowOff>
    </xdr:from>
    <xdr:ext cx="0" cy="9525"/>
    <xdr:sp macro="" textlink="">
      <xdr:nvSpPr>
        <xdr:cNvPr id="2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2771</xdr:col>
      <xdr:colOff>0</xdr:colOff>
      <xdr:row>98</xdr:row>
      <xdr:rowOff>0</xdr:rowOff>
    </xdr:from>
    <xdr:ext cx="9525" cy="9525"/>
    <xdr:sp macro="" textlink="">
      <xdr:nvSpPr>
        <xdr:cNvPr id="2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2774</xdr:col>
      <xdr:colOff>0</xdr:colOff>
      <xdr:row>98</xdr:row>
      <xdr:rowOff>0</xdr:rowOff>
    </xdr:from>
    <xdr:ext cx="0" cy="9525"/>
    <xdr:sp macro="" textlink="">
      <xdr:nvSpPr>
        <xdr:cNvPr id="2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2779</xdr:col>
      <xdr:colOff>0</xdr:colOff>
      <xdr:row>98</xdr:row>
      <xdr:rowOff>0</xdr:rowOff>
    </xdr:from>
    <xdr:ext cx="9525" cy="9525"/>
    <xdr:sp macro="" textlink="">
      <xdr:nvSpPr>
        <xdr:cNvPr id="2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2779</xdr:col>
      <xdr:colOff>0</xdr:colOff>
      <xdr:row>98</xdr:row>
      <xdr:rowOff>0</xdr:rowOff>
    </xdr:from>
    <xdr:ext cx="9525" cy="9525"/>
    <xdr:sp macro="" textlink="">
      <xdr:nvSpPr>
        <xdr:cNvPr id="2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2779</xdr:col>
      <xdr:colOff>0</xdr:colOff>
      <xdr:row>98</xdr:row>
      <xdr:rowOff>0</xdr:rowOff>
    </xdr:from>
    <xdr:ext cx="9525" cy="9525"/>
    <xdr:sp macro="" textlink="">
      <xdr:nvSpPr>
        <xdr:cNvPr id="2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2779</xdr:col>
      <xdr:colOff>0</xdr:colOff>
      <xdr:row>98</xdr:row>
      <xdr:rowOff>0</xdr:rowOff>
    </xdr:from>
    <xdr:ext cx="9525" cy="9525"/>
    <xdr:sp macro="" textlink="">
      <xdr:nvSpPr>
        <xdr:cNvPr id="2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2779</xdr:col>
      <xdr:colOff>0</xdr:colOff>
      <xdr:row>98</xdr:row>
      <xdr:rowOff>0</xdr:rowOff>
    </xdr:from>
    <xdr:ext cx="9525" cy="9525"/>
    <xdr:sp macro="" textlink="">
      <xdr:nvSpPr>
        <xdr:cNvPr id="2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2782</xdr:col>
      <xdr:colOff>0</xdr:colOff>
      <xdr:row>98</xdr:row>
      <xdr:rowOff>0</xdr:rowOff>
    </xdr:from>
    <xdr:ext cx="0" cy="9525"/>
    <xdr:sp macro="" textlink="">
      <xdr:nvSpPr>
        <xdr:cNvPr id="2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2779</xdr:col>
      <xdr:colOff>0</xdr:colOff>
      <xdr:row>98</xdr:row>
      <xdr:rowOff>0</xdr:rowOff>
    </xdr:from>
    <xdr:ext cx="9525" cy="9525"/>
    <xdr:sp macro="" textlink="">
      <xdr:nvSpPr>
        <xdr:cNvPr id="2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2782</xdr:col>
      <xdr:colOff>0</xdr:colOff>
      <xdr:row>98</xdr:row>
      <xdr:rowOff>0</xdr:rowOff>
    </xdr:from>
    <xdr:ext cx="0" cy="9525"/>
    <xdr:sp macro="" textlink="">
      <xdr:nvSpPr>
        <xdr:cNvPr id="2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2787</xdr:col>
      <xdr:colOff>0</xdr:colOff>
      <xdr:row>98</xdr:row>
      <xdr:rowOff>0</xdr:rowOff>
    </xdr:from>
    <xdr:ext cx="9525" cy="9525"/>
    <xdr:sp macro="" textlink="">
      <xdr:nvSpPr>
        <xdr:cNvPr id="2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2787</xdr:col>
      <xdr:colOff>0</xdr:colOff>
      <xdr:row>98</xdr:row>
      <xdr:rowOff>0</xdr:rowOff>
    </xdr:from>
    <xdr:ext cx="9525" cy="9525"/>
    <xdr:sp macro="" textlink="">
      <xdr:nvSpPr>
        <xdr:cNvPr id="2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2787</xdr:col>
      <xdr:colOff>0</xdr:colOff>
      <xdr:row>98</xdr:row>
      <xdr:rowOff>0</xdr:rowOff>
    </xdr:from>
    <xdr:ext cx="9525" cy="9525"/>
    <xdr:sp macro="" textlink="">
      <xdr:nvSpPr>
        <xdr:cNvPr id="2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2787</xdr:col>
      <xdr:colOff>0</xdr:colOff>
      <xdr:row>98</xdr:row>
      <xdr:rowOff>0</xdr:rowOff>
    </xdr:from>
    <xdr:ext cx="9525" cy="9525"/>
    <xdr:sp macro="" textlink="">
      <xdr:nvSpPr>
        <xdr:cNvPr id="2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2787</xdr:col>
      <xdr:colOff>0</xdr:colOff>
      <xdr:row>98</xdr:row>
      <xdr:rowOff>0</xdr:rowOff>
    </xdr:from>
    <xdr:ext cx="9525" cy="9525"/>
    <xdr:sp macro="" textlink="">
      <xdr:nvSpPr>
        <xdr:cNvPr id="2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2790</xdr:col>
      <xdr:colOff>0</xdr:colOff>
      <xdr:row>98</xdr:row>
      <xdr:rowOff>0</xdr:rowOff>
    </xdr:from>
    <xdr:ext cx="0" cy="9525"/>
    <xdr:sp macro="" textlink="">
      <xdr:nvSpPr>
        <xdr:cNvPr id="2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2787</xdr:col>
      <xdr:colOff>0</xdr:colOff>
      <xdr:row>98</xdr:row>
      <xdr:rowOff>0</xdr:rowOff>
    </xdr:from>
    <xdr:ext cx="9525" cy="9525"/>
    <xdr:sp macro="" textlink="">
      <xdr:nvSpPr>
        <xdr:cNvPr id="2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2790</xdr:col>
      <xdr:colOff>0</xdr:colOff>
      <xdr:row>98</xdr:row>
      <xdr:rowOff>0</xdr:rowOff>
    </xdr:from>
    <xdr:ext cx="0" cy="9525"/>
    <xdr:sp macro="" textlink="">
      <xdr:nvSpPr>
        <xdr:cNvPr id="2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2795</xdr:col>
      <xdr:colOff>0</xdr:colOff>
      <xdr:row>98</xdr:row>
      <xdr:rowOff>0</xdr:rowOff>
    </xdr:from>
    <xdr:ext cx="9525" cy="9525"/>
    <xdr:sp macro="" textlink="">
      <xdr:nvSpPr>
        <xdr:cNvPr id="2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2795</xdr:col>
      <xdr:colOff>0</xdr:colOff>
      <xdr:row>98</xdr:row>
      <xdr:rowOff>0</xdr:rowOff>
    </xdr:from>
    <xdr:ext cx="9525" cy="9525"/>
    <xdr:sp macro="" textlink="">
      <xdr:nvSpPr>
        <xdr:cNvPr id="2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2795</xdr:col>
      <xdr:colOff>0</xdr:colOff>
      <xdr:row>98</xdr:row>
      <xdr:rowOff>0</xdr:rowOff>
    </xdr:from>
    <xdr:ext cx="9525" cy="9525"/>
    <xdr:sp macro="" textlink="">
      <xdr:nvSpPr>
        <xdr:cNvPr id="2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2795</xdr:col>
      <xdr:colOff>0</xdr:colOff>
      <xdr:row>98</xdr:row>
      <xdr:rowOff>0</xdr:rowOff>
    </xdr:from>
    <xdr:ext cx="9525" cy="9525"/>
    <xdr:sp macro="" textlink="">
      <xdr:nvSpPr>
        <xdr:cNvPr id="2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2795</xdr:col>
      <xdr:colOff>0</xdr:colOff>
      <xdr:row>98</xdr:row>
      <xdr:rowOff>0</xdr:rowOff>
    </xdr:from>
    <xdr:ext cx="9525" cy="9525"/>
    <xdr:sp macro="" textlink="">
      <xdr:nvSpPr>
        <xdr:cNvPr id="2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2798</xdr:col>
      <xdr:colOff>0</xdr:colOff>
      <xdr:row>98</xdr:row>
      <xdr:rowOff>0</xdr:rowOff>
    </xdr:from>
    <xdr:ext cx="0" cy="9525"/>
    <xdr:sp macro="" textlink="">
      <xdr:nvSpPr>
        <xdr:cNvPr id="2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2795</xdr:col>
      <xdr:colOff>0</xdr:colOff>
      <xdr:row>98</xdr:row>
      <xdr:rowOff>0</xdr:rowOff>
    </xdr:from>
    <xdr:ext cx="9525" cy="9525"/>
    <xdr:sp macro="" textlink="">
      <xdr:nvSpPr>
        <xdr:cNvPr id="2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2798</xdr:col>
      <xdr:colOff>0</xdr:colOff>
      <xdr:row>98</xdr:row>
      <xdr:rowOff>0</xdr:rowOff>
    </xdr:from>
    <xdr:ext cx="0" cy="9525"/>
    <xdr:sp macro="" textlink="">
      <xdr:nvSpPr>
        <xdr:cNvPr id="2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2803</xdr:col>
      <xdr:colOff>0</xdr:colOff>
      <xdr:row>98</xdr:row>
      <xdr:rowOff>0</xdr:rowOff>
    </xdr:from>
    <xdr:ext cx="9525" cy="9525"/>
    <xdr:sp macro="" textlink="">
      <xdr:nvSpPr>
        <xdr:cNvPr id="2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2803</xdr:col>
      <xdr:colOff>0</xdr:colOff>
      <xdr:row>98</xdr:row>
      <xdr:rowOff>0</xdr:rowOff>
    </xdr:from>
    <xdr:ext cx="9525" cy="9525"/>
    <xdr:sp macro="" textlink="">
      <xdr:nvSpPr>
        <xdr:cNvPr id="2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2803</xdr:col>
      <xdr:colOff>0</xdr:colOff>
      <xdr:row>98</xdr:row>
      <xdr:rowOff>0</xdr:rowOff>
    </xdr:from>
    <xdr:ext cx="9525" cy="9525"/>
    <xdr:sp macro="" textlink="">
      <xdr:nvSpPr>
        <xdr:cNvPr id="2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2803</xdr:col>
      <xdr:colOff>0</xdr:colOff>
      <xdr:row>98</xdr:row>
      <xdr:rowOff>0</xdr:rowOff>
    </xdr:from>
    <xdr:ext cx="9525" cy="9525"/>
    <xdr:sp macro="" textlink="">
      <xdr:nvSpPr>
        <xdr:cNvPr id="2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2803</xdr:col>
      <xdr:colOff>0</xdr:colOff>
      <xdr:row>98</xdr:row>
      <xdr:rowOff>0</xdr:rowOff>
    </xdr:from>
    <xdr:ext cx="9525" cy="9525"/>
    <xdr:sp macro="" textlink="">
      <xdr:nvSpPr>
        <xdr:cNvPr id="2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2806</xdr:col>
      <xdr:colOff>0</xdr:colOff>
      <xdr:row>98</xdr:row>
      <xdr:rowOff>0</xdr:rowOff>
    </xdr:from>
    <xdr:ext cx="0" cy="9525"/>
    <xdr:sp macro="" textlink="">
      <xdr:nvSpPr>
        <xdr:cNvPr id="2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2803</xdr:col>
      <xdr:colOff>0</xdr:colOff>
      <xdr:row>98</xdr:row>
      <xdr:rowOff>0</xdr:rowOff>
    </xdr:from>
    <xdr:ext cx="9525" cy="9525"/>
    <xdr:sp macro="" textlink="">
      <xdr:nvSpPr>
        <xdr:cNvPr id="2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2806</xdr:col>
      <xdr:colOff>0</xdr:colOff>
      <xdr:row>98</xdr:row>
      <xdr:rowOff>0</xdr:rowOff>
    </xdr:from>
    <xdr:ext cx="0" cy="9525"/>
    <xdr:sp macro="" textlink="">
      <xdr:nvSpPr>
        <xdr:cNvPr id="2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2811</xdr:col>
      <xdr:colOff>0</xdr:colOff>
      <xdr:row>98</xdr:row>
      <xdr:rowOff>0</xdr:rowOff>
    </xdr:from>
    <xdr:ext cx="9525" cy="9525"/>
    <xdr:sp macro="" textlink="">
      <xdr:nvSpPr>
        <xdr:cNvPr id="2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2811</xdr:col>
      <xdr:colOff>0</xdr:colOff>
      <xdr:row>98</xdr:row>
      <xdr:rowOff>0</xdr:rowOff>
    </xdr:from>
    <xdr:ext cx="9525" cy="9525"/>
    <xdr:sp macro="" textlink="">
      <xdr:nvSpPr>
        <xdr:cNvPr id="2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2811</xdr:col>
      <xdr:colOff>0</xdr:colOff>
      <xdr:row>98</xdr:row>
      <xdr:rowOff>0</xdr:rowOff>
    </xdr:from>
    <xdr:ext cx="9525" cy="9525"/>
    <xdr:sp macro="" textlink="">
      <xdr:nvSpPr>
        <xdr:cNvPr id="2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2811</xdr:col>
      <xdr:colOff>0</xdr:colOff>
      <xdr:row>98</xdr:row>
      <xdr:rowOff>0</xdr:rowOff>
    </xdr:from>
    <xdr:ext cx="9525" cy="9525"/>
    <xdr:sp macro="" textlink="">
      <xdr:nvSpPr>
        <xdr:cNvPr id="2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2811</xdr:col>
      <xdr:colOff>0</xdr:colOff>
      <xdr:row>98</xdr:row>
      <xdr:rowOff>0</xdr:rowOff>
    </xdr:from>
    <xdr:ext cx="9525" cy="9525"/>
    <xdr:sp macro="" textlink="">
      <xdr:nvSpPr>
        <xdr:cNvPr id="2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2814</xdr:col>
      <xdr:colOff>0</xdr:colOff>
      <xdr:row>98</xdr:row>
      <xdr:rowOff>0</xdr:rowOff>
    </xdr:from>
    <xdr:ext cx="0" cy="9525"/>
    <xdr:sp macro="" textlink="">
      <xdr:nvSpPr>
        <xdr:cNvPr id="2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2811</xdr:col>
      <xdr:colOff>0</xdr:colOff>
      <xdr:row>98</xdr:row>
      <xdr:rowOff>0</xdr:rowOff>
    </xdr:from>
    <xdr:ext cx="9525" cy="9525"/>
    <xdr:sp macro="" textlink="">
      <xdr:nvSpPr>
        <xdr:cNvPr id="2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2814</xdr:col>
      <xdr:colOff>0</xdr:colOff>
      <xdr:row>98</xdr:row>
      <xdr:rowOff>0</xdr:rowOff>
    </xdr:from>
    <xdr:ext cx="0" cy="9525"/>
    <xdr:sp macro="" textlink="">
      <xdr:nvSpPr>
        <xdr:cNvPr id="2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2819</xdr:col>
      <xdr:colOff>0</xdr:colOff>
      <xdr:row>98</xdr:row>
      <xdr:rowOff>0</xdr:rowOff>
    </xdr:from>
    <xdr:ext cx="9525" cy="9525"/>
    <xdr:sp macro="" textlink="">
      <xdr:nvSpPr>
        <xdr:cNvPr id="2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2819</xdr:col>
      <xdr:colOff>0</xdr:colOff>
      <xdr:row>98</xdr:row>
      <xdr:rowOff>0</xdr:rowOff>
    </xdr:from>
    <xdr:ext cx="9525" cy="9525"/>
    <xdr:sp macro="" textlink="">
      <xdr:nvSpPr>
        <xdr:cNvPr id="2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2819</xdr:col>
      <xdr:colOff>0</xdr:colOff>
      <xdr:row>98</xdr:row>
      <xdr:rowOff>0</xdr:rowOff>
    </xdr:from>
    <xdr:ext cx="9525" cy="9525"/>
    <xdr:sp macro="" textlink="">
      <xdr:nvSpPr>
        <xdr:cNvPr id="2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2819</xdr:col>
      <xdr:colOff>0</xdr:colOff>
      <xdr:row>98</xdr:row>
      <xdr:rowOff>0</xdr:rowOff>
    </xdr:from>
    <xdr:ext cx="9525" cy="9525"/>
    <xdr:sp macro="" textlink="">
      <xdr:nvSpPr>
        <xdr:cNvPr id="2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2819</xdr:col>
      <xdr:colOff>0</xdr:colOff>
      <xdr:row>98</xdr:row>
      <xdr:rowOff>0</xdr:rowOff>
    </xdr:from>
    <xdr:ext cx="9525" cy="9525"/>
    <xdr:sp macro="" textlink="">
      <xdr:nvSpPr>
        <xdr:cNvPr id="2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2822</xdr:col>
      <xdr:colOff>0</xdr:colOff>
      <xdr:row>98</xdr:row>
      <xdr:rowOff>0</xdr:rowOff>
    </xdr:from>
    <xdr:ext cx="0" cy="9525"/>
    <xdr:sp macro="" textlink="">
      <xdr:nvSpPr>
        <xdr:cNvPr id="3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2819</xdr:col>
      <xdr:colOff>0</xdr:colOff>
      <xdr:row>98</xdr:row>
      <xdr:rowOff>0</xdr:rowOff>
    </xdr:from>
    <xdr:ext cx="9525" cy="9525"/>
    <xdr:sp macro="" textlink="">
      <xdr:nvSpPr>
        <xdr:cNvPr id="3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2822</xdr:col>
      <xdr:colOff>0</xdr:colOff>
      <xdr:row>98</xdr:row>
      <xdr:rowOff>0</xdr:rowOff>
    </xdr:from>
    <xdr:ext cx="0" cy="9525"/>
    <xdr:sp macro="" textlink="">
      <xdr:nvSpPr>
        <xdr:cNvPr id="3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2827</xdr:col>
      <xdr:colOff>0</xdr:colOff>
      <xdr:row>98</xdr:row>
      <xdr:rowOff>0</xdr:rowOff>
    </xdr:from>
    <xdr:ext cx="9525" cy="9525"/>
    <xdr:sp macro="" textlink="">
      <xdr:nvSpPr>
        <xdr:cNvPr id="3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2827</xdr:col>
      <xdr:colOff>0</xdr:colOff>
      <xdr:row>98</xdr:row>
      <xdr:rowOff>0</xdr:rowOff>
    </xdr:from>
    <xdr:ext cx="9525" cy="9525"/>
    <xdr:sp macro="" textlink="">
      <xdr:nvSpPr>
        <xdr:cNvPr id="3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2827</xdr:col>
      <xdr:colOff>0</xdr:colOff>
      <xdr:row>98</xdr:row>
      <xdr:rowOff>0</xdr:rowOff>
    </xdr:from>
    <xdr:ext cx="9525" cy="9525"/>
    <xdr:sp macro="" textlink="">
      <xdr:nvSpPr>
        <xdr:cNvPr id="3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2827</xdr:col>
      <xdr:colOff>0</xdr:colOff>
      <xdr:row>98</xdr:row>
      <xdr:rowOff>0</xdr:rowOff>
    </xdr:from>
    <xdr:ext cx="9525" cy="9525"/>
    <xdr:sp macro="" textlink="">
      <xdr:nvSpPr>
        <xdr:cNvPr id="3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2827</xdr:col>
      <xdr:colOff>0</xdr:colOff>
      <xdr:row>98</xdr:row>
      <xdr:rowOff>0</xdr:rowOff>
    </xdr:from>
    <xdr:ext cx="9525" cy="9525"/>
    <xdr:sp macro="" textlink="">
      <xdr:nvSpPr>
        <xdr:cNvPr id="3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2830</xdr:col>
      <xdr:colOff>0</xdr:colOff>
      <xdr:row>98</xdr:row>
      <xdr:rowOff>0</xdr:rowOff>
    </xdr:from>
    <xdr:ext cx="0" cy="9525"/>
    <xdr:sp macro="" textlink="">
      <xdr:nvSpPr>
        <xdr:cNvPr id="3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2827</xdr:col>
      <xdr:colOff>0</xdr:colOff>
      <xdr:row>98</xdr:row>
      <xdr:rowOff>0</xdr:rowOff>
    </xdr:from>
    <xdr:ext cx="9525" cy="9525"/>
    <xdr:sp macro="" textlink="">
      <xdr:nvSpPr>
        <xdr:cNvPr id="3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2830</xdr:col>
      <xdr:colOff>0</xdr:colOff>
      <xdr:row>98</xdr:row>
      <xdr:rowOff>0</xdr:rowOff>
    </xdr:from>
    <xdr:ext cx="0" cy="9525"/>
    <xdr:sp macro="" textlink="">
      <xdr:nvSpPr>
        <xdr:cNvPr id="3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2835</xdr:col>
      <xdr:colOff>0</xdr:colOff>
      <xdr:row>98</xdr:row>
      <xdr:rowOff>0</xdr:rowOff>
    </xdr:from>
    <xdr:ext cx="9525" cy="9525"/>
    <xdr:sp macro="" textlink="">
      <xdr:nvSpPr>
        <xdr:cNvPr id="3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2835</xdr:col>
      <xdr:colOff>0</xdr:colOff>
      <xdr:row>98</xdr:row>
      <xdr:rowOff>0</xdr:rowOff>
    </xdr:from>
    <xdr:ext cx="9525" cy="9525"/>
    <xdr:sp macro="" textlink="">
      <xdr:nvSpPr>
        <xdr:cNvPr id="3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2835</xdr:col>
      <xdr:colOff>0</xdr:colOff>
      <xdr:row>98</xdr:row>
      <xdr:rowOff>0</xdr:rowOff>
    </xdr:from>
    <xdr:ext cx="9525" cy="9525"/>
    <xdr:sp macro="" textlink="">
      <xdr:nvSpPr>
        <xdr:cNvPr id="3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2835</xdr:col>
      <xdr:colOff>0</xdr:colOff>
      <xdr:row>98</xdr:row>
      <xdr:rowOff>0</xdr:rowOff>
    </xdr:from>
    <xdr:ext cx="9525" cy="9525"/>
    <xdr:sp macro="" textlink="">
      <xdr:nvSpPr>
        <xdr:cNvPr id="3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2835</xdr:col>
      <xdr:colOff>0</xdr:colOff>
      <xdr:row>98</xdr:row>
      <xdr:rowOff>0</xdr:rowOff>
    </xdr:from>
    <xdr:ext cx="9525" cy="9525"/>
    <xdr:sp macro="" textlink="">
      <xdr:nvSpPr>
        <xdr:cNvPr id="3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2838</xdr:col>
      <xdr:colOff>0</xdr:colOff>
      <xdr:row>98</xdr:row>
      <xdr:rowOff>0</xdr:rowOff>
    </xdr:from>
    <xdr:ext cx="0" cy="9525"/>
    <xdr:sp macro="" textlink="">
      <xdr:nvSpPr>
        <xdr:cNvPr id="3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2835</xdr:col>
      <xdr:colOff>0</xdr:colOff>
      <xdr:row>98</xdr:row>
      <xdr:rowOff>0</xdr:rowOff>
    </xdr:from>
    <xdr:ext cx="9525" cy="9525"/>
    <xdr:sp macro="" textlink="">
      <xdr:nvSpPr>
        <xdr:cNvPr id="3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2838</xdr:col>
      <xdr:colOff>0</xdr:colOff>
      <xdr:row>98</xdr:row>
      <xdr:rowOff>0</xdr:rowOff>
    </xdr:from>
    <xdr:ext cx="0" cy="9525"/>
    <xdr:sp macro="" textlink="">
      <xdr:nvSpPr>
        <xdr:cNvPr id="3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2843</xdr:col>
      <xdr:colOff>0</xdr:colOff>
      <xdr:row>98</xdr:row>
      <xdr:rowOff>0</xdr:rowOff>
    </xdr:from>
    <xdr:ext cx="9525" cy="9525"/>
    <xdr:sp macro="" textlink="">
      <xdr:nvSpPr>
        <xdr:cNvPr id="3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2843</xdr:col>
      <xdr:colOff>0</xdr:colOff>
      <xdr:row>98</xdr:row>
      <xdr:rowOff>0</xdr:rowOff>
    </xdr:from>
    <xdr:ext cx="9525" cy="9525"/>
    <xdr:sp macro="" textlink="">
      <xdr:nvSpPr>
        <xdr:cNvPr id="3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2843</xdr:col>
      <xdr:colOff>0</xdr:colOff>
      <xdr:row>98</xdr:row>
      <xdr:rowOff>0</xdr:rowOff>
    </xdr:from>
    <xdr:ext cx="9525" cy="9525"/>
    <xdr:sp macro="" textlink="">
      <xdr:nvSpPr>
        <xdr:cNvPr id="3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2843</xdr:col>
      <xdr:colOff>0</xdr:colOff>
      <xdr:row>98</xdr:row>
      <xdr:rowOff>0</xdr:rowOff>
    </xdr:from>
    <xdr:ext cx="9525" cy="9525"/>
    <xdr:sp macro="" textlink="">
      <xdr:nvSpPr>
        <xdr:cNvPr id="3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2843</xdr:col>
      <xdr:colOff>0</xdr:colOff>
      <xdr:row>98</xdr:row>
      <xdr:rowOff>0</xdr:rowOff>
    </xdr:from>
    <xdr:ext cx="9525" cy="9525"/>
    <xdr:sp macro="" textlink="">
      <xdr:nvSpPr>
        <xdr:cNvPr id="3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2846</xdr:col>
      <xdr:colOff>0</xdr:colOff>
      <xdr:row>98</xdr:row>
      <xdr:rowOff>0</xdr:rowOff>
    </xdr:from>
    <xdr:ext cx="0" cy="9525"/>
    <xdr:sp macro="" textlink="">
      <xdr:nvSpPr>
        <xdr:cNvPr id="3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2843</xdr:col>
      <xdr:colOff>0</xdr:colOff>
      <xdr:row>98</xdr:row>
      <xdr:rowOff>0</xdr:rowOff>
    </xdr:from>
    <xdr:ext cx="9525" cy="9525"/>
    <xdr:sp macro="" textlink="">
      <xdr:nvSpPr>
        <xdr:cNvPr id="3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2846</xdr:col>
      <xdr:colOff>0</xdr:colOff>
      <xdr:row>98</xdr:row>
      <xdr:rowOff>0</xdr:rowOff>
    </xdr:from>
    <xdr:ext cx="0" cy="9525"/>
    <xdr:sp macro="" textlink="">
      <xdr:nvSpPr>
        <xdr:cNvPr id="3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2851</xdr:col>
      <xdr:colOff>0</xdr:colOff>
      <xdr:row>98</xdr:row>
      <xdr:rowOff>0</xdr:rowOff>
    </xdr:from>
    <xdr:ext cx="9525" cy="9525"/>
    <xdr:sp macro="" textlink="">
      <xdr:nvSpPr>
        <xdr:cNvPr id="3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2851</xdr:col>
      <xdr:colOff>0</xdr:colOff>
      <xdr:row>98</xdr:row>
      <xdr:rowOff>0</xdr:rowOff>
    </xdr:from>
    <xdr:ext cx="9525" cy="9525"/>
    <xdr:sp macro="" textlink="">
      <xdr:nvSpPr>
        <xdr:cNvPr id="3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2851</xdr:col>
      <xdr:colOff>0</xdr:colOff>
      <xdr:row>98</xdr:row>
      <xdr:rowOff>0</xdr:rowOff>
    </xdr:from>
    <xdr:ext cx="9525" cy="9525"/>
    <xdr:sp macro="" textlink="">
      <xdr:nvSpPr>
        <xdr:cNvPr id="3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2851</xdr:col>
      <xdr:colOff>0</xdr:colOff>
      <xdr:row>98</xdr:row>
      <xdr:rowOff>0</xdr:rowOff>
    </xdr:from>
    <xdr:ext cx="9525" cy="9525"/>
    <xdr:sp macro="" textlink="">
      <xdr:nvSpPr>
        <xdr:cNvPr id="3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2851</xdr:col>
      <xdr:colOff>0</xdr:colOff>
      <xdr:row>98</xdr:row>
      <xdr:rowOff>0</xdr:rowOff>
    </xdr:from>
    <xdr:ext cx="9525" cy="9525"/>
    <xdr:sp macro="" textlink="">
      <xdr:nvSpPr>
        <xdr:cNvPr id="3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2854</xdr:col>
      <xdr:colOff>0</xdr:colOff>
      <xdr:row>98</xdr:row>
      <xdr:rowOff>0</xdr:rowOff>
    </xdr:from>
    <xdr:ext cx="0" cy="9525"/>
    <xdr:sp macro="" textlink="">
      <xdr:nvSpPr>
        <xdr:cNvPr id="3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2851</xdr:col>
      <xdr:colOff>0</xdr:colOff>
      <xdr:row>98</xdr:row>
      <xdr:rowOff>0</xdr:rowOff>
    </xdr:from>
    <xdr:ext cx="9525" cy="9525"/>
    <xdr:sp macro="" textlink="">
      <xdr:nvSpPr>
        <xdr:cNvPr id="3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2854</xdr:col>
      <xdr:colOff>0</xdr:colOff>
      <xdr:row>98</xdr:row>
      <xdr:rowOff>0</xdr:rowOff>
    </xdr:from>
    <xdr:ext cx="0" cy="9525"/>
    <xdr:sp macro="" textlink="">
      <xdr:nvSpPr>
        <xdr:cNvPr id="3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2859</xdr:col>
      <xdr:colOff>0</xdr:colOff>
      <xdr:row>98</xdr:row>
      <xdr:rowOff>0</xdr:rowOff>
    </xdr:from>
    <xdr:ext cx="9525" cy="9525"/>
    <xdr:sp macro="" textlink="">
      <xdr:nvSpPr>
        <xdr:cNvPr id="3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2859</xdr:col>
      <xdr:colOff>0</xdr:colOff>
      <xdr:row>98</xdr:row>
      <xdr:rowOff>0</xdr:rowOff>
    </xdr:from>
    <xdr:ext cx="9525" cy="9525"/>
    <xdr:sp macro="" textlink="">
      <xdr:nvSpPr>
        <xdr:cNvPr id="3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2859</xdr:col>
      <xdr:colOff>0</xdr:colOff>
      <xdr:row>98</xdr:row>
      <xdr:rowOff>0</xdr:rowOff>
    </xdr:from>
    <xdr:ext cx="9525" cy="9525"/>
    <xdr:sp macro="" textlink="">
      <xdr:nvSpPr>
        <xdr:cNvPr id="3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2859</xdr:col>
      <xdr:colOff>0</xdr:colOff>
      <xdr:row>98</xdr:row>
      <xdr:rowOff>0</xdr:rowOff>
    </xdr:from>
    <xdr:ext cx="9525" cy="9525"/>
    <xdr:sp macro="" textlink="">
      <xdr:nvSpPr>
        <xdr:cNvPr id="3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2859</xdr:col>
      <xdr:colOff>0</xdr:colOff>
      <xdr:row>98</xdr:row>
      <xdr:rowOff>0</xdr:rowOff>
    </xdr:from>
    <xdr:ext cx="9525" cy="9525"/>
    <xdr:sp macro="" textlink="">
      <xdr:nvSpPr>
        <xdr:cNvPr id="3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2862</xdr:col>
      <xdr:colOff>0</xdr:colOff>
      <xdr:row>98</xdr:row>
      <xdr:rowOff>0</xdr:rowOff>
    </xdr:from>
    <xdr:ext cx="0" cy="9525"/>
    <xdr:sp macro="" textlink="">
      <xdr:nvSpPr>
        <xdr:cNvPr id="3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2859</xdr:col>
      <xdr:colOff>0</xdr:colOff>
      <xdr:row>98</xdr:row>
      <xdr:rowOff>0</xdr:rowOff>
    </xdr:from>
    <xdr:ext cx="9525" cy="9525"/>
    <xdr:sp macro="" textlink="">
      <xdr:nvSpPr>
        <xdr:cNvPr id="3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2862</xdr:col>
      <xdr:colOff>0</xdr:colOff>
      <xdr:row>98</xdr:row>
      <xdr:rowOff>0</xdr:rowOff>
    </xdr:from>
    <xdr:ext cx="0" cy="9525"/>
    <xdr:sp macro="" textlink="">
      <xdr:nvSpPr>
        <xdr:cNvPr id="3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2867</xdr:col>
      <xdr:colOff>0</xdr:colOff>
      <xdr:row>98</xdr:row>
      <xdr:rowOff>0</xdr:rowOff>
    </xdr:from>
    <xdr:ext cx="9525" cy="9525"/>
    <xdr:sp macro="" textlink="">
      <xdr:nvSpPr>
        <xdr:cNvPr id="3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2867</xdr:col>
      <xdr:colOff>0</xdr:colOff>
      <xdr:row>98</xdr:row>
      <xdr:rowOff>0</xdr:rowOff>
    </xdr:from>
    <xdr:ext cx="9525" cy="9525"/>
    <xdr:sp macro="" textlink="">
      <xdr:nvSpPr>
        <xdr:cNvPr id="3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2867</xdr:col>
      <xdr:colOff>0</xdr:colOff>
      <xdr:row>98</xdr:row>
      <xdr:rowOff>0</xdr:rowOff>
    </xdr:from>
    <xdr:ext cx="9525" cy="9525"/>
    <xdr:sp macro="" textlink="">
      <xdr:nvSpPr>
        <xdr:cNvPr id="3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2867</xdr:col>
      <xdr:colOff>0</xdr:colOff>
      <xdr:row>98</xdr:row>
      <xdr:rowOff>0</xdr:rowOff>
    </xdr:from>
    <xdr:ext cx="9525" cy="9525"/>
    <xdr:sp macro="" textlink="">
      <xdr:nvSpPr>
        <xdr:cNvPr id="3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2867</xdr:col>
      <xdr:colOff>0</xdr:colOff>
      <xdr:row>98</xdr:row>
      <xdr:rowOff>0</xdr:rowOff>
    </xdr:from>
    <xdr:ext cx="9525" cy="9525"/>
    <xdr:sp macro="" textlink="">
      <xdr:nvSpPr>
        <xdr:cNvPr id="3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2870</xdr:col>
      <xdr:colOff>0</xdr:colOff>
      <xdr:row>98</xdr:row>
      <xdr:rowOff>0</xdr:rowOff>
    </xdr:from>
    <xdr:ext cx="0" cy="9525"/>
    <xdr:sp macro="" textlink="">
      <xdr:nvSpPr>
        <xdr:cNvPr id="3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2867</xdr:col>
      <xdr:colOff>0</xdr:colOff>
      <xdr:row>98</xdr:row>
      <xdr:rowOff>0</xdr:rowOff>
    </xdr:from>
    <xdr:ext cx="9525" cy="9525"/>
    <xdr:sp macro="" textlink="">
      <xdr:nvSpPr>
        <xdr:cNvPr id="3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2870</xdr:col>
      <xdr:colOff>0</xdr:colOff>
      <xdr:row>98</xdr:row>
      <xdr:rowOff>0</xdr:rowOff>
    </xdr:from>
    <xdr:ext cx="0" cy="9525"/>
    <xdr:sp macro="" textlink="">
      <xdr:nvSpPr>
        <xdr:cNvPr id="3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2875</xdr:col>
      <xdr:colOff>0</xdr:colOff>
      <xdr:row>98</xdr:row>
      <xdr:rowOff>0</xdr:rowOff>
    </xdr:from>
    <xdr:ext cx="9525" cy="9525"/>
    <xdr:sp macro="" textlink="">
      <xdr:nvSpPr>
        <xdr:cNvPr id="3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2875</xdr:col>
      <xdr:colOff>0</xdr:colOff>
      <xdr:row>98</xdr:row>
      <xdr:rowOff>0</xdr:rowOff>
    </xdr:from>
    <xdr:ext cx="9525" cy="9525"/>
    <xdr:sp macro="" textlink="">
      <xdr:nvSpPr>
        <xdr:cNvPr id="3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2875</xdr:col>
      <xdr:colOff>0</xdr:colOff>
      <xdr:row>98</xdr:row>
      <xdr:rowOff>0</xdr:rowOff>
    </xdr:from>
    <xdr:ext cx="9525" cy="9525"/>
    <xdr:sp macro="" textlink="">
      <xdr:nvSpPr>
        <xdr:cNvPr id="3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2875</xdr:col>
      <xdr:colOff>0</xdr:colOff>
      <xdr:row>98</xdr:row>
      <xdr:rowOff>0</xdr:rowOff>
    </xdr:from>
    <xdr:ext cx="9525" cy="9525"/>
    <xdr:sp macro="" textlink="">
      <xdr:nvSpPr>
        <xdr:cNvPr id="3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2875</xdr:col>
      <xdr:colOff>0</xdr:colOff>
      <xdr:row>98</xdr:row>
      <xdr:rowOff>0</xdr:rowOff>
    </xdr:from>
    <xdr:ext cx="9525" cy="9525"/>
    <xdr:sp macro="" textlink="">
      <xdr:nvSpPr>
        <xdr:cNvPr id="3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2878</xdr:col>
      <xdr:colOff>0</xdr:colOff>
      <xdr:row>98</xdr:row>
      <xdr:rowOff>0</xdr:rowOff>
    </xdr:from>
    <xdr:ext cx="0" cy="9525"/>
    <xdr:sp macro="" textlink="">
      <xdr:nvSpPr>
        <xdr:cNvPr id="3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2875</xdr:col>
      <xdr:colOff>0</xdr:colOff>
      <xdr:row>98</xdr:row>
      <xdr:rowOff>0</xdr:rowOff>
    </xdr:from>
    <xdr:ext cx="9525" cy="9525"/>
    <xdr:sp macro="" textlink="">
      <xdr:nvSpPr>
        <xdr:cNvPr id="3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2878</xdr:col>
      <xdr:colOff>0</xdr:colOff>
      <xdr:row>98</xdr:row>
      <xdr:rowOff>0</xdr:rowOff>
    </xdr:from>
    <xdr:ext cx="0" cy="9525"/>
    <xdr:sp macro="" textlink="">
      <xdr:nvSpPr>
        <xdr:cNvPr id="3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2883</xdr:col>
      <xdr:colOff>0</xdr:colOff>
      <xdr:row>98</xdr:row>
      <xdr:rowOff>0</xdr:rowOff>
    </xdr:from>
    <xdr:ext cx="9525" cy="9525"/>
    <xdr:sp macro="" textlink="">
      <xdr:nvSpPr>
        <xdr:cNvPr id="3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2883</xdr:col>
      <xdr:colOff>0</xdr:colOff>
      <xdr:row>98</xdr:row>
      <xdr:rowOff>0</xdr:rowOff>
    </xdr:from>
    <xdr:ext cx="9525" cy="9525"/>
    <xdr:sp macro="" textlink="">
      <xdr:nvSpPr>
        <xdr:cNvPr id="3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2883</xdr:col>
      <xdr:colOff>0</xdr:colOff>
      <xdr:row>98</xdr:row>
      <xdr:rowOff>0</xdr:rowOff>
    </xdr:from>
    <xdr:ext cx="9525" cy="9525"/>
    <xdr:sp macro="" textlink="">
      <xdr:nvSpPr>
        <xdr:cNvPr id="3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2883</xdr:col>
      <xdr:colOff>0</xdr:colOff>
      <xdr:row>98</xdr:row>
      <xdr:rowOff>0</xdr:rowOff>
    </xdr:from>
    <xdr:ext cx="9525" cy="9525"/>
    <xdr:sp macro="" textlink="">
      <xdr:nvSpPr>
        <xdr:cNvPr id="3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2883</xdr:col>
      <xdr:colOff>0</xdr:colOff>
      <xdr:row>98</xdr:row>
      <xdr:rowOff>0</xdr:rowOff>
    </xdr:from>
    <xdr:ext cx="9525" cy="9525"/>
    <xdr:sp macro="" textlink="">
      <xdr:nvSpPr>
        <xdr:cNvPr id="3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2886</xdr:col>
      <xdr:colOff>0</xdr:colOff>
      <xdr:row>98</xdr:row>
      <xdr:rowOff>0</xdr:rowOff>
    </xdr:from>
    <xdr:ext cx="0" cy="9525"/>
    <xdr:sp macro="" textlink="">
      <xdr:nvSpPr>
        <xdr:cNvPr id="3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2883</xdr:col>
      <xdr:colOff>0</xdr:colOff>
      <xdr:row>98</xdr:row>
      <xdr:rowOff>0</xdr:rowOff>
    </xdr:from>
    <xdr:ext cx="9525" cy="9525"/>
    <xdr:sp macro="" textlink="">
      <xdr:nvSpPr>
        <xdr:cNvPr id="3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2886</xdr:col>
      <xdr:colOff>0</xdr:colOff>
      <xdr:row>98</xdr:row>
      <xdr:rowOff>0</xdr:rowOff>
    </xdr:from>
    <xdr:ext cx="0" cy="9525"/>
    <xdr:sp macro="" textlink="">
      <xdr:nvSpPr>
        <xdr:cNvPr id="3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2891</xdr:col>
      <xdr:colOff>0</xdr:colOff>
      <xdr:row>98</xdr:row>
      <xdr:rowOff>0</xdr:rowOff>
    </xdr:from>
    <xdr:ext cx="9525" cy="9525"/>
    <xdr:sp macro="" textlink="">
      <xdr:nvSpPr>
        <xdr:cNvPr id="3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2891</xdr:col>
      <xdr:colOff>0</xdr:colOff>
      <xdr:row>98</xdr:row>
      <xdr:rowOff>0</xdr:rowOff>
    </xdr:from>
    <xdr:ext cx="9525" cy="9525"/>
    <xdr:sp macro="" textlink="">
      <xdr:nvSpPr>
        <xdr:cNvPr id="3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2891</xdr:col>
      <xdr:colOff>0</xdr:colOff>
      <xdr:row>98</xdr:row>
      <xdr:rowOff>0</xdr:rowOff>
    </xdr:from>
    <xdr:ext cx="9525" cy="9525"/>
    <xdr:sp macro="" textlink="">
      <xdr:nvSpPr>
        <xdr:cNvPr id="3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2891</xdr:col>
      <xdr:colOff>0</xdr:colOff>
      <xdr:row>98</xdr:row>
      <xdr:rowOff>0</xdr:rowOff>
    </xdr:from>
    <xdr:ext cx="9525" cy="9525"/>
    <xdr:sp macro="" textlink="">
      <xdr:nvSpPr>
        <xdr:cNvPr id="3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2891</xdr:col>
      <xdr:colOff>0</xdr:colOff>
      <xdr:row>98</xdr:row>
      <xdr:rowOff>0</xdr:rowOff>
    </xdr:from>
    <xdr:ext cx="9525" cy="9525"/>
    <xdr:sp macro="" textlink="">
      <xdr:nvSpPr>
        <xdr:cNvPr id="3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2894</xdr:col>
      <xdr:colOff>0</xdr:colOff>
      <xdr:row>98</xdr:row>
      <xdr:rowOff>0</xdr:rowOff>
    </xdr:from>
    <xdr:ext cx="0" cy="9525"/>
    <xdr:sp macro="" textlink="">
      <xdr:nvSpPr>
        <xdr:cNvPr id="3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2891</xdr:col>
      <xdr:colOff>0</xdr:colOff>
      <xdr:row>98</xdr:row>
      <xdr:rowOff>0</xdr:rowOff>
    </xdr:from>
    <xdr:ext cx="9525" cy="9525"/>
    <xdr:sp macro="" textlink="">
      <xdr:nvSpPr>
        <xdr:cNvPr id="3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2894</xdr:col>
      <xdr:colOff>0</xdr:colOff>
      <xdr:row>98</xdr:row>
      <xdr:rowOff>0</xdr:rowOff>
    </xdr:from>
    <xdr:ext cx="0" cy="9525"/>
    <xdr:sp macro="" textlink="">
      <xdr:nvSpPr>
        <xdr:cNvPr id="3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2899</xdr:col>
      <xdr:colOff>0</xdr:colOff>
      <xdr:row>98</xdr:row>
      <xdr:rowOff>0</xdr:rowOff>
    </xdr:from>
    <xdr:ext cx="9525" cy="9525"/>
    <xdr:sp macro="" textlink="">
      <xdr:nvSpPr>
        <xdr:cNvPr id="3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2899</xdr:col>
      <xdr:colOff>0</xdr:colOff>
      <xdr:row>98</xdr:row>
      <xdr:rowOff>0</xdr:rowOff>
    </xdr:from>
    <xdr:ext cx="9525" cy="9525"/>
    <xdr:sp macro="" textlink="">
      <xdr:nvSpPr>
        <xdr:cNvPr id="3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2899</xdr:col>
      <xdr:colOff>0</xdr:colOff>
      <xdr:row>98</xdr:row>
      <xdr:rowOff>0</xdr:rowOff>
    </xdr:from>
    <xdr:ext cx="9525" cy="9525"/>
    <xdr:sp macro="" textlink="">
      <xdr:nvSpPr>
        <xdr:cNvPr id="3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2899</xdr:col>
      <xdr:colOff>0</xdr:colOff>
      <xdr:row>98</xdr:row>
      <xdr:rowOff>0</xdr:rowOff>
    </xdr:from>
    <xdr:ext cx="9525" cy="9525"/>
    <xdr:sp macro="" textlink="">
      <xdr:nvSpPr>
        <xdr:cNvPr id="3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2899</xdr:col>
      <xdr:colOff>0</xdr:colOff>
      <xdr:row>98</xdr:row>
      <xdr:rowOff>0</xdr:rowOff>
    </xdr:from>
    <xdr:ext cx="9525" cy="9525"/>
    <xdr:sp macro="" textlink="">
      <xdr:nvSpPr>
        <xdr:cNvPr id="3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2902</xdr:col>
      <xdr:colOff>0</xdr:colOff>
      <xdr:row>98</xdr:row>
      <xdr:rowOff>0</xdr:rowOff>
    </xdr:from>
    <xdr:ext cx="0" cy="9525"/>
    <xdr:sp macro="" textlink="">
      <xdr:nvSpPr>
        <xdr:cNvPr id="3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2899</xdr:col>
      <xdr:colOff>0</xdr:colOff>
      <xdr:row>98</xdr:row>
      <xdr:rowOff>0</xdr:rowOff>
    </xdr:from>
    <xdr:ext cx="9525" cy="9525"/>
    <xdr:sp macro="" textlink="">
      <xdr:nvSpPr>
        <xdr:cNvPr id="3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2902</xdr:col>
      <xdr:colOff>0</xdr:colOff>
      <xdr:row>98</xdr:row>
      <xdr:rowOff>0</xdr:rowOff>
    </xdr:from>
    <xdr:ext cx="0" cy="9525"/>
    <xdr:sp macro="" textlink="">
      <xdr:nvSpPr>
        <xdr:cNvPr id="3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2907</xdr:col>
      <xdr:colOff>0</xdr:colOff>
      <xdr:row>98</xdr:row>
      <xdr:rowOff>0</xdr:rowOff>
    </xdr:from>
    <xdr:ext cx="9525" cy="9525"/>
    <xdr:sp macro="" textlink="">
      <xdr:nvSpPr>
        <xdr:cNvPr id="3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2907</xdr:col>
      <xdr:colOff>0</xdr:colOff>
      <xdr:row>98</xdr:row>
      <xdr:rowOff>0</xdr:rowOff>
    </xdr:from>
    <xdr:ext cx="9525" cy="9525"/>
    <xdr:sp macro="" textlink="">
      <xdr:nvSpPr>
        <xdr:cNvPr id="3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2907</xdr:col>
      <xdr:colOff>0</xdr:colOff>
      <xdr:row>98</xdr:row>
      <xdr:rowOff>0</xdr:rowOff>
    </xdr:from>
    <xdr:ext cx="9525" cy="9525"/>
    <xdr:sp macro="" textlink="">
      <xdr:nvSpPr>
        <xdr:cNvPr id="3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2907</xdr:col>
      <xdr:colOff>0</xdr:colOff>
      <xdr:row>98</xdr:row>
      <xdr:rowOff>0</xdr:rowOff>
    </xdr:from>
    <xdr:ext cx="9525" cy="9525"/>
    <xdr:sp macro="" textlink="">
      <xdr:nvSpPr>
        <xdr:cNvPr id="3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2907</xdr:col>
      <xdr:colOff>0</xdr:colOff>
      <xdr:row>98</xdr:row>
      <xdr:rowOff>0</xdr:rowOff>
    </xdr:from>
    <xdr:ext cx="9525" cy="9525"/>
    <xdr:sp macro="" textlink="">
      <xdr:nvSpPr>
        <xdr:cNvPr id="3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2910</xdr:col>
      <xdr:colOff>0</xdr:colOff>
      <xdr:row>98</xdr:row>
      <xdr:rowOff>0</xdr:rowOff>
    </xdr:from>
    <xdr:ext cx="0" cy="9525"/>
    <xdr:sp macro="" textlink="">
      <xdr:nvSpPr>
        <xdr:cNvPr id="3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2907</xdr:col>
      <xdr:colOff>0</xdr:colOff>
      <xdr:row>98</xdr:row>
      <xdr:rowOff>0</xdr:rowOff>
    </xdr:from>
    <xdr:ext cx="9525" cy="9525"/>
    <xdr:sp macro="" textlink="">
      <xdr:nvSpPr>
        <xdr:cNvPr id="3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2910</xdr:col>
      <xdr:colOff>0</xdr:colOff>
      <xdr:row>98</xdr:row>
      <xdr:rowOff>0</xdr:rowOff>
    </xdr:from>
    <xdr:ext cx="0" cy="9525"/>
    <xdr:sp macro="" textlink="">
      <xdr:nvSpPr>
        <xdr:cNvPr id="3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2915</xdr:col>
      <xdr:colOff>0</xdr:colOff>
      <xdr:row>98</xdr:row>
      <xdr:rowOff>0</xdr:rowOff>
    </xdr:from>
    <xdr:ext cx="9525" cy="9525"/>
    <xdr:sp macro="" textlink="">
      <xdr:nvSpPr>
        <xdr:cNvPr id="3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2915</xdr:col>
      <xdr:colOff>0</xdr:colOff>
      <xdr:row>98</xdr:row>
      <xdr:rowOff>0</xdr:rowOff>
    </xdr:from>
    <xdr:ext cx="9525" cy="9525"/>
    <xdr:sp macro="" textlink="">
      <xdr:nvSpPr>
        <xdr:cNvPr id="3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2915</xdr:col>
      <xdr:colOff>0</xdr:colOff>
      <xdr:row>98</xdr:row>
      <xdr:rowOff>0</xdr:rowOff>
    </xdr:from>
    <xdr:ext cx="9525" cy="9525"/>
    <xdr:sp macro="" textlink="">
      <xdr:nvSpPr>
        <xdr:cNvPr id="3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2915</xdr:col>
      <xdr:colOff>0</xdr:colOff>
      <xdr:row>98</xdr:row>
      <xdr:rowOff>0</xdr:rowOff>
    </xdr:from>
    <xdr:ext cx="9525" cy="9525"/>
    <xdr:sp macro="" textlink="">
      <xdr:nvSpPr>
        <xdr:cNvPr id="3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2915</xdr:col>
      <xdr:colOff>0</xdr:colOff>
      <xdr:row>98</xdr:row>
      <xdr:rowOff>0</xdr:rowOff>
    </xdr:from>
    <xdr:ext cx="9525" cy="9525"/>
    <xdr:sp macro="" textlink="">
      <xdr:nvSpPr>
        <xdr:cNvPr id="3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2918</xdr:col>
      <xdr:colOff>0</xdr:colOff>
      <xdr:row>98</xdr:row>
      <xdr:rowOff>0</xdr:rowOff>
    </xdr:from>
    <xdr:ext cx="0" cy="9525"/>
    <xdr:sp macro="" textlink="">
      <xdr:nvSpPr>
        <xdr:cNvPr id="3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2915</xdr:col>
      <xdr:colOff>0</xdr:colOff>
      <xdr:row>98</xdr:row>
      <xdr:rowOff>0</xdr:rowOff>
    </xdr:from>
    <xdr:ext cx="9525" cy="9525"/>
    <xdr:sp macro="" textlink="">
      <xdr:nvSpPr>
        <xdr:cNvPr id="3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2918</xdr:col>
      <xdr:colOff>0</xdr:colOff>
      <xdr:row>98</xdr:row>
      <xdr:rowOff>0</xdr:rowOff>
    </xdr:from>
    <xdr:ext cx="0" cy="9525"/>
    <xdr:sp macro="" textlink="">
      <xdr:nvSpPr>
        <xdr:cNvPr id="3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2923</xdr:col>
      <xdr:colOff>0</xdr:colOff>
      <xdr:row>98</xdr:row>
      <xdr:rowOff>0</xdr:rowOff>
    </xdr:from>
    <xdr:ext cx="9525" cy="9525"/>
    <xdr:sp macro="" textlink="">
      <xdr:nvSpPr>
        <xdr:cNvPr id="3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2923</xdr:col>
      <xdr:colOff>0</xdr:colOff>
      <xdr:row>98</xdr:row>
      <xdr:rowOff>0</xdr:rowOff>
    </xdr:from>
    <xdr:ext cx="9525" cy="9525"/>
    <xdr:sp macro="" textlink="">
      <xdr:nvSpPr>
        <xdr:cNvPr id="3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2923</xdr:col>
      <xdr:colOff>0</xdr:colOff>
      <xdr:row>98</xdr:row>
      <xdr:rowOff>0</xdr:rowOff>
    </xdr:from>
    <xdr:ext cx="9525" cy="9525"/>
    <xdr:sp macro="" textlink="">
      <xdr:nvSpPr>
        <xdr:cNvPr id="3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2923</xdr:col>
      <xdr:colOff>0</xdr:colOff>
      <xdr:row>98</xdr:row>
      <xdr:rowOff>0</xdr:rowOff>
    </xdr:from>
    <xdr:ext cx="9525" cy="9525"/>
    <xdr:sp macro="" textlink="">
      <xdr:nvSpPr>
        <xdr:cNvPr id="3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2923</xdr:col>
      <xdr:colOff>0</xdr:colOff>
      <xdr:row>98</xdr:row>
      <xdr:rowOff>0</xdr:rowOff>
    </xdr:from>
    <xdr:ext cx="9525" cy="9525"/>
    <xdr:sp macro="" textlink="">
      <xdr:nvSpPr>
        <xdr:cNvPr id="3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2926</xdr:col>
      <xdr:colOff>0</xdr:colOff>
      <xdr:row>98</xdr:row>
      <xdr:rowOff>0</xdr:rowOff>
    </xdr:from>
    <xdr:ext cx="0" cy="9525"/>
    <xdr:sp macro="" textlink="">
      <xdr:nvSpPr>
        <xdr:cNvPr id="3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2923</xdr:col>
      <xdr:colOff>0</xdr:colOff>
      <xdr:row>98</xdr:row>
      <xdr:rowOff>0</xdr:rowOff>
    </xdr:from>
    <xdr:ext cx="9525" cy="9525"/>
    <xdr:sp macro="" textlink="">
      <xdr:nvSpPr>
        <xdr:cNvPr id="3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2926</xdr:col>
      <xdr:colOff>0</xdr:colOff>
      <xdr:row>98</xdr:row>
      <xdr:rowOff>0</xdr:rowOff>
    </xdr:from>
    <xdr:ext cx="0" cy="9525"/>
    <xdr:sp macro="" textlink="">
      <xdr:nvSpPr>
        <xdr:cNvPr id="3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2931</xdr:col>
      <xdr:colOff>0</xdr:colOff>
      <xdr:row>98</xdr:row>
      <xdr:rowOff>0</xdr:rowOff>
    </xdr:from>
    <xdr:ext cx="9525" cy="9525"/>
    <xdr:sp macro="" textlink="">
      <xdr:nvSpPr>
        <xdr:cNvPr id="3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2931</xdr:col>
      <xdr:colOff>0</xdr:colOff>
      <xdr:row>98</xdr:row>
      <xdr:rowOff>0</xdr:rowOff>
    </xdr:from>
    <xdr:ext cx="9525" cy="9525"/>
    <xdr:sp macro="" textlink="">
      <xdr:nvSpPr>
        <xdr:cNvPr id="3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2931</xdr:col>
      <xdr:colOff>0</xdr:colOff>
      <xdr:row>98</xdr:row>
      <xdr:rowOff>0</xdr:rowOff>
    </xdr:from>
    <xdr:ext cx="9525" cy="9525"/>
    <xdr:sp macro="" textlink="">
      <xdr:nvSpPr>
        <xdr:cNvPr id="3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2931</xdr:col>
      <xdr:colOff>0</xdr:colOff>
      <xdr:row>98</xdr:row>
      <xdr:rowOff>0</xdr:rowOff>
    </xdr:from>
    <xdr:ext cx="9525" cy="9525"/>
    <xdr:sp macro="" textlink="">
      <xdr:nvSpPr>
        <xdr:cNvPr id="3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2931</xdr:col>
      <xdr:colOff>0</xdr:colOff>
      <xdr:row>98</xdr:row>
      <xdr:rowOff>0</xdr:rowOff>
    </xdr:from>
    <xdr:ext cx="9525" cy="9525"/>
    <xdr:sp macro="" textlink="">
      <xdr:nvSpPr>
        <xdr:cNvPr id="3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2934</xdr:col>
      <xdr:colOff>0</xdr:colOff>
      <xdr:row>98</xdr:row>
      <xdr:rowOff>0</xdr:rowOff>
    </xdr:from>
    <xdr:ext cx="0" cy="9525"/>
    <xdr:sp macro="" textlink="">
      <xdr:nvSpPr>
        <xdr:cNvPr id="3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2931</xdr:col>
      <xdr:colOff>0</xdr:colOff>
      <xdr:row>98</xdr:row>
      <xdr:rowOff>0</xdr:rowOff>
    </xdr:from>
    <xdr:ext cx="9525" cy="9525"/>
    <xdr:sp macro="" textlink="">
      <xdr:nvSpPr>
        <xdr:cNvPr id="3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2934</xdr:col>
      <xdr:colOff>0</xdr:colOff>
      <xdr:row>98</xdr:row>
      <xdr:rowOff>0</xdr:rowOff>
    </xdr:from>
    <xdr:ext cx="0" cy="9525"/>
    <xdr:sp macro="" textlink="">
      <xdr:nvSpPr>
        <xdr:cNvPr id="3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2939</xdr:col>
      <xdr:colOff>0</xdr:colOff>
      <xdr:row>98</xdr:row>
      <xdr:rowOff>0</xdr:rowOff>
    </xdr:from>
    <xdr:ext cx="9525" cy="9525"/>
    <xdr:sp macro="" textlink="">
      <xdr:nvSpPr>
        <xdr:cNvPr id="3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2939</xdr:col>
      <xdr:colOff>0</xdr:colOff>
      <xdr:row>98</xdr:row>
      <xdr:rowOff>0</xdr:rowOff>
    </xdr:from>
    <xdr:ext cx="9525" cy="9525"/>
    <xdr:sp macro="" textlink="">
      <xdr:nvSpPr>
        <xdr:cNvPr id="3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2939</xdr:col>
      <xdr:colOff>0</xdr:colOff>
      <xdr:row>98</xdr:row>
      <xdr:rowOff>0</xdr:rowOff>
    </xdr:from>
    <xdr:ext cx="9525" cy="9525"/>
    <xdr:sp macro="" textlink="">
      <xdr:nvSpPr>
        <xdr:cNvPr id="3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2939</xdr:col>
      <xdr:colOff>0</xdr:colOff>
      <xdr:row>98</xdr:row>
      <xdr:rowOff>0</xdr:rowOff>
    </xdr:from>
    <xdr:ext cx="9525" cy="9525"/>
    <xdr:sp macro="" textlink="">
      <xdr:nvSpPr>
        <xdr:cNvPr id="3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2939</xdr:col>
      <xdr:colOff>0</xdr:colOff>
      <xdr:row>98</xdr:row>
      <xdr:rowOff>0</xdr:rowOff>
    </xdr:from>
    <xdr:ext cx="9525" cy="9525"/>
    <xdr:sp macro="" textlink="">
      <xdr:nvSpPr>
        <xdr:cNvPr id="3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2942</xdr:col>
      <xdr:colOff>0</xdr:colOff>
      <xdr:row>98</xdr:row>
      <xdr:rowOff>0</xdr:rowOff>
    </xdr:from>
    <xdr:ext cx="0" cy="9525"/>
    <xdr:sp macro="" textlink="">
      <xdr:nvSpPr>
        <xdr:cNvPr id="3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2939</xdr:col>
      <xdr:colOff>0</xdr:colOff>
      <xdr:row>98</xdr:row>
      <xdr:rowOff>0</xdr:rowOff>
    </xdr:from>
    <xdr:ext cx="9525" cy="9525"/>
    <xdr:sp macro="" textlink="">
      <xdr:nvSpPr>
        <xdr:cNvPr id="3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2942</xdr:col>
      <xdr:colOff>0</xdr:colOff>
      <xdr:row>98</xdr:row>
      <xdr:rowOff>0</xdr:rowOff>
    </xdr:from>
    <xdr:ext cx="0" cy="9525"/>
    <xdr:sp macro="" textlink="">
      <xdr:nvSpPr>
        <xdr:cNvPr id="3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2947</xdr:col>
      <xdr:colOff>0</xdr:colOff>
      <xdr:row>98</xdr:row>
      <xdr:rowOff>0</xdr:rowOff>
    </xdr:from>
    <xdr:ext cx="9525" cy="9525"/>
    <xdr:sp macro="" textlink="">
      <xdr:nvSpPr>
        <xdr:cNvPr id="3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2947</xdr:col>
      <xdr:colOff>0</xdr:colOff>
      <xdr:row>98</xdr:row>
      <xdr:rowOff>0</xdr:rowOff>
    </xdr:from>
    <xdr:ext cx="9525" cy="9525"/>
    <xdr:sp macro="" textlink="">
      <xdr:nvSpPr>
        <xdr:cNvPr id="3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2947</xdr:col>
      <xdr:colOff>0</xdr:colOff>
      <xdr:row>98</xdr:row>
      <xdr:rowOff>0</xdr:rowOff>
    </xdr:from>
    <xdr:ext cx="9525" cy="9525"/>
    <xdr:sp macro="" textlink="">
      <xdr:nvSpPr>
        <xdr:cNvPr id="3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2947</xdr:col>
      <xdr:colOff>0</xdr:colOff>
      <xdr:row>98</xdr:row>
      <xdr:rowOff>0</xdr:rowOff>
    </xdr:from>
    <xdr:ext cx="9525" cy="9525"/>
    <xdr:sp macro="" textlink="">
      <xdr:nvSpPr>
        <xdr:cNvPr id="3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2947</xdr:col>
      <xdr:colOff>0</xdr:colOff>
      <xdr:row>98</xdr:row>
      <xdr:rowOff>0</xdr:rowOff>
    </xdr:from>
    <xdr:ext cx="9525" cy="9525"/>
    <xdr:sp macro="" textlink="">
      <xdr:nvSpPr>
        <xdr:cNvPr id="3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2950</xdr:col>
      <xdr:colOff>0</xdr:colOff>
      <xdr:row>98</xdr:row>
      <xdr:rowOff>0</xdr:rowOff>
    </xdr:from>
    <xdr:ext cx="0" cy="9525"/>
    <xdr:sp macro="" textlink="">
      <xdr:nvSpPr>
        <xdr:cNvPr id="3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2947</xdr:col>
      <xdr:colOff>0</xdr:colOff>
      <xdr:row>98</xdr:row>
      <xdr:rowOff>0</xdr:rowOff>
    </xdr:from>
    <xdr:ext cx="9525" cy="9525"/>
    <xdr:sp macro="" textlink="">
      <xdr:nvSpPr>
        <xdr:cNvPr id="3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2950</xdr:col>
      <xdr:colOff>0</xdr:colOff>
      <xdr:row>98</xdr:row>
      <xdr:rowOff>0</xdr:rowOff>
    </xdr:from>
    <xdr:ext cx="0" cy="9525"/>
    <xdr:sp macro="" textlink="">
      <xdr:nvSpPr>
        <xdr:cNvPr id="3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2955</xdr:col>
      <xdr:colOff>0</xdr:colOff>
      <xdr:row>98</xdr:row>
      <xdr:rowOff>0</xdr:rowOff>
    </xdr:from>
    <xdr:ext cx="9525" cy="9525"/>
    <xdr:sp macro="" textlink="">
      <xdr:nvSpPr>
        <xdr:cNvPr id="3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2955</xdr:col>
      <xdr:colOff>0</xdr:colOff>
      <xdr:row>98</xdr:row>
      <xdr:rowOff>0</xdr:rowOff>
    </xdr:from>
    <xdr:ext cx="9525" cy="9525"/>
    <xdr:sp macro="" textlink="">
      <xdr:nvSpPr>
        <xdr:cNvPr id="3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2955</xdr:col>
      <xdr:colOff>0</xdr:colOff>
      <xdr:row>98</xdr:row>
      <xdr:rowOff>0</xdr:rowOff>
    </xdr:from>
    <xdr:ext cx="9525" cy="9525"/>
    <xdr:sp macro="" textlink="">
      <xdr:nvSpPr>
        <xdr:cNvPr id="3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2955</xdr:col>
      <xdr:colOff>0</xdr:colOff>
      <xdr:row>98</xdr:row>
      <xdr:rowOff>0</xdr:rowOff>
    </xdr:from>
    <xdr:ext cx="9525" cy="9525"/>
    <xdr:sp macro="" textlink="">
      <xdr:nvSpPr>
        <xdr:cNvPr id="3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2955</xdr:col>
      <xdr:colOff>0</xdr:colOff>
      <xdr:row>98</xdr:row>
      <xdr:rowOff>0</xdr:rowOff>
    </xdr:from>
    <xdr:ext cx="9525" cy="9525"/>
    <xdr:sp macro="" textlink="">
      <xdr:nvSpPr>
        <xdr:cNvPr id="3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2958</xdr:col>
      <xdr:colOff>0</xdr:colOff>
      <xdr:row>98</xdr:row>
      <xdr:rowOff>0</xdr:rowOff>
    </xdr:from>
    <xdr:ext cx="0" cy="9525"/>
    <xdr:sp macro="" textlink="">
      <xdr:nvSpPr>
        <xdr:cNvPr id="3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2955</xdr:col>
      <xdr:colOff>0</xdr:colOff>
      <xdr:row>98</xdr:row>
      <xdr:rowOff>0</xdr:rowOff>
    </xdr:from>
    <xdr:ext cx="9525" cy="9525"/>
    <xdr:sp macro="" textlink="">
      <xdr:nvSpPr>
        <xdr:cNvPr id="3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2958</xdr:col>
      <xdr:colOff>0</xdr:colOff>
      <xdr:row>98</xdr:row>
      <xdr:rowOff>0</xdr:rowOff>
    </xdr:from>
    <xdr:ext cx="0" cy="9525"/>
    <xdr:sp macro="" textlink="">
      <xdr:nvSpPr>
        <xdr:cNvPr id="3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2963</xdr:col>
      <xdr:colOff>0</xdr:colOff>
      <xdr:row>98</xdr:row>
      <xdr:rowOff>0</xdr:rowOff>
    </xdr:from>
    <xdr:ext cx="9525" cy="9525"/>
    <xdr:sp macro="" textlink="">
      <xdr:nvSpPr>
        <xdr:cNvPr id="3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2963</xdr:col>
      <xdr:colOff>0</xdr:colOff>
      <xdr:row>98</xdr:row>
      <xdr:rowOff>0</xdr:rowOff>
    </xdr:from>
    <xdr:ext cx="9525" cy="9525"/>
    <xdr:sp macro="" textlink="">
      <xdr:nvSpPr>
        <xdr:cNvPr id="3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2963</xdr:col>
      <xdr:colOff>0</xdr:colOff>
      <xdr:row>98</xdr:row>
      <xdr:rowOff>0</xdr:rowOff>
    </xdr:from>
    <xdr:ext cx="9525" cy="9525"/>
    <xdr:sp macro="" textlink="">
      <xdr:nvSpPr>
        <xdr:cNvPr id="3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2963</xdr:col>
      <xdr:colOff>0</xdr:colOff>
      <xdr:row>98</xdr:row>
      <xdr:rowOff>0</xdr:rowOff>
    </xdr:from>
    <xdr:ext cx="9525" cy="9525"/>
    <xdr:sp macro="" textlink="">
      <xdr:nvSpPr>
        <xdr:cNvPr id="3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2963</xdr:col>
      <xdr:colOff>0</xdr:colOff>
      <xdr:row>98</xdr:row>
      <xdr:rowOff>0</xdr:rowOff>
    </xdr:from>
    <xdr:ext cx="9525" cy="9525"/>
    <xdr:sp macro="" textlink="">
      <xdr:nvSpPr>
        <xdr:cNvPr id="3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2966</xdr:col>
      <xdr:colOff>0</xdr:colOff>
      <xdr:row>98</xdr:row>
      <xdr:rowOff>0</xdr:rowOff>
    </xdr:from>
    <xdr:ext cx="0" cy="9525"/>
    <xdr:sp macro="" textlink="">
      <xdr:nvSpPr>
        <xdr:cNvPr id="3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2963</xdr:col>
      <xdr:colOff>0</xdr:colOff>
      <xdr:row>98</xdr:row>
      <xdr:rowOff>0</xdr:rowOff>
    </xdr:from>
    <xdr:ext cx="9525" cy="9525"/>
    <xdr:sp macro="" textlink="">
      <xdr:nvSpPr>
        <xdr:cNvPr id="3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2966</xdr:col>
      <xdr:colOff>0</xdr:colOff>
      <xdr:row>98</xdr:row>
      <xdr:rowOff>0</xdr:rowOff>
    </xdr:from>
    <xdr:ext cx="0" cy="9525"/>
    <xdr:sp macro="" textlink="">
      <xdr:nvSpPr>
        <xdr:cNvPr id="3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2971</xdr:col>
      <xdr:colOff>0</xdr:colOff>
      <xdr:row>98</xdr:row>
      <xdr:rowOff>0</xdr:rowOff>
    </xdr:from>
    <xdr:ext cx="9525" cy="9525"/>
    <xdr:sp macro="" textlink="">
      <xdr:nvSpPr>
        <xdr:cNvPr id="3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2971</xdr:col>
      <xdr:colOff>0</xdr:colOff>
      <xdr:row>98</xdr:row>
      <xdr:rowOff>0</xdr:rowOff>
    </xdr:from>
    <xdr:ext cx="9525" cy="9525"/>
    <xdr:sp macro="" textlink="">
      <xdr:nvSpPr>
        <xdr:cNvPr id="3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2971</xdr:col>
      <xdr:colOff>0</xdr:colOff>
      <xdr:row>98</xdr:row>
      <xdr:rowOff>0</xdr:rowOff>
    </xdr:from>
    <xdr:ext cx="9525" cy="9525"/>
    <xdr:sp macro="" textlink="">
      <xdr:nvSpPr>
        <xdr:cNvPr id="3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2971</xdr:col>
      <xdr:colOff>0</xdr:colOff>
      <xdr:row>98</xdr:row>
      <xdr:rowOff>0</xdr:rowOff>
    </xdr:from>
    <xdr:ext cx="9525" cy="9525"/>
    <xdr:sp macro="" textlink="">
      <xdr:nvSpPr>
        <xdr:cNvPr id="3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2971</xdr:col>
      <xdr:colOff>0</xdr:colOff>
      <xdr:row>98</xdr:row>
      <xdr:rowOff>0</xdr:rowOff>
    </xdr:from>
    <xdr:ext cx="9525" cy="9525"/>
    <xdr:sp macro="" textlink="">
      <xdr:nvSpPr>
        <xdr:cNvPr id="3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2974</xdr:col>
      <xdr:colOff>0</xdr:colOff>
      <xdr:row>98</xdr:row>
      <xdr:rowOff>0</xdr:rowOff>
    </xdr:from>
    <xdr:ext cx="0" cy="9525"/>
    <xdr:sp macro="" textlink="">
      <xdr:nvSpPr>
        <xdr:cNvPr id="3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2971</xdr:col>
      <xdr:colOff>0</xdr:colOff>
      <xdr:row>98</xdr:row>
      <xdr:rowOff>0</xdr:rowOff>
    </xdr:from>
    <xdr:ext cx="9525" cy="9525"/>
    <xdr:sp macro="" textlink="">
      <xdr:nvSpPr>
        <xdr:cNvPr id="3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2974</xdr:col>
      <xdr:colOff>0</xdr:colOff>
      <xdr:row>98</xdr:row>
      <xdr:rowOff>0</xdr:rowOff>
    </xdr:from>
    <xdr:ext cx="0" cy="9525"/>
    <xdr:sp macro="" textlink="">
      <xdr:nvSpPr>
        <xdr:cNvPr id="3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2979</xdr:col>
      <xdr:colOff>0</xdr:colOff>
      <xdr:row>98</xdr:row>
      <xdr:rowOff>0</xdr:rowOff>
    </xdr:from>
    <xdr:ext cx="9525" cy="9525"/>
    <xdr:sp macro="" textlink="">
      <xdr:nvSpPr>
        <xdr:cNvPr id="3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2979</xdr:col>
      <xdr:colOff>0</xdr:colOff>
      <xdr:row>98</xdr:row>
      <xdr:rowOff>0</xdr:rowOff>
    </xdr:from>
    <xdr:ext cx="9525" cy="9525"/>
    <xdr:sp macro="" textlink="">
      <xdr:nvSpPr>
        <xdr:cNvPr id="3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2979</xdr:col>
      <xdr:colOff>0</xdr:colOff>
      <xdr:row>98</xdr:row>
      <xdr:rowOff>0</xdr:rowOff>
    </xdr:from>
    <xdr:ext cx="9525" cy="9525"/>
    <xdr:sp macro="" textlink="">
      <xdr:nvSpPr>
        <xdr:cNvPr id="3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2979</xdr:col>
      <xdr:colOff>0</xdr:colOff>
      <xdr:row>98</xdr:row>
      <xdr:rowOff>0</xdr:rowOff>
    </xdr:from>
    <xdr:ext cx="9525" cy="9525"/>
    <xdr:sp macro="" textlink="">
      <xdr:nvSpPr>
        <xdr:cNvPr id="3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2979</xdr:col>
      <xdr:colOff>0</xdr:colOff>
      <xdr:row>98</xdr:row>
      <xdr:rowOff>0</xdr:rowOff>
    </xdr:from>
    <xdr:ext cx="9525" cy="9525"/>
    <xdr:sp macro="" textlink="">
      <xdr:nvSpPr>
        <xdr:cNvPr id="3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2982</xdr:col>
      <xdr:colOff>0</xdr:colOff>
      <xdr:row>98</xdr:row>
      <xdr:rowOff>0</xdr:rowOff>
    </xdr:from>
    <xdr:ext cx="0" cy="9525"/>
    <xdr:sp macro="" textlink="">
      <xdr:nvSpPr>
        <xdr:cNvPr id="3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2979</xdr:col>
      <xdr:colOff>0</xdr:colOff>
      <xdr:row>98</xdr:row>
      <xdr:rowOff>0</xdr:rowOff>
    </xdr:from>
    <xdr:ext cx="9525" cy="9525"/>
    <xdr:sp macro="" textlink="">
      <xdr:nvSpPr>
        <xdr:cNvPr id="3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2982</xdr:col>
      <xdr:colOff>0</xdr:colOff>
      <xdr:row>98</xdr:row>
      <xdr:rowOff>0</xdr:rowOff>
    </xdr:from>
    <xdr:ext cx="0" cy="9525"/>
    <xdr:sp macro="" textlink="">
      <xdr:nvSpPr>
        <xdr:cNvPr id="3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2987</xdr:col>
      <xdr:colOff>0</xdr:colOff>
      <xdr:row>98</xdr:row>
      <xdr:rowOff>0</xdr:rowOff>
    </xdr:from>
    <xdr:ext cx="9525" cy="9525"/>
    <xdr:sp macro="" textlink="">
      <xdr:nvSpPr>
        <xdr:cNvPr id="3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2987</xdr:col>
      <xdr:colOff>0</xdr:colOff>
      <xdr:row>98</xdr:row>
      <xdr:rowOff>0</xdr:rowOff>
    </xdr:from>
    <xdr:ext cx="9525" cy="9525"/>
    <xdr:sp macro="" textlink="">
      <xdr:nvSpPr>
        <xdr:cNvPr id="3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2987</xdr:col>
      <xdr:colOff>0</xdr:colOff>
      <xdr:row>98</xdr:row>
      <xdr:rowOff>0</xdr:rowOff>
    </xdr:from>
    <xdr:ext cx="9525" cy="9525"/>
    <xdr:sp macro="" textlink="">
      <xdr:nvSpPr>
        <xdr:cNvPr id="3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2987</xdr:col>
      <xdr:colOff>0</xdr:colOff>
      <xdr:row>98</xdr:row>
      <xdr:rowOff>0</xdr:rowOff>
    </xdr:from>
    <xdr:ext cx="9525" cy="9525"/>
    <xdr:sp macro="" textlink="">
      <xdr:nvSpPr>
        <xdr:cNvPr id="3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2987</xdr:col>
      <xdr:colOff>0</xdr:colOff>
      <xdr:row>98</xdr:row>
      <xdr:rowOff>0</xdr:rowOff>
    </xdr:from>
    <xdr:ext cx="9525" cy="9525"/>
    <xdr:sp macro="" textlink="">
      <xdr:nvSpPr>
        <xdr:cNvPr id="3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2990</xdr:col>
      <xdr:colOff>0</xdr:colOff>
      <xdr:row>98</xdr:row>
      <xdr:rowOff>0</xdr:rowOff>
    </xdr:from>
    <xdr:ext cx="0" cy="9525"/>
    <xdr:sp macro="" textlink="">
      <xdr:nvSpPr>
        <xdr:cNvPr id="3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2987</xdr:col>
      <xdr:colOff>0</xdr:colOff>
      <xdr:row>98</xdr:row>
      <xdr:rowOff>0</xdr:rowOff>
    </xdr:from>
    <xdr:ext cx="9525" cy="9525"/>
    <xdr:sp macro="" textlink="">
      <xdr:nvSpPr>
        <xdr:cNvPr id="3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2990</xdr:col>
      <xdr:colOff>0</xdr:colOff>
      <xdr:row>98</xdr:row>
      <xdr:rowOff>0</xdr:rowOff>
    </xdr:from>
    <xdr:ext cx="0" cy="9525"/>
    <xdr:sp macro="" textlink="">
      <xdr:nvSpPr>
        <xdr:cNvPr id="3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2995</xdr:col>
      <xdr:colOff>0</xdr:colOff>
      <xdr:row>98</xdr:row>
      <xdr:rowOff>0</xdr:rowOff>
    </xdr:from>
    <xdr:ext cx="9525" cy="9525"/>
    <xdr:sp macro="" textlink="">
      <xdr:nvSpPr>
        <xdr:cNvPr id="3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2995</xdr:col>
      <xdr:colOff>0</xdr:colOff>
      <xdr:row>98</xdr:row>
      <xdr:rowOff>0</xdr:rowOff>
    </xdr:from>
    <xdr:ext cx="9525" cy="9525"/>
    <xdr:sp macro="" textlink="">
      <xdr:nvSpPr>
        <xdr:cNvPr id="3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2995</xdr:col>
      <xdr:colOff>0</xdr:colOff>
      <xdr:row>98</xdr:row>
      <xdr:rowOff>0</xdr:rowOff>
    </xdr:from>
    <xdr:ext cx="9525" cy="9525"/>
    <xdr:sp macro="" textlink="">
      <xdr:nvSpPr>
        <xdr:cNvPr id="3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2995</xdr:col>
      <xdr:colOff>0</xdr:colOff>
      <xdr:row>98</xdr:row>
      <xdr:rowOff>0</xdr:rowOff>
    </xdr:from>
    <xdr:ext cx="9525" cy="9525"/>
    <xdr:sp macro="" textlink="">
      <xdr:nvSpPr>
        <xdr:cNvPr id="3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2995</xdr:col>
      <xdr:colOff>0</xdr:colOff>
      <xdr:row>98</xdr:row>
      <xdr:rowOff>0</xdr:rowOff>
    </xdr:from>
    <xdr:ext cx="9525" cy="9525"/>
    <xdr:sp macro="" textlink="">
      <xdr:nvSpPr>
        <xdr:cNvPr id="3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2998</xdr:col>
      <xdr:colOff>0</xdr:colOff>
      <xdr:row>98</xdr:row>
      <xdr:rowOff>0</xdr:rowOff>
    </xdr:from>
    <xdr:ext cx="0" cy="9525"/>
    <xdr:sp macro="" textlink="">
      <xdr:nvSpPr>
        <xdr:cNvPr id="3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2995</xdr:col>
      <xdr:colOff>0</xdr:colOff>
      <xdr:row>98</xdr:row>
      <xdr:rowOff>0</xdr:rowOff>
    </xdr:from>
    <xdr:ext cx="9525" cy="9525"/>
    <xdr:sp macro="" textlink="">
      <xdr:nvSpPr>
        <xdr:cNvPr id="3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2998</xdr:col>
      <xdr:colOff>0</xdr:colOff>
      <xdr:row>98</xdr:row>
      <xdr:rowOff>0</xdr:rowOff>
    </xdr:from>
    <xdr:ext cx="0" cy="9525"/>
    <xdr:sp macro="" textlink="">
      <xdr:nvSpPr>
        <xdr:cNvPr id="3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3003</xdr:col>
      <xdr:colOff>0</xdr:colOff>
      <xdr:row>98</xdr:row>
      <xdr:rowOff>0</xdr:rowOff>
    </xdr:from>
    <xdr:ext cx="9525" cy="9525"/>
    <xdr:sp macro="" textlink="">
      <xdr:nvSpPr>
        <xdr:cNvPr id="3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3003</xdr:col>
      <xdr:colOff>0</xdr:colOff>
      <xdr:row>98</xdr:row>
      <xdr:rowOff>0</xdr:rowOff>
    </xdr:from>
    <xdr:ext cx="9525" cy="9525"/>
    <xdr:sp macro="" textlink="">
      <xdr:nvSpPr>
        <xdr:cNvPr id="3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3003</xdr:col>
      <xdr:colOff>0</xdr:colOff>
      <xdr:row>98</xdr:row>
      <xdr:rowOff>0</xdr:rowOff>
    </xdr:from>
    <xdr:ext cx="9525" cy="9525"/>
    <xdr:sp macro="" textlink="">
      <xdr:nvSpPr>
        <xdr:cNvPr id="3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3003</xdr:col>
      <xdr:colOff>0</xdr:colOff>
      <xdr:row>98</xdr:row>
      <xdr:rowOff>0</xdr:rowOff>
    </xdr:from>
    <xdr:ext cx="9525" cy="9525"/>
    <xdr:sp macro="" textlink="">
      <xdr:nvSpPr>
        <xdr:cNvPr id="3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3003</xdr:col>
      <xdr:colOff>0</xdr:colOff>
      <xdr:row>98</xdr:row>
      <xdr:rowOff>0</xdr:rowOff>
    </xdr:from>
    <xdr:ext cx="9525" cy="9525"/>
    <xdr:sp macro="" textlink="">
      <xdr:nvSpPr>
        <xdr:cNvPr id="3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3006</xdr:col>
      <xdr:colOff>0</xdr:colOff>
      <xdr:row>98</xdr:row>
      <xdr:rowOff>0</xdr:rowOff>
    </xdr:from>
    <xdr:ext cx="0" cy="9525"/>
    <xdr:sp macro="" textlink="">
      <xdr:nvSpPr>
        <xdr:cNvPr id="3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3003</xdr:col>
      <xdr:colOff>0</xdr:colOff>
      <xdr:row>98</xdr:row>
      <xdr:rowOff>0</xdr:rowOff>
    </xdr:from>
    <xdr:ext cx="9525" cy="9525"/>
    <xdr:sp macro="" textlink="">
      <xdr:nvSpPr>
        <xdr:cNvPr id="3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3006</xdr:col>
      <xdr:colOff>0</xdr:colOff>
      <xdr:row>98</xdr:row>
      <xdr:rowOff>0</xdr:rowOff>
    </xdr:from>
    <xdr:ext cx="0" cy="9525"/>
    <xdr:sp macro="" textlink="">
      <xdr:nvSpPr>
        <xdr:cNvPr id="3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3011</xdr:col>
      <xdr:colOff>0</xdr:colOff>
      <xdr:row>98</xdr:row>
      <xdr:rowOff>0</xdr:rowOff>
    </xdr:from>
    <xdr:ext cx="9525" cy="9525"/>
    <xdr:sp macro="" textlink="">
      <xdr:nvSpPr>
        <xdr:cNvPr id="3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3011</xdr:col>
      <xdr:colOff>0</xdr:colOff>
      <xdr:row>98</xdr:row>
      <xdr:rowOff>0</xdr:rowOff>
    </xdr:from>
    <xdr:ext cx="9525" cy="9525"/>
    <xdr:sp macro="" textlink="">
      <xdr:nvSpPr>
        <xdr:cNvPr id="3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3011</xdr:col>
      <xdr:colOff>0</xdr:colOff>
      <xdr:row>98</xdr:row>
      <xdr:rowOff>0</xdr:rowOff>
    </xdr:from>
    <xdr:ext cx="9525" cy="9525"/>
    <xdr:sp macro="" textlink="">
      <xdr:nvSpPr>
        <xdr:cNvPr id="3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3011</xdr:col>
      <xdr:colOff>0</xdr:colOff>
      <xdr:row>98</xdr:row>
      <xdr:rowOff>0</xdr:rowOff>
    </xdr:from>
    <xdr:ext cx="9525" cy="9525"/>
    <xdr:sp macro="" textlink="">
      <xdr:nvSpPr>
        <xdr:cNvPr id="3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3011</xdr:col>
      <xdr:colOff>0</xdr:colOff>
      <xdr:row>98</xdr:row>
      <xdr:rowOff>0</xdr:rowOff>
    </xdr:from>
    <xdr:ext cx="9525" cy="9525"/>
    <xdr:sp macro="" textlink="">
      <xdr:nvSpPr>
        <xdr:cNvPr id="3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3014</xdr:col>
      <xdr:colOff>0</xdr:colOff>
      <xdr:row>98</xdr:row>
      <xdr:rowOff>0</xdr:rowOff>
    </xdr:from>
    <xdr:ext cx="0" cy="9525"/>
    <xdr:sp macro="" textlink="">
      <xdr:nvSpPr>
        <xdr:cNvPr id="3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3011</xdr:col>
      <xdr:colOff>0</xdr:colOff>
      <xdr:row>98</xdr:row>
      <xdr:rowOff>0</xdr:rowOff>
    </xdr:from>
    <xdr:ext cx="9525" cy="9525"/>
    <xdr:sp macro="" textlink="">
      <xdr:nvSpPr>
        <xdr:cNvPr id="3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3014</xdr:col>
      <xdr:colOff>0</xdr:colOff>
      <xdr:row>98</xdr:row>
      <xdr:rowOff>0</xdr:rowOff>
    </xdr:from>
    <xdr:ext cx="0" cy="9525"/>
    <xdr:sp macro="" textlink="">
      <xdr:nvSpPr>
        <xdr:cNvPr id="3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3019</xdr:col>
      <xdr:colOff>0</xdr:colOff>
      <xdr:row>98</xdr:row>
      <xdr:rowOff>0</xdr:rowOff>
    </xdr:from>
    <xdr:ext cx="9525" cy="9525"/>
    <xdr:sp macro="" textlink="">
      <xdr:nvSpPr>
        <xdr:cNvPr id="3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3019</xdr:col>
      <xdr:colOff>0</xdr:colOff>
      <xdr:row>98</xdr:row>
      <xdr:rowOff>0</xdr:rowOff>
    </xdr:from>
    <xdr:ext cx="9525" cy="9525"/>
    <xdr:sp macro="" textlink="">
      <xdr:nvSpPr>
        <xdr:cNvPr id="3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3019</xdr:col>
      <xdr:colOff>0</xdr:colOff>
      <xdr:row>98</xdr:row>
      <xdr:rowOff>0</xdr:rowOff>
    </xdr:from>
    <xdr:ext cx="9525" cy="9525"/>
    <xdr:sp macro="" textlink="">
      <xdr:nvSpPr>
        <xdr:cNvPr id="3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3019</xdr:col>
      <xdr:colOff>0</xdr:colOff>
      <xdr:row>98</xdr:row>
      <xdr:rowOff>0</xdr:rowOff>
    </xdr:from>
    <xdr:ext cx="9525" cy="9525"/>
    <xdr:sp macro="" textlink="">
      <xdr:nvSpPr>
        <xdr:cNvPr id="3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3019</xdr:col>
      <xdr:colOff>0</xdr:colOff>
      <xdr:row>98</xdr:row>
      <xdr:rowOff>0</xdr:rowOff>
    </xdr:from>
    <xdr:ext cx="9525" cy="9525"/>
    <xdr:sp macro="" textlink="">
      <xdr:nvSpPr>
        <xdr:cNvPr id="3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3022</xdr:col>
      <xdr:colOff>0</xdr:colOff>
      <xdr:row>98</xdr:row>
      <xdr:rowOff>0</xdr:rowOff>
    </xdr:from>
    <xdr:ext cx="0" cy="9525"/>
    <xdr:sp macro="" textlink="">
      <xdr:nvSpPr>
        <xdr:cNvPr id="3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3019</xdr:col>
      <xdr:colOff>0</xdr:colOff>
      <xdr:row>98</xdr:row>
      <xdr:rowOff>0</xdr:rowOff>
    </xdr:from>
    <xdr:ext cx="9525" cy="9525"/>
    <xdr:sp macro="" textlink="">
      <xdr:nvSpPr>
        <xdr:cNvPr id="3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3022</xdr:col>
      <xdr:colOff>0</xdr:colOff>
      <xdr:row>98</xdr:row>
      <xdr:rowOff>0</xdr:rowOff>
    </xdr:from>
    <xdr:ext cx="0" cy="9525"/>
    <xdr:sp macro="" textlink="">
      <xdr:nvSpPr>
        <xdr:cNvPr id="3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3027</xdr:col>
      <xdr:colOff>0</xdr:colOff>
      <xdr:row>98</xdr:row>
      <xdr:rowOff>0</xdr:rowOff>
    </xdr:from>
    <xdr:ext cx="9525" cy="9525"/>
    <xdr:sp macro="" textlink="">
      <xdr:nvSpPr>
        <xdr:cNvPr id="3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3027</xdr:col>
      <xdr:colOff>0</xdr:colOff>
      <xdr:row>98</xdr:row>
      <xdr:rowOff>0</xdr:rowOff>
    </xdr:from>
    <xdr:ext cx="9525" cy="9525"/>
    <xdr:sp macro="" textlink="">
      <xdr:nvSpPr>
        <xdr:cNvPr id="3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3027</xdr:col>
      <xdr:colOff>0</xdr:colOff>
      <xdr:row>98</xdr:row>
      <xdr:rowOff>0</xdr:rowOff>
    </xdr:from>
    <xdr:ext cx="9525" cy="9525"/>
    <xdr:sp macro="" textlink="">
      <xdr:nvSpPr>
        <xdr:cNvPr id="3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3027</xdr:col>
      <xdr:colOff>0</xdr:colOff>
      <xdr:row>98</xdr:row>
      <xdr:rowOff>0</xdr:rowOff>
    </xdr:from>
    <xdr:ext cx="9525" cy="9525"/>
    <xdr:sp macro="" textlink="">
      <xdr:nvSpPr>
        <xdr:cNvPr id="3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3027</xdr:col>
      <xdr:colOff>0</xdr:colOff>
      <xdr:row>98</xdr:row>
      <xdr:rowOff>0</xdr:rowOff>
    </xdr:from>
    <xdr:ext cx="9525" cy="9525"/>
    <xdr:sp macro="" textlink="">
      <xdr:nvSpPr>
        <xdr:cNvPr id="3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3030</xdr:col>
      <xdr:colOff>0</xdr:colOff>
      <xdr:row>98</xdr:row>
      <xdr:rowOff>0</xdr:rowOff>
    </xdr:from>
    <xdr:ext cx="0" cy="9525"/>
    <xdr:sp macro="" textlink="">
      <xdr:nvSpPr>
        <xdr:cNvPr id="3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3027</xdr:col>
      <xdr:colOff>0</xdr:colOff>
      <xdr:row>98</xdr:row>
      <xdr:rowOff>0</xdr:rowOff>
    </xdr:from>
    <xdr:ext cx="9525" cy="9525"/>
    <xdr:sp macro="" textlink="">
      <xdr:nvSpPr>
        <xdr:cNvPr id="3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3030</xdr:col>
      <xdr:colOff>0</xdr:colOff>
      <xdr:row>98</xdr:row>
      <xdr:rowOff>0</xdr:rowOff>
    </xdr:from>
    <xdr:ext cx="0" cy="9525"/>
    <xdr:sp macro="" textlink="">
      <xdr:nvSpPr>
        <xdr:cNvPr id="3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3035</xdr:col>
      <xdr:colOff>0</xdr:colOff>
      <xdr:row>98</xdr:row>
      <xdr:rowOff>0</xdr:rowOff>
    </xdr:from>
    <xdr:ext cx="9525" cy="9525"/>
    <xdr:sp macro="" textlink="">
      <xdr:nvSpPr>
        <xdr:cNvPr id="3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3035</xdr:col>
      <xdr:colOff>0</xdr:colOff>
      <xdr:row>98</xdr:row>
      <xdr:rowOff>0</xdr:rowOff>
    </xdr:from>
    <xdr:ext cx="9525" cy="9525"/>
    <xdr:sp macro="" textlink="">
      <xdr:nvSpPr>
        <xdr:cNvPr id="3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3035</xdr:col>
      <xdr:colOff>0</xdr:colOff>
      <xdr:row>98</xdr:row>
      <xdr:rowOff>0</xdr:rowOff>
    </xdr:from>
    <xdr:ext cx="9525" cy="9525"/>
    <xdr:sp macro="" textlink="">
      <xdr:nvSpPr>
        <xdr:cNvPr id="3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3035</xdr:col>
      <xdr:colOff>0</xdr:colOff>
      <xdr:row>98</xdr:row>
      <xdr:rowOff>0</xdr:rowOff>
    </xdr:from>
    <xdr:ext cx="9525" cy="9525"/>
    <xdr:sp macro="" textlink="">
      <xdr:nvSpPr>
        <xdr:cNvPr id="3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3035</xdr:col>
      <xdr:colOff>0</xdr:colOff>
      <xdr:row>98</xdr:row>
      <xdr:rowOff>0</xdr:rowOff>
    </xdr:from>
    <xdr:ext cx="9525" cy="9525"/>
    <xdr:sp macro="" textlink="">
      <xdr:nvSpPr>
        <xdr:cNvPr id="3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3038</xdr:col>
      <xdr:colOff>0</xdr:colOff>
      <xdr:row>98</xdr:row>
      <xdr:rowOff>0</xdr:rowOff>
    </xdr:from>
    <xdr:ext cx="0" cy="9525"/>
    <xdr:sp macro="" textlink="">
      <xdr:nvSpPr>
        <xdr:cNvPr id="3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3035</xdr:col>
      <xdr:colOff>0</xdr:colOff>
      <xdr:row>98</xdr:row>
      <xdr:rowOff>0</xdr:rowOff>
    </xdr:from>
    <xdr:ext cx="9525" cy="9525"/>
    <xdr:sp macro="" textlink="">
      <xdr:nvSpPr>
        <xdr:cNvPr id="3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3038</xdr:col>
      <xdr:colOff>0</xdr:colOff>
      <xdr:row>98</xdr:row>
      <xdr:rowOff>0</xdr:rowOff>
    </xdr:from>
    <xdr:ext cx="0" cy="9525"/>
    <xdr:sp macro="" textlink="">
      <xdr:nvSpPr>
        <xdr:cNvPr id="3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3043</xdr:col>
      <xdr:colOff>0</xdr:colOff>
      <xdr:row>98</xdr:row>
      <xdr:rowOff>0</xdr:rowOff>
    </xdr:from>
    <xdr:ext cx="9525" cy="9525"/>
    <xdr:sp macro="" textlink="">
      <xdr:nvSpPr>
        <xdr:cNvPr id="3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3043</xdr:col>
      <xdr:colOff>0</xdr:colOff>
      <xdr:row>98</xdr:row>
      <xdr:rowOff>0</xdr:rowOff>
    </xdr:from>
    <xdr:ext cx="9525" cy="9525"/>
    <xdr:sp macro="" textlink="">
      <xdr:nvSpPr>
        <xdr:cNvPr id="3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3043</xdr:col>
      <xdr:colOff>0</xdr:colOff>
      <xdr:row>98</xdr:row>
      <xdr:rowOff>0</xdr:rowOff>
    </xdr:from>
    <xdr:ext cx="9525" cy="9525"/>
    <xdr:sp macro="" textlink="">
      <xdr:nvSpPr>
        <xdr:cNvPr id="3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3043</xdr:col>
      <xdr:colOff>0</xdr:colOff>
      <xdr:row>98</xdr:row>
      <xdr:rowOff>0</xdr:rowOff>
    </xdr:from>
    <xdr:ext cx="9525" cy="9525"/>
    <xdr:sp macro="" textlink="">
      <xdr:nvSpPr>
        <xdr:cNvPr id="3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3043</xdr:col>
      <xdr:colOff>0</xdr:colOff>
      <xdr:row>98</xdr:row>
      <xdr:rowOff>0</xdr:rowOff>
    </xdr:from>
    <xdr:ext cx="9525" cy="9525"/>
    <xdr:sp macro="" textlink="">
      <xdr:nvSpPr>
        <xdr:cNvPr id="3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3046</xdr:col>
      <xdr:colOff>0</xdr:colOff>
      <xdr:row>98</xdr:row>
      <xdr:rowOff>0</xdr:rowOff>
    </xdr:from>
    <xdr:ext cx="0" cy="9525"/>
    <xdr:sp macro="" textlink="">
      <xdr:nvSpPr>
        <xdr:cNvPr id="3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3043</xdr:col>
      <xdr:colOff>0</xdr:colOff>
      <xdr:row>98</xdr:row>
      <xdr:rowOff>0</xdr:rowOff>
    </xdr:from>
    <xdr:ext cx="9525" cy="9525"/>
    <xdr:sp macro="" textlink="">
      <xdr:nvSpPr>
        <xdr:cNvPr id="3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3046</xdr:col>
      <xdr:colOff>0</xdr:colOff>
      <xdr:row>98</xdr:row>
      <xdr:rowOff>0</xdr:rowOff>
    </xdr:from>
    <xdr:ext cx="0" cy="9525"/>
    <xdr:sp macro="" textlink="">
      <xdr:nvSpPr>
        <xdr:cNvPr id="3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3051</xdr:col>
      <xdr:colOff>0</xdr:colOff>
      <xdr:row>98</xdr:row>
      <xdr:rowOff>0</xdr:rowOff>
    </xdr:from>
    <xdr:ext cx="9525" cy="9525"/>
    <xdr:sp macro="" textlink="">
      <xdr:nvSpPr>
        <xdr:cNvPr id="3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3051</xdr:col>
      <xdr:colOff>0</xdr:colOff>
      <xdr:row>98</xdr:row>
      <xdr:rowOff>0</xdr:rowOff>
    </xdr:from>
    <xdr:ext cx="9525" cy="9525"/>
    <xdr:sp macro="" textlink="">
      <xdr:nvSpPr>
        <xdr:cNvPr id="3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3051</xdr:col>
      <xdr:colOff>0</xdr:colOff>
      <xdr:row>98</xdr:row>
      <xdr:rowOff>0</xdr:rowOff>
    </xdr:from>
    <xdr:ext cx="9525" cy="9525"/>
    <xdr:sp macro="" textlink="">
      <xdr:nvSpPr>
        <xdr:cNvPr id="3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3051</xdr:col>
      <xdr:colOff>0</xdr:colOff>
      <xdr:row>98</xdr:row>
      <xdr:rowOff>0</xdr:rowOff>
    </xdr:from>
    <xdr:ext cx="9525" cy="9525"/>
    <xdr:sp macro="" textlink="">
      <xdr:nvSpPr>
        <xdr:cNvPr id="3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3051</xdr:col>
      <xdr:colOff>0</xdr:colOff>
      <xdr:row>98</xdr:row>
      <xdr:rowOff>0</xdr:rowOff>
    </xdr:from>
    <xdr:ext cx="9525" cy="9525"/>
    <xdr:sp macro="" textlink="">
      <xdr:nvSpPr>
        <xdr:cNvPr id="3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3054</xdr:col>
      <xdr:colOff>0</xdr:colOff>
      <xdr:row>98</xdr:row>
      <xdr:rowOff>0</xdr:rowOff>
    </xdr:from>
    <xdr:ext cx="0" cy="9525"/>
    <xdr:sp macro="" textlink="">
      <xdr:nvSpPr>
        <xdr:cNvPr id="3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3051</xdr:col>
      <xdr:colOff>0</xdr:colOff>
      <xdr:row>98</xdr:row>
      <xdr:rowOff>0</xdr:rowOff>
    </xdr:from>
    <xdr:ext cx="9525" cy="9525"/>
    <xdr:sp macro="" textlink="">
      <xdr:nvSpPr>
        <xdr:cNvPr id="3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3054</xdr:col>
      <xdr:colOff>0</xdr:colOff>
      <xdr:row>98</xdr:row>
      <xdr:rowOff>0</xdr:rowOff>
    </xdr:from>
    <xdr:ext cx="0" cy="9525"/>
    <xdr:sp macro="" textlink="">
      <xdr:nvSpPr>
        <xdr:cNvPr id="3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3059</xdr:col>
      <xdr:colOff>0</xdr:colOff>
      <xdr:row>98</xdr:row>
      <xdr:rowOff>0</xdr:rowOff>
    </xdr:from>
    <xdr:ext cx="9525" cy="9525"/>
    <xdr:sp macro="" textlink="">
      <xdr:nvSpPr>
        <xdr:cNvPr id="3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3059</xdr:col>
      <xdr:colOff>0</xdr:colOff>
      <xdr:row>98</xdr:row>
      <xdr:rowOff>0</xdr:rowOff>
    </xdr:from>
    <xdr:ext cx="9525" cy="9525"/>
    <xdr:sp macro="" textlink="">
      <xdr:nvSpPr>
        <xdr:cNvPr id="3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3059</xdr:col>
      <xdr:colOff>0</xdr:colOff>
      <xdr:row>98</xdr:row>
      <xdr:rowOff>0</xdr:rowOff>
    </xdr:from>
    <xdr:ext cx="9525" cy="9525"/>
    <xdr:sp macro="" textlink="">
      <xdr:nvSpPr>
        <xdr:cNvPr id="3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3059</xdr:col>
      <xdr:colOff>0</xdr:colOff>
      <xdr:row>98</xdr:row>
      <xdr:rowOff>0</xdr:rowOff>
    </xdr:from>
    <xdr:ext cx="9525" cy="9525"/>
    <xdr:sp macro="" textlink="">
      <xdr:nvSpPr>
        <xdr:cNvPr id="3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3059</xdr:col>
      <xdr:colOff>0</xdr:colOff>
      <xdr:row>98</xdr:row>
      <xdr:rowOff>0</xdr:rowOff>
    </xdr:from>
    <xdr:ext cx="9525" cy="9525"/>
    <xdr:sp macro="" textlink="">
      <xdr:nvSpPr>
        <xdr:cNvPr id="3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3062</xdr:col>
      <xdr:colOff>0</xdr:colOff>
      <xdr:row>98</xdr:row>
      <xdr:rowOff>0</xdr:rowOff>
    </xdr:from>
    <xdr:ext cx="0" cy="9525"/>
    <xdr:sp macro="" textlink="">
      <xdr:nvSpPr>
        <xdr:cNvPr id="3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3059</xdr:col>
      <xdr:colOff>0</xdr:colOff>
      <xdr:row>98</xdr:row>
      <xdr:rowOff>0</xdr:rowOff>
    </xdr:from>
    <xdr:ext cx="9525" cy="9525"/>
    <xdr:sp macro="" textlink="">
      <xdr:nvSpPr>
        <xdr:cNvPr id="3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3062</xdr:col>
      <xdr:colOff>0</xdr:colOff>
      <xdr:row>98</xdr:row>
      <xdr:rowOff>0</xdr:rowOff>
    </xdr:from>
    <xdr:ext cx="0" cy="9525"/>
    <xdr:sp macro="" textlink="">
      <xdr:nvSpPr>
        <xdr:cNvPr id="3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3067</xdr:col>
      <xdr:colOff>0</xdr:colOff>
      <xdr:row>98</xdr:row>
      <xdr:rowOff>0</xdr:rowOff>
    </xdr:from>
    <xdr:ext cx="9525" cy="9525"/>
    <xdr:sp macro="" textlink="">
      <xdr:nvSpPr>
        <xdr:cNvPr id="3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3067</xdr:col>
      <xdr:colOff>0</xdr:colOff>
      <xdr:row>98</xdr:row>
      <xdr:rowOff>0</xdr:rowOff>
    </xdr:from>
    <xdr:ext cx="9525" cy="9525"/>
    <xdr:sp macro="" textlink="">
      <xdr:nvSpPr>
        <xdr:cNvPr id="3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3067</xdr:col>
      <xdr:colOff>0</xdr:colOff>
      <xdr:row>98</xdr:row>
      <xdr:rowOff>0</xdr:rowOff>
    </xdr:from>
    <xdr:ext cx="9525" cy="9525"/>
    <xdr:sp macro="" textlink="">
      <xdr:nvSpPr>
        <xdr:cNvPr id="3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3067</xdr:col>
      <xdr:colOff>0</xdr:colOff>
      <xdr:row>98</xdr:row>
      <xdr:rowOff>0</xdr:rowOff>
    </xdr:from>
    <xdr:ext cx="9525" cy="9525"/>
    <xdr:sp macro="" textlink="">
      <xdr:nvSpPr>
        <xdr:cNvPr id="3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3067</xdr:col>
      <xdr:colOff>0</xdr:colOff>
      <xdr:row>98</xdr:row>
      <xdr:rowOff>0</xdr:rowOff>
    </xdr:from>
    <xdr:ext cx="9525" cy="9525"/>
    <xdr:sp macro="" textlink="">
      <xdr:nvSpPr>
        <xdr:cNvPr id="3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3070</xdr:col>
      <xdr:colOff>0</xdr:colOff>
      <xdr:row>98</xdr:row>
      <xdr:rowOff>0</xdr:rowOff>
    </xdr:from>
    <xdr:ext cx="0" cy="9525"/>
    <xdr:sp macro="" textlink="">
      <xdr:nvSpPr>
        <xdr:cNvPr id="3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3067</xdr:col>
      <xdr:colOff>0</xdr:colOff>
      <xdr:row>98</xdr:row>
      <xdr:rowOff>0</xdr:rowOff>
    </xdr:from>
    <xdr:ext cx="9525" cy="9525"/>
    <xdr:sp macro="" textlink="">
      <xdr:nvSpPr>
        <xdr:cNvPr id="3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3070</xdr:col>
      <xdr:colOff>0</xdr:colOff>
      <xdr:row>98</xdr:row>
      <xdr:rowOff>0</xdr:rowOff>
    </xdr:from>
    <xdr:ext cx="0" cy="9525"/>
    <xdr:sp macro="" textlink="">
      <xdr:nvSpPr>
        <xdr:cNvPr id="3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3075</xdr:col>
      <xdr:colOff>0</xdr:colOff>
      <xdr:row>98</xdr:row>
      <xdr:rowOff>0</xdr:rowOff>
    </xdr:from>
    <xdr:ext cx="9525" cy="9525"/>
    <xdr:sp macro="" textlink="">
      <xdr:nvSpPr>
        <xdr:cNvPr id="3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3075</xdr:col>
      <xdr:colOff>0</xdr:colOff>
      <xdr:row>98</xdr:row>
      <xdr:rowOff>0</xdr:rowOff>
    </xdr:from>
    <xdr:ext cx="9525" cy="9525"/>
    <xdr:sp macro="" textlink="">
      <xdr:nvSpPr>
        <xdr:cNvPr id="3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3075</xdr:col>
      <xdr:colOff>0</xdr:colOff>
      <xdr:row>98</xdr:row>
      <xdr:rowOff>0</xdr:rowOff>
    </xdr:from>
    <xdr:ext cx="9525" cy="9525"/>
    <xdr:sp macro="" textlink="">
      <xdr:nvSpPr>
        <xdr:cNvPr id="3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3075</xdr:col>
      <xdr:colOff>0</xdr:colOff>
      <xdr:row>98</xdr:row>
      <xdr:rowOff>0</xdr:rowOff>
    </xdr:from>
    <xdr:ext cx="9525" cy="9525"/>
    <xdr:sp macro="" textlink="">
      <xdr:nvSpPr>
        <xdr:cNvPr id="3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3075</xdr:col>
      <xdr:colOff>0</xdr:colOff>
      <xdr:row>98</xdr:row>
      <xdr:rowOff>0</xdr:rowOff>
    </xdr:from>
    <xdr:ext cx="9525" cy="9525"/>
    <xdr:sp macro="" textlink="">
      <xdr:nvSpPr>
        <xdr:cNvPr id="3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3078</xdr:col>
      <xdr:colOff>0</xdr:colOff>
      <xdr:row>98</xdr:row>
      <xdr:rowOff>0</xdr:rowOff>
    </xdr:from>
    <xdr:ext cx="0" cy="9525"/>
    <xdr:sp macro="" textlink="">
      <xdr:nvSpPr>
        <xdr:cNvPr id="3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3075</xdr:col>
      <xdr:colOff>0</xdr:colOff>
      <xdr:row>98</xdr:row>
      <xdr:rowOff>0</xdr:rowOff>
    </xdr:from>
    <xdr:ext cx="9525" cy="9525"/>
    <xdr:sp macro="" textlink="">
      <xdr:nvSpPr>
        <xdr:cNvPr id="3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3078</xdr:col>
      <xdr:colOff>0</xdr:colOff>
      <xdr:row>98</xdr:row>
      <xdr:rowOff>0</xdr:rowOff>
    </xdr:from>
    <xdr:ext cx="0" cy="9525"/>
    <xdr:sp macro="" textlink="">
      <xdr:nvSpPr>
        <xdr:cNvPr id="3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3083</xdr:col>
      <xdr:colOff>0</xdr:colOff>
      <xdr:row>98</xdr:row>
      <xdr:rowOff>0</xdr:rowOff>
    </xdr:from>
    <xdr:ext cx="9525" cy="9525"/>
    <xdr:sp macro="" textlink="">
      <xdr:nvSpPr>
        <xdr:cNvPr id="3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3083</xdr:col>
      <xdr:colOff>0</xdr:colOff>
      <xdr:row>98</xdr:row>
      <xdr:rowOff>0</xdr:rowOff>
    </xdr:from>
    <xdr:ext cx="9525" cy="9525"/>
    <xdr:sp macro="" textlink="">
      <xdr:nvSpPr>
        <xdr:cNvPr id="3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3083</xdr:col>
      <xdr:colOff>0</xdr:colOff>
      <xdr:row>98</xdr:row>
      <xdr:rowOff>0</xdr:rowOff>
    </xdr:from>
    <xdr:ext cx="9525" cy="9525"/>
    <xdr:sp macro="" textlink="">
      <xdr:nvSpPr>
        <xdr:cNvPr id="3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3083</xdr:col>
      <xdr:colOff>0</xdr:colOff>
      <xdr:row>98</xdr:row>
      <xdr:rowOff>0</xdr:rowOff>
    </xdr:from>
    <xdr:ext cx="9525" cy="9525"/>
    <xdr:sp macro="" textlink="">
      <xdr:nvSpPr>
        <xdr:cNvPr id="3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3083</xdr:col>
      <xdr:colOff>0</xdr:colOff>
      <xdr:row>98</xdr:row>
      <xdr:rowOff>0</xdr:rowOff>
    </xdr:from>
    <xdr:ext cx="9525" cy="9525"/>
    <xdr:sp macro="" textlink="">
      <xdr:nvSpPr>
        <xdr:cNvPr id="3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3086</xdr:col>
      <xdr:colOff>0</xdr:colOff>
      <xdr:row>98</xdr:row>
      <xdr:rowOff>0</xdr:rowOff>
    </xdr:from>
    <xdr:ext cx="0" cy="9525"/>
    <xdr:sp macro="" textlink="">
      <xdr:nvSpPr>
        <xdr:cNvPr id="3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3083</xdr:col>
      <xdr:colOff>0</xdr:colOff>
      <xdr:row>98</xdr:row>
      <xdr:rowOff>0</xdr:rowOff>
    </xdr:from>
    <xdr:ext cx="9525" cy="9525"/>
    <xdr:sp macro="" textlink="">
      <xdr:nvSpPr>
        <xdr:cNvPr id="3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3086</xdr:col>
      <xdr:colOff>0</xdr:colOff>
      <xdr:row>98</xdr:row>
      <xdr:rowOff>0</xdr:rowOff>
    </xdr:from>
    <xdr:ext cx="0" cy="9525"/>
    <xdr:sp macro="" textlink="">
      <xdr:nvSpPr>
        <xdr:cNvPr id="3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3091</xdr:col>
      <xdr:colOff>0</xdr:colOff>
      <xdr:row>98</xdr:row>
      <xdr:rowOff>0</xdr:rowOff>
    </xdr:from>
    <xdr:ext cx="9525" cy="9525"/>
    <xdr:sp macro="" textlink="">
      <xdr:nvSpPr>
        <xdr:cNvPr id="3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3091</xdr:col>
      <xdr:colOff>0</xdr:colOff>
      <xdr:row>98</xdr:row>
      <xdr:rowOff>0</xdr:rowOff>
    </xdr:from>
    <xdr:ext cx="9525" cy="9525"/>
    <xdr:sp macro="" textlink="">
      <xdr:nvSpPr>
        <xdr:cNvPr id="3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3091</xdr:col>
      <xdr:colOff>0</xdr:colOff>
      <xdr:row>98</xdr:row>
      <xdr:rowOff>0</xdr:rowOff>
    </xdr:from>
    <xdr:ext cx="9525" cy="9525"/>
    <xdr:sp macro="" textlink="">
      <xdr:nvSpPr>
        <xdr:cNvPr id="3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3091</xdr:col>
      <xdr:colOff>0</xdr:colOff>
      <xdr:row>98</xdr:row>
      <xdr:rowOff>0</xdr:rowOff>
    </xdr:from>
    <xdr:ext cx="9525" cy="9525"/>
    <xdr:sp macro="" textlink="">
      <xdr:nvSpPr>
        <xdr:cNvPr id="3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3091</xdr:col>
      <xdr:colOff>0</xdr:colOff>
      <xdr:row>98</xdr:row>
      <xdr:rowOff>0</xdr:rowOff>
    </xdr:from>
    <xdr:ext cx="9525" cy="9525"/>
    <xdr:sp macro="" textlink="">
      <xdr:nvSpPr>
        <xdr:cNvPr id="3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3094</xdr:col>
      <xdr:colOff>0</xdr:colOff>
      <xdr:row>98</xdr:row>
      <xdr:rowOff>0</xdr:rowOff>
    </xdr:from>
    <xdr:ext cx="0" cy="9525"/>
    <xdr:sp macro="" textlink="">
      <xdr:nvSpPr>
        <xdr:cNvPr id="3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3091</xdr:col>
      <xdr:colOff>0</xdr:colOff>
      <xdr:row>98</xdr:row>
      <xdr:rowOff>0</xdr:rowOff>
    </xdr:from>
    <xdr:ext cx="9525" cy="9525"/>
    <xdr:sp macro="" textlink="">
      <xdr:nvSpPr>
        <xdr:cNvPr id="3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3094</xdr:col>
      <xdr:colOff>0</xdr:colOff>
      <xdr:row>98</xdr:row>
      <xdr:rowOff>0</xdr:rowOff>
    </xdr:from>
    <xdr:ext cx="0" cy="9525"/>
    <xdr:sp macro="" textlink="">
      <xdr:nvSpPr>
        <xdr:cNvPr id="3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3099</xdr:col>
      <xdr:colOff>0</xdr:colOff>
      <xdr:row>98</xdr:row>
      <xdr:rowOff>0</xdr:rowOff>
    </xdr:from>
    <xdr:ext cx="9525" cy="9525"/>
    <xdr:sp macro="" textlink="">
      <xdr:nvSpPr>
        <xdr:cNvPr id="3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3099</xdr:col>
      <xdr:colOff>0</xdr:colOff>
      <xdr:row>98</xdr:row>
      <xdr:rowOff>0</xdr:rowOff>
    </xdr:from>
    <xdr:ext cx="9525" cy="9525"/>
    <xdr:sp macro="" textlink="">
      <xdr:nvSpPr>
        <xdr:cNvPr id="3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3099</xdr:col>
      <xdr:colOff>0</xdr:colOff>
      <xdr:row>98</xdr:row>
      <xdr:rowOff>0</xdr:rowOff>
    </xdr:from>
    <xdr:ext cx="9525" cy="9525"/>
    <xdr:sp macro="" textlink="">
      <xdr:nvSpPr>
        <xdr:cNvPr id="3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3099</xdr:col>
      <xdr:colOff>0</xdr:colOff>
      <xdr:row>98</xdr:row>
      <xdr:rowOff>0</xdr:rowOff>
    </xdr:from>
    <xdr:ext cx="9525" cy="9525"/>
    <xdr:sp macro="" textlink="">
      <xdr:nvSpPr>
        <xdr:cNvPr id="3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3099</xdr:col>
      <xdr:colOff>0</xdr:colOff>
      <xdr:row>98</xdr:row>
      <xdr:rowOff>0</xdr:rowOff>
    </xdr:from>
    <xdr:ext cx="9525" cy="9525"/>
    <xdr:sp macro="" textlink="">
      <xdr:nvSpPr>
        <xdr:cNvPr id="3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3102</xdr:col>
      <xdr:colOff>0</xdr:colOff>
      <xdr:row>98</xdr:row>
      <xdr:rowOff>0</xdr:rowOff>
    </xdr:from>
    <xdr:ext cx="0" cy="9525"/>
    <xdr:sp macro="" textlink="">
      <xdr:nvSpPr>
        <xdr:cNvPr id="3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3099</xdr:col>
      <xdr:colOff>0</xdr:colOff>
      <xdr:row>98</xdr:row>
      <xdr:rowOff>0</xdr:rowOff>
    </xdr:from>
    <xdr:ext cx="9525" cy="9525"/>
    <xdr:sp macro="" textlink="">
      <xdr:nvSpPr>
        <xdr:cNvPr id="3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3102</xdr:col>
      <xdr:colOff>0</xdr:colOff>
      <xdr:row>98</xdr:row>
      <xdr:rowOff>0</xdr:rowOff>
    </xdr:from>
    <xdr:ext cx="0" cy="9525"/>
    <xdr:sp macro="" textlink="">
      <xdr:nvSpPr>
        <xdr:cNvPr id="3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3107</xdr:col>
      <xdr:colOff>0</xdr:colOff>
      <xdr:row>98</xdr:row>
      <xdr:rowOff>0</xdr:rowOff>
    </xdr:from>
    <xdr:ext cx="9525" cy="9525"/>
    <xdr:sp macro="" textlink="">
      <xdr:nvSpPr>
        <xdr:cNvPr id="3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3107</xdr:col>
      <xdr:colOff>0</xdr:colOff>
      <xdr:row>98</xdr:row>
      <xdr:rowOff>0</xdr:rowOff>
    </xdr:from>
    <xdr:ext cx="9525" cy="9525"/>
    <xdr:sp macro="" textlink="">
      <xdr:nvSpPr>
        <xdr:cNvPr id="3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3107</xdr:col>
      <xdr:colOff>0</xdr:colOff>
      <xdr:row>98</xdr:row>
      <xdr:rowOff>0</xdr:rowOff>
    </xdr:from>
    <xdr:ext cx="9525" cy="9525"/>
    <xdr:sp macro="" textlink="">
      <xdr:nvSpPr>
        <xdr:cNvPr id="3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3107</xdr:col>
      <xdr:colOff>0</xdr:colOff>
      <xdr:row>98</xdr:row>
      <xdr:rowOff>0</xdr:rowOff>
    </xdr:from>
    <xdr:ext cx="9525" cy="9525"/>
    <xdr:sp macro="" textlink="">
      <xdr:nvSpPr>
        <xdr:cNvPr id="3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3107</xdr:col>
      <xdr:colOff>0</xdr:colOff>
      <xdr:row>98</xdr:row>
      <xdr:rowOff>0</xdr:rowOff>
    </xdr:from>
    <xdr:ext cx="9525" cy="9525"/>
    <xdr:sp macro="" textlink="">
      <xdr:nvSpPr>
        <xdr:cNvPr id="3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3110</xdr:col>
      <xdr:colOff>0</xdr:colOff>
      <xdr:row>98</xdr:row>
      <xdr:rowOff>0</xdr:rowOff>
    </xdr:from>
    <xdr:ext cx="0" cy="9525"/>
    <xdr:sp macro="" textlink="">
      <xdr:nvSpPr>
        <xdr:cNvPr id="3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3107</xdr:col>
      <xdr:colOff>0</xdr:colOff>
      <xdr:row>98</xdr:row>
      <xdr:rowOff>0</xdr:rowOff>
    </xdr:from>
    <xdr:ext cx="9525" cy="9525"/>
    <xdr:sp macro="" textlink="">
      <xdr:nvSpPr>
        <xdr:cNvPr id="3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3110</xdr:col>
      <xdr:colOff>0</xdr:colOff>
      <xdr:row>98</xdr:row>
      <xdr:rowOff>0</xdr:rowOff>
    </xdr:from>
    <xdr:ext cx="0" cy="9525"/>
    <xdr:sp macro="" textlink="">
      <xdr:nvSpPr>
        <xdr:cNvPr id="3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3115</xdr:col>
      <xdr:colOff>0</xdr:colOff>
      <xdr:row>98</xdr:row>
      <xdr:rowOff>0</xdr:rowOff>
    </xdr:from>
    <xdr:ext cx="9525" cy="9525"/>
    <xdr:sp macro="" textlink="">
      <xdr:nvSpPr>
        <xdr:cNvPr id="3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3115</xdr:col>
      <xdr:colOff>0</xdr:colOff>
      <xdr:row>98</xdr:row>
      <xdr:rowOff>0</xdr:rowOff>
    </xdr:from>
    <xdr:ext cx="9525" cy="9525"/>
    <xdr:sp macro="" textlink="">
      <xdr:nvSpPr>
        <xdr:cNvPr id="3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3115</xdr:col>
      <xdr:colOff>0</xdr:colOff>
      <xdr:row>98</xdr:row>
      <xdr:rowOff>0</xdr:rowOff>
    </xdr:from>
    <xdr:ext cx="9525" cy="9525"/>
    <xdr:sp macro="" textlink="">
      <xdr:nvSpPr>
        <xdr:cNvPr id="3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3115</xdr:col>
      <xdr:colOff>0</xdr:colOff>
      <xdr:row>98</xdr:row>
      <xdr:rowOff>0</xdr:rowOff>
    </xdr:from>
    <xdr:ext cx="9525" cy="9525"/>
    <xdr:sp macro="" textlink="">
      <xdr:nvSpPr>
        <xdr:cNvPr id="3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3115</xdr:col>
      <xdr:colOff>0</xdr:colOff>
      <xdr:row>98</xdr:row>
      <xdr:rowOff>0</xdr:rowOff>
    </xdr:from>
    <xdr:ext cx="9525" cy="9525"/>
    <xdr:sp macro="" textlink="">
      <xdr:nvSpPr>
        <xdr:cNvPr id="3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3118</xdr:col>
      <xdr:colOff>0</xdr:colOff>
      <xdr:row>98</xdr:row>
      <xdr:rowOff>0</xdr:rowOff>
    </xdr:from>
    <xdr:ext cx="0" cy="9525"/>
    <xdr:sp macro="" textlink="">
      <xdr:nvSpPr>
        <xdr:cNvPr id="3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3115</xdr:col>
      <xdr:colOff>0</xdr:colOff>
      <xdr:row>98</xdr:row>
      <xdr:rowOff>0</xdr:rowOff>
    </xdr:from>
    <xdr:ext cx="9525" cy="9525"/>
    <xdr:sp macro="" textlink="">
      <xdr:nvSpPr>
        <xdr:cNvPr id="3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3118</xdr:col>
      <xdr:colOff>0</xdr:colOff>
      <xdr:row>98</xdr:row>
      <xdr:rowOff>0</xdr:rowOff>
    </xdr:from>
    <xdr:ext cx="0" cy="9525"/>
    <xdr:sp macro="" textlink="">
      <xdr:nvSpPr>
        <xdr:cNvPr id="3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3123</xdr:col>
      <xdr:colOff>0</xdr:colOff>
      <xdr:row>98</xdr:row>
      <xdr:rowOff>0</xdr:rowOff>
    </xdr:from>
    <xdr:ext cx="9525" cy="9525"/>
    <xdr:sp macro="" textlink="">
      <xdr:nvSpPr>
        <xdr:cNvPr id="3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3123</xdr:col>
      <xdr:colOff>0</xdr:colOff>
      <xdr:row>98</xdr:row>
      <xdr:rowOff>0</xdr:rowOff>
    </xdr:from>
    <xdr:ext cx="9525" cy="9525"/>
    <xdr:sp macro="" textlink="">
      <xdr:nvSpPr>
        <xdr:cNvPr id="3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3123</xdr:col>
      <xdr:colOff>0</xdr:colOff>
      <xdr:row>98</xdr:row>
      <xdr:rowOff>0</xdr:rowOff>
    </xdr:from>
    <xdr:ext cx="9525" cy="9525"/>
    <xdr:sp macro="" textlink="">
      <xdr:nvSpPr>
        <xdr:cNvPr id="3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3123</xdr:col>
      <xdr:colOff>0</xdr:colOff>
      <xdr:row>98</xdr:row>
      <xdr:rowOff>0</xdr:rowOff>
    </xdr:from>
    <xdr:ext cx="9525" cy="9525"/>
    <xdr:sp macro="" textlink="">
      <xdr:nvSpPr>
        <xdr:cNvPr id="3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3123</xdr:col>
      <xdr:colOff>0</xdr:colOff>
      <xdr:row>98</xdr:row>
      <xdr:rowOff>0</xdr:rowOff>
    </xdr:from>
    <xdr:ext cx="9525" cy="9525"/>
    <xdr:sp macro="" textlink="">
      <xdr:nvSpPr>
        <xdr:cNvPr id="3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3126</xdr:col>
      <xdr:colOff>0</xdr:colOff>
      <xdr:row>98</xdr:row>
      <xdr:rowOff>0</xdr:rowOff>
    </xdr:from>
    <xdr:ext cx="0" cy="9525"/>
    <xdr:sp macro="" textlink="">
      <xdr:nvSpPr>
        <xdr:cNvPr id="3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3123</xdr:col>
      <xdr:colOff>0</xdr:colOff>
      <xdr:row>98</xdr:row>
      <xdr:rowOff>0</xdr:rowOff>
    </xdr:from>
    <xdr:ext cx="9525" cy="9525"/>
    <xdr:sp macro="" textlink="">
      <xdr:nvSpPr>
        <xdr:cNvPr id="3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3126</xdr:col>
      <xdr:colOff>0</xdr:colOff>
      <xdr:row>98</xdr:row>
      <xdr:rowOff>0</xdr:rowOff>
    </xdr:from>
    <xdr:ext cx="0" cy="9525"/>
    <xdr:sp macro="" textlink="">
      <xdr:nvSpPr>
        <xdr:cNvPr id="3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3131</xdr:col>
      <xdr:colOff>0</xdr:colOff>
      <xdr:row>98</xdr:row>
      <xdr:rowOff>0</xdr:rowOff>
    </xdr:from>
    <xdr:ext cx="9525" cy="9525"/>
    <xdr:sp macro="" textlink="">
      <xdr:nvSpPr>
        <xdr:cNvPr id="3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3131</xdr:col>
      <xdr:colOff>0</xdr:colOff>
      <xdr:row>98</xdr:row>
      <xdr:rowOff>0</xdr:rowOff>
    </xdr:from>
    <xdr:ext cx="9525" cy="9525"/>
    <xdr:sp macro="" textlink="">
      <xdr:nvSpPr>
        <xdr:cNvPr id="3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3131</xdr:col>
      <xdr:colOff>0</xdr:colOff>
      <xdr:row>98</xdr:row>
      <xdr:rowOff>0</xdr:rowOff>
    </xdr:from>
    <xdr:ext cx="9525" cy="9525"/>
    <xdr:sp macro="" textlink="">
      <xdr:nvSpPr>
        <xdr:cNvPr id="3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3131</xdr:col>
      <xdr:colOff>0</xdr:colOff>
      <xdr:row>98</xdr:row>
      <xdr:rowOff>0</xdr:rowOff>
    </xdr:from>
    <xdr:ext cx="9525" cy="9525"/>
    <xdr:sp macro="" textlink="">
      <xdr:nvSpPr>
        <xdr:cNvPr id="3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3131</xdr:col>
      <xdr:colOff>0</xdr:colOff>
      <xdr:row>98</xdr:row>
      <xdr:rowOff>0</xdr:rowOff>
    </xdr:from>
    <xdr:ext cx="9525" cy="9525"/>
    <xdr:sp macro="" textlink="">
      <xdr:nvSpPr>
        <xdr:cNvPr id="3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3134</xdr:col>
      <xdr:colOff>0</xdr:colOff>
      <xdr:row>98</xdr:row>
      <xdr:rowOff>0</xdr:rowOff>
    </xdr:from>
    <xdr:ext cx="0" cy="9525"/>
    <xdr:sp macro="" textlink="">
      <xdr:nvSpPr>
        <xdr:cNvPr id="3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3131</xdr:col>
      <xdr:colOff>0</xdr:colOff>
      <xdr:row>98</xdr:row>
      <xdr:rowOff>0</xdr:rowOff>
    </xdr:from>
    <xdr:ext cx="9525" cy="9525"/>
    <xdr:sp macro="" textlink="">
      <xdr:nvSpPr>
        <xdr:cNvPr id="3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3134</xdr:col>
      <xdr:colOff>0</xdr:colOff>
      <xdr:row>98</xdr:row>
      <xdr:rowOff>0</xdr:rowOff>
    </xdr:from>
    <xdr:ext cx="0" cy="9525"/>
    <xdr:sp macro="" textlink="">
      <xdr:nvSpPr>
        <xdr:cNvPr id="3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3139</xdr:col>
      <xdr:colOff>0</xdr:colOff>
      <xdr:row>98</xdr:row>
      <xdr:rowOff>0</xdr:rowOff>
    </xdr:from>
    <xdr:ext cx="9525" cy="9525"/>
    <xdr:sp macro="" textlink="">
      <xdr:nvSpPr>
        <xdr:cNvPr id="3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3139</xdr:col>
      <xdr:colOff>0</xdr:colOff>
      <xdr:row>98</xdr:row>
      <xdr:rowOff>0</xdr:rowOff>
    </xdr:from>
    <xdr:ext cx="9525" cy="9525"/>
    <xdr:sp macro="" textlink="">
      <xdr:nvSpPr>
        <xdr:cNvPr id="3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3139</xdr:col>
      <xdr:colOff>0</xdr:colOff>
      <xdr:row>98</xdr:row>
      <xdr:rowOff>0</xdr:rowOff>
    </xdr:from>
    <xdr:ext cx="9525" cy="9525"/>
    <xdr:sp macro="" textlink="">
      <xdr:nvSpPr>
        <xdr:cNvPr id="3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3139</xdr:col>
      <xdr:colOff>0</xdr:colOff>
      <xdr:row>98</xdr:row>
      <xdr:rowOff>0</xdr:rowOff>
    </xdr:from>
    <xdr:ext cx="9525" cy="9525"/>
    <xdr:sp macro="" textlink="">
      <xdr:nvSpPr>
        <xdr:cNvPr id="3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3139</xdr:col>
      <xdr:colOff>0</xdr:colOff>
      <xdr:row>98</xdr:row>
      <xdr:rowOff>0</xdr:rowOff>
    </xdr:from>
    <xdr:ext cx="9525" cy="9525"/>
    <xdr:sp macro="" textlink="">
      <xdr:nvSpPr>
        <xdr:cNvPr id="3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3142</xdr:col>
      <xdr:colOff>0</xdr:colOff>
      <xdr:row>98</xdr:row>
      <xdr:rowOff>0</xdr:rowOff>
    </xdr:from>
    <xdr:ext cx="0" cy="9525"/>
    <xdr:sp macro="" textlink="">
      <xdr:nvSpPr>
        <xdr:cNvPr id="3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3139</xdr:col>
      <xdr:colOff>0</xdr:colOff>
      <xdr:row>98</xdr:row>
      <xdr:rowOff>0</xdr:rowOff>
    </xdr:from>
    <xdr:ext cx="9525" cy="9525"/>
    <xdr:sp macro="" textlink="">
      <xdr:nvSpPr>
        <xdr:cNvPr id="3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3142</xdr:col>
      <xdr:colOff>0</xdr:colOff>
      <xdr:row>98</xdr:row>
      <xdr:rowOff>0</xdr:rowOff>
    </xdr:from>
    <xdr:ext cx="0" cy="9525"/>
    <xdr:sp macro="" textlink="">
      <xdr:nvSpPr>
        <xdr:cNvPr id="3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3147</xdr:col>
      <xdr:colOff>0</xdr:colOff>
      <xdr:row>98</xdr:row>
      <xdr:rowOff>0</xdr:rowOff>
    </xdr:from>
    <xdr:ext cx="9525" cy="9525"/>
    <xdr:sp macro="" textlink="">
      <xdr:nvSpPr>
        <xdr:cNvPr id="3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3147</xdr:col>
      <xdr:colOff>0</xdr:colOff>
      <xdr:row>98</xdr:row>
      <xdr:rowOff>0</xdr:rowOff>
    </xdr:from>
    <xdr:ext cx="9525" cy="9525"/>
    <xdr:sp macro="" textlink="">
      <xdr:nvSpPr>
        <xdr:cNvPr id="3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3147</xdr:col>
      <xdr:colOff>0</xdr:colOff>
      <xdr:row>98</xdr:row>
      <xdr:rowOff>0</xdr:rowOff>
    </xdr:from>
    <xdr:ext cx="9525" cy="9525"/>
    <xdr:sp macro="" textlink="">
      <xdr:nvSpPr>
        <xdr:cNvPr id="3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3147</xdr:col>
      <xdr:colOff>0</xdr:colOff>
      <xdr:row>98</xdr:row>
      <xdr:rowOff>0</xdr:rowOff>
    </xdr:from>
    <xdr:ext cx="9525" cy="9525"/>
    <xdr:sp macro="" textlink="">
      <xdr:nvSpPr>
        <xdr:cNvPr id="3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3147</xdr:col>
      <xdr:colOff>0</xdr:colOff>
      <xdr:row>98</xdr:row>
      <xdr:rowOff>0</xdr:rowOff>
    </xdr:from>
    <xdr:ext cx="9525" cy="9525"/>
    <xdr:sp macro="" textlink="">
      <xdr:nvSpPr>
        <xdr:cNvPr id="3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3150</xdr:col>
      <xdr:colOff>0</xdr:colOff>
      <xdr:row>98</xdr:row>
      <xdr:rowOff>0</xdr:rowOff>
    </xdr:from>
    <xdr:ext cx="0" cy="9525"/>
    <xdr:sp macro="" textlink="">
      <xdr:nvSpPr>
        <xdr:cNvPr id="3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3147</xdr:col>
      <xdr:colOff>0</xdr:colOff>
      <xdr:row>98</xdr:row>
      <xdr:rowOff>0</xdr:rowOff>
    </xdr:from>
    <xdr:ext cx="9525" cy="9525"/>
    <xdr:sp macro="" textlink="">
      <xdr:nvSpPr>
        <xdr:cNvPr id="3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3150</xdr:col>
      <xdr:colOff>0</xdr:colOff>
      <xdr:row>98</xdr:row>
      <xdr:rowOff>0</xdr:rowOff>
    </xdr:from>
    <xdr:ext cx="0" cy="9525"/>
    <xdr:sp macro="" textlink="">
      <xdr:nvSpPr>
        <xdr:cNvPr id="3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3155</xdr:col>
      <xdr:colOff>0</xdr:colOff>
      <xdr:row>98</xdr:row>
      <xdr:rowOff>0</xdr:rowOff>
    </xdr:from>
    <xdr:ext cx="9525" cy="9525"/>
    <xdr:sp macro="" textlink="">
      <xdr:nvSpPr>
        <xdr:cNvPr id="3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3155</xdr:col>
      <xdr:colOff>0</xdr:colOff>
      <xdr:row>98</xdr:row>
      <xdr:rowOff>0</xdr:rowOff>
    </xdr:from>
    <xdr:ext cx="9525" cy="9525"/>
    <xdr:sp macro="" textlink="">
      <xdr:nvSpPr>
        <xdr:cNvPr id="3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3155</xdr:col>
      <xdr:colOff>0</xdr:colOff>
      <xdr:row>98</xdr:row>
      <xdr:rowOff>0</xdr:rowOff>
    </xdr:from>
    <xdr:ext cx="9525" cy="9525"/>
    <xdr:sp macro="" textlink="">
      <xdr:nvSpPr>
        <xdr:cNvPr id="3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3155</xdr:col>
      <xdr:colOff>0</xdr:colOff>
      <xdr:row>98</xdr:row>
      <xdr:rowOff>0</xdr:rowOff>
    </xdr:from>
    <xdr:ext cx="9525" cy="9525"/>
    <xdr:sp macro="" textlink="">
      <xdr:nvSpPr>
        <xdr:cNvPr id="3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3155</xdr:col>
      <xdr:colOff>0</xdr:colOff>
      <xdr:row>98</xdr:row>
      <xdr:rowOff>0</xdr:rowOff>
    </xdr:from>
    <xdr:ext cx="9525" cy="9525"/>
    <xdr:sp macro="" textlink="">
      <xdr:nvSpPr>
        <xdr:cNvPr id="3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3158</xdr:col>
      <xdr:colOff>0</xdr:colOff>
      <xdr:row>98</xdr:row>
      <xdr:rowOff>0</xdr:rowOff>
    </xdr:from>
    <xdr:ext cx="0" cy="9525"/>
    <xdr:sp macro="" textlink="">
      <xdr:nvSpPr>
        <xdr:cNvPr id="3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3155</xdr:col>
      <xdr:colOff>0</xdr:colOff>
      <xdr:row>98</xdr:row>
      <xdr:rowOff>0</xdr:rowOff>
    </xdr:from>
    <xdr:ext cx="9525" cy="9525"/>
    <xdr:sp macro="" textlink="">
      <xdr:nvSpPr>
        <xdr:cNvPr id="3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3158</xdr:col>
      <xdr:colOff>0</xdr:colOff>
      <xdr:row>98</xdr:row>
      <xdr:rowOff>0</xdr:rowOff>
    </xdr:from>
    <xdr:ext cx="0" cy="9525"/>
    <xdr:sp macro="" textlink="">
      <xdr:nvSpPr>
        <xdr:cNvPr id="3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3163</xdr:col>
      <xdr:colOff>0</xdr:colOff>
      <xdr:row>98</xdr:row>
      <xdr:rowOff>0</xdr:rowOff>
    </xdr:from>
    <xdr:ext cx="9525" cy="9525"/>
    <xdr:sp macro="" textlink="">
      <xdr:nvSpPr>
        <xdr:cNvPr id="3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3163</xdr:col>
      <xdr:colOff>0</xdr:colOff>
      <xdr:row>98</xdr:row>
      <xdr:rowOff>0</xdr:rowOff>
    </xdr:from>
    <xdr:ext cx="9525" cy="9525"/>
    <xdr:sp macro="" textlink="">
      <xdr:nvSpPr>
        <xdr:cNvPr id="3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3163</xdr:col>
      <xdr:colOff>0</xdr:colOff>
      <xdr:row>98</xdr:row>
      <xdr:rowOff>0</xdr:rowOff>
    </xdr:from>
    <xdr:ext cx="9525" cy="9525"/>
    <xdr:sp macro="" textlink="">
      <xdr:nvSpPr>
        <xdr:cNvPr id="3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3163</xdr:col>
      <xdr:colOff>0</xdr:colOff>
      <xdr:row>98</xdr:row>
      <xdr:rowOff>0</xdr:rowOff>
    </xdr:from>
    <xdr:ext cx="9525" cy="9525"/>
    <xdr:sp macro="" textlink="">
      <xdr:nvSpPr>
        <xdr:cNvPr id="3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3163</xdr:col>
      <xdr:colOff>0</xdr:colOff>
      <xdr:row>98</xdr:row>
      <xdr:rowOff>0</xdr:rowOff>
    </xdr:from>
    <xdr:ext cx="9525" cy="9525"/>
    <xdr:sp macro="" textlink="">
      <xdr:nvSpPr>
        <xdr:cNvPr id="3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3166</xdr:col>
      <xdr:colOff>0</xdr:colOff>
      <xdr:row>98</xdr:row>
      <xdr:rowOff>0</xdr:rowOff>
    </xdr:from>
    <xdr:ext cx="0" cy="9525"/>
    <xdr:sp macro="" textlink="">
      <xdr:nvSpPr>
        <xdr:cNvPr id="3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3163</xdr:col>
      <xdr:colOff>0</xdr:colOff>
      <xdr:row>98</xdr:row>
      <xdr:rowOff>0</xdr:rowOff>
    </xdr:from>
    <xdr:ext cx="9525" cy="9525"/>
    <xdr:sp macro="" textlink="">
      <xdr:nvSpPr>
        <xdr:cNvPr id="3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3166</xdr:col>
      <xdr:colOff>0</xdr:colOff>
      <xdr:row>98</xdr:row>
      <xdr:rowOff>0</xdr:rowOff>
    </xdr:from>
    <xdr:ext cx="0" cy="9525"/>
    <xdr:sp macro="" textlink="">
      <xdr:nvSpPr>
        <xdr:cNvPr id="3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3171</xdr:col>
      <xdr:colOff>0</xdr:colOff>
      <xdr:row>98</xdr:row>
      <xdr:rowOff>0</xdr:rowOff>
    </xdr:from>
    <xdr:ext cx="9525" cy="9525"/>
    <xdr:sp macro="" textlink="">
      <xdr:nvSpPr>
        <xdr:cNvPr id="3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3171</xdr:col>
      <xdr:colOff>0</xdr:colOff>
      <xdr:row>98</xdr:row>
      <xdr:rowOff>0</xdr:rowOff>
    </xdr:from>
    <xdr:ext cx="9525" cy="9525"/>
    <xdr:sp macro="" textlink="">
      <xdr:nvSpPr>
        <xdr:cNvPr id="3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3171</xdr:col>
      <xdr:colOff>0</xdr:colOff>
      <xdr:row>98</xdr:row>
      <xdr:rowOff>0</xdr:rowOff>
    </xdr:from>
    <xdr:ext cx="9525" cy="9525"/>
    <xdr:sp macro="" textlink="">
      <xdr:nvSpPr>
        <xdr:cNvPr id="3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3171</xdr:col>
      <xdr:colOff>0</xdr:colOff>
      <xdr:row>98</xdr:row>
      <xdr:rowOff>0</xdr:rowOff>
    </xdr:from>
    <xdr:ext cx="9525" cy="9525"/>
    <xdr:sp macro="" textlink="">
      <xdr:nvSpPr>
        <xdr:cNvPr id="3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3171</xdr:col>
      <xdr:colOff>0</xdr:colOff>
      <xdr:row>98</xdr:row>
      <xdr:rowOff>0</xdr:rowOff>
    </xdr:from>
    <xdr:ext cx="9525" cy="9525"/>
    <xdr:sp macro="" textlink="">
      <xdr:nvSpPr>
        <xdr:cNvPr id="3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3174</xdr:col>
      <xdr:colOff>0</xdr:colOff>
      <xdr:row>98</xdr:row>
      <xdr:rowOff>0</xdr:rowOff>
    </xdr:from>
    <xdr:ext cx="0" cy="9525"/>
    <xdr:sp macro="" textlink="">
      <xdr:nvSpPr>
        <xdr:cNvPr id="3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3171</xdr:col>
      <xdr:colOff>0</xdr:colOff>
      <xdr:row>98</xdr:row>
      <xdr:rowOff>0</xdr:rowOff>
    </xdr:from>
    <xdr:ext cx="9525" cy="9525"/>
    <xdr:sp macro="" textlink="">
      <xdr:nvSpPr>
        <xdr:cNvPr id="3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3174</xdr:col>
      <xdr:colOff>0</xdr:colOff>
      <xdr:row>98</xdr:row>
      <xdr:rowOff>0</xdr:rowOff>
    </xdr:from>
    <xdr:ext cx="0" cy="9525"/>
    <xdr:sp macro="" textlink="">
      <xdr:nvSpPr>
        <xdr:cNvPr id="3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3179</xdr:col>
      <xdr:colOff>0</xdr:colOff>
      <xdr:row>98</xdr:row>
      <xdr:rowOff>0</xdr:rowOff>
    </xdr:from>
    <xdr:ext cx="9525" cy="9525"/>
    <xdr:sp macro="" textlink="">
      <xdr:nvSpPr>
        <xdr:cNvPr id="3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3179</xdr:col>
      <xdr:colOff>0</xdr:colOff>
      <xdr:row>98</xdr:row>
      <xdr:rowOff>0</xdr:rowOff>
    </xdr:from>
    <xdr:ext cx="9525" cy="9525"/>
    <xdr:sp macro="" textlink="">
      <xdr:nvSpPr>
        <xdr:cNvPr id="3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3179</xdr:col>
      <xdr:colOff>0</xdr:colOff>
      <xdr:row>98</xdr:row>
      <xdr:rowOff>0</xdr:rowOff>
    </xdr:from>
    <xdr:ext cx="9525" cy="9525"/>
    <xdr:sp macro="" textlink="">
      <xdr:nvSpPr>
        <xdr:cNvPr id="3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3179</xdr:col>
      <xdr:colOff>0</xdr:colOff>
      <xdr:row>98</xdr:row>
      <xdr:rowOff>0</xdr:rowOff>
    </xdr:from>
    <xdr:ext cx="9525" cy="9525"/>
    <xdr:sp macro="" textlink="">
      <xdr:nvSpPr>
        <xdr:cNvPr id="3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3179</xdr:col>
      <xdr:colOff>0</xdr:colOff>
      <xdr:row>98</xdr:row>
      <xdr:rowOff>0</xdr:rowOff>
    </xdr:from>
    <xdr:ext cx="9525" cy="9525"/>
    <xdr:sp macro="" textlink="">
      <xdr:nvSpPr>
        <xdr:cNvPr id="3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3182</xdr:col>
      <xdr:colOff>0</xdr:colOff>
      <xdr:row>98</xdr:row>
      <xdr:rowOff>0</xdr:rowOff>
    </xdr:from>
    <xdr:ext cx="0" cy="9525"/>
    <xdr:sp macro="" textlink="">
      <xdr:nvSpPr>
        <xdr:cNvPr id="3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3179</xdr:col>
      <xdr:colOff>0</xdr:colOff>
      <xdr:row>98</xdr:row>
      <xdr:rowOff>0</xdr:rowOff>
    </xdr:from>
    <xdr:ext cx="9525" cy="9525"/>
    <xdr:sp macro="" textlink="">
      <xdr:nvSpPr>
        <xdr:cNvPr id="3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3182</xdr:col>
      <xdr:colOff>0</xdr:colOff>
      <xdr:row>98</xdr:row>
      <xdr:rowOff>0</xdr:rowOff>
    </xdr:from>
    <xdr:ext cx="0" cy="9525"/>
    <xdr:sp macro="" textlink="">
      <xdr:nvSpPr>
        <xdr:cNvPr id="3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3187</xdr:col>
      <xdr:colOff>0</xdr:colOff>
      <xdr:row>98</xdr:row>
      <xdr:rowOff>0</xdr:rowOff>
    </xdr:from>
    <xdr:ext cx="9525" cy="9525"/>
    <xdr:sp macro="" textlink="">
      <xdr:nvSpPr>
        <xdr:cNvPr id="3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3187</xdr:col>
      <xdr:colOff>0</xdr:colOff>
      <xdr:row>98</xdr:row>
      <xdr:rowOff>0</xdr:rowOff>
    </xdr:from>
    <xdr:ext cx="9525" cy="9525"/>
    <xdr:sp macro="" textlink="">
      <xdr:nvSpPr>
        <xdr:cNvPr id="3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3187</xdr:col>
      <xdr:colOff>0</xdr:colOff>
      <xdr:row>98</xdr:row>
      <xdr:rowOff>0</xdr:rowOff>
    </xdr:from>
    <xdr:ext cx="9525" cy="9525"/>
    <xdr:sp macro="" textlink="">
      <xdr:nvSpPr>
        <xdr:cNvPr id="3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3187</xdr:col>
      <xdr:colOff>0</xdr:colOff>
      <xdr:row>98</xdr:row>
      <xdr:rowOff>0</xdr:rowOff>
    </xdr:from>
    <xdr:ext cx="9525" cy="9525"/>
    <xdr:sp macro="" textlink="">
      <xdr:nvSpPr>
        <xdr:cNvPr id="3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3187</xdr:col>
      <xdr:colOff>0</xdr:colOff>
      <xdr:row>98</xdr:row>
      <xdr:rowOff>0</xdr:rowOff>
    </xdr:from>
    <xdr:ext cx="9525" cy="9525"/>
    <xdr:sp macro="" textlink="">
      <xdr:nvSpPr>
        <xdr:cNvPr id="3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3190</xdr:col>
      <xdr:colOff>0</xdr:colOff>
      <xdr:row>98</xdr:row>
      <xdr:rowOff>0</xdr:rowOff>
    </xdr:from>
    <xdr:ext cx="0" cy="9525"/>
    <xdr:sp macro="" textlink="">
      <xdr:nvSpPr>
        <xdr:cNvPr id="3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3187</xdr:col>
      <xdr:colOff>0</xdr:colOff>
      <xdr:row>98</xdr:row>
      <xdr:rowOff>0</xdr:rowOff>
    </xdr:from>
    <xdr:ext cx="9525" cy="9525"/>
    <xdr:sp macro="" textlink="">
      <xdr:nvSpPr>
        <xdr:cNvPr id="3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3190</xdr:col>
      <xdr:colOff>0</xdr:colOff>
      <xdr:row>98</xdr:row>
      <xdr:rowOff>0</xdr:rowOff>
    </xdr:from>
    <xdr:ext cx="0" cy="9525"/>
    <xdr:sp macro="" textlink="">
      <xdr:nvSpPr>
        <xdr:cNvPr id="3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3195</xdr:col>
      <xdr:colOff>0</xdr:colOff>
      <xdr:row>98</xdr:row>
      <xdr:rowOff>0</xdr:rowOff>
    </xdr:from>
    <xdr:ext cx="9525" cy="9525"/>
    <xdr:sp macro="" textlink="">
      <xdr:nvSpPr>
        <xdr:cNvPr id="3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3195</xdr:col>
      <xdr:colOff>0</xdr:colOff>
      <xdr:row>98</xdr:row>
      <xdr:rowOff>0</xdr:rowOff>
    </xdr:from>
    <xdr:ext cx="9525" cy="9525"/>
    <xdr:sp macro="" textlink="">
      <xdr:nvSpPr>
        <xdr:cNvPr id="3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3195</xdr:col>
      <xdr:colOff>0</xdr:colOff>
      <xdr:row>98</xdr:row>
      <xdr:rowOff>0</xdr:rowOff>
    </xdr:from>
    <xdr:ext cx="9525" cy="9525"/>
    <xdr:sp macro="" textlink="">
      <xdr:nvSpPr>
        <xdr:cNvPr id="3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3195</xdr:col>
      <xdr:colOff>0</xdr:colOff>
      <xdr:row>98</xdr:row>
      <xdr:rowOff>0</xdr:rowOff>
    </xdr:from>
    <xdr:ext cx="9525" cy="9525"/>
    <xdr:sp macro="" textlink="">
      <xdr:nvSpPr>
        <xdr:cNvPr id="3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3195</xdr:col>
      <xdr:colOff>0</xdr:colOff>
      <xdr:row>98</xdr:row>
      <xdr:rowOff>0</xdr:rowOff>
    </xdr:from>
    <xdr:ext cx="9525" cy="9525"/>
    <xdr:sp macro="" textlink="">
      <xdr:nvSpPr>
        <xdr:cNvPr id="3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3198</xdr:col>
      <xdr:colOff>0</xdr:colOff>
      <xdr:row>98</xdr:row>
      <xdr:rowOff>0</xdr:rowOff>
    </xdr:from>
    <xdr:ext cx="0" cy="9525"/>
    <xdr:sp macro="" textlink="">
      <xdr:nvSpPr>
        <xdr:cNvPr id="3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3195</xdr:col>
      <xdr:colOff>0</xdr:colOff>
      <xdr:row>98</xdr:row>
      <xdr:rowOff>0</xdr:rowOff>
    </xdr:from>
    <xdr:ext cx="9525" cy="9525"/>
    <xdr:sp macro="" textlink="">
      <xdr:nvSpPr>
        <xdr:cNvPr id="3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3198</xdr:col>
      <xdr:colOff>0</xdr:colOff>
      <xdr:row>98</xdr:row>
      <xdr:rowOff>0</xdr:rowOff>
    </xdr:from>
    <xdr:ext cx="0" cy="9525"/>
    <xdr:sp macro="" textlink="">
      <xdr:nvSpPr>
        <xdr:cNvPr id="3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3203</xdr:col>
      <xdr:colOff>0</xdr:colOff>
      <xdr:row>98</xdr:row>
      <xdr:rowOff>0</xdr:rowOff>
    </xdr:from>
    <xdr:ext cx="9525" cy="9525"/>
    <xdr:sp macro="" textlink="">
      <xdr:nvSpPr>
        <xdr:cNvPr id="3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3203</xdr:col>
      <xdr:colOff>0</xdr:colOff>
      <xdr:row>98</xdr:row>
      <xdr:rowOff>0</xdr:rowOff>
    </xdr:from>
    <xdr:ext cx="9525" cy="9525"/>
    <xdr:sp macro="" textlink="">
      <xdr:nvSpPr>
        <xdr:cNvPr id="3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3203</xdr:col>
      <xdr:colOff>0</xdr:colOff>
      <xdr:row>98</xdr:row>
      <xdr:rowOff>0</xdr:rowOff>
    </xdr:from>
    <xdr:ext cx="9525" cy="9525"/>
    <xdr:sp macro="" textlink="">
      <xdr:nvSpPr>
        <xdr:cNvPr id="3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3203</xdr:col>
      <xdr:colOff>0</xdr:colOff>
      <xdr:row>98</xdr:row>
      <xdr:rowOff>0</xdr:rowOff>
    </xdr:from>
    <xdr:ext cx="9525" cy="9525"/>
    <xdr:sp macro="" textlink="">
      <xdr:nvSpPr>
        <xdr:cNvPr id="3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3203</xdr:col>
      <xdr:colOff>0</xdr:colOff>
      <xdr:row>98</xdr:row>
      <xdr:rowOff>0</xdr:rowOff>
    </xdr:from>
    <xdr:ext cx="9525" cy="9525"/>
    <xdr:sp macro="" textlink="">
      <xdr:nvSpPr>
        <xdr:cNvPr id="3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3206</xdr:col>
      <xdr:colOff>0</xdr:colOff>
      <xdr:row>98</xdr:row>
      <xdr:rowOff>0</xdr:rowOff>
    </xdr:from>
    <xdr:ext cx="0" cy="9525"/>
    <xdr:sp macro="" textlink="">
      <xdr:nvSpPr>
        <xdr:cNvPr id="3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3203</xdr:col>
      <xdr:colOff>0</xdr:colOff>
      <xdr:row>98</xdr:row>
      <xdr:rowOff>0</xdr:rowOff>
    </xdr:from>
    <xdr:ext cx="9525" cy="9525"/>
    <xdr:sp macro="" textlink="">
      <xdr:nvSpPr>
        <xdr:cNvPr id="3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3206</xdr:col>
      <xdr:colOff>0</xdr:colOff>
      <xdr:row>98</xdr:row>
      <xdr:rowOff>0</xdr:rowOff>
    </xdr:from>
    <xdr:ext cx="0" cy="9525"/>
    <xdr:sp macro="" textlink="">
      <xdr:nvSpPr>
        <xdr:cNvPr id="3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3211</xdr:col>
      <xdr:colOff>0</xdr:colOff>
      <xdr:row>98</xdr:row>
      <xdr:rowOff>0</xdr:rowOff>
    </xdr:from>
    <xdr:ext cx="9525" cy="9525"/>
    <xdr:sp macro="" textlink="">
      <xdr:nvSpPr>
        <xdr:cNvPr id="3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3211</xdr:col>
      <xdr:colOff>0</xdr:colOff>
      <xdr:row>98</xdr:row>
      <xdr:rowOff>0</xdr:rowOff>
    </xdr:from>
    <xdr:ext cx="9525" cy="9525"/>
    <xdr:sp macro="" textlink="">
      <xdr:nvSpPr>
        <xdr:cNvPr id="3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3211</xdr:col>
      <xdr:colOff>0</xdr:colOff>
      <xdr:row>98</xdr:row>
      <xdr:rowOff>0</xdr:rowOff>
    </xdr:from>
    <xdr:ext cx="9525" cy="9525"/>
    <xdr:sp macro="" textlink="">
      <xdr:nvSpPr>
        <xdr:cNvPr id="3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3211</xdr:col>
      <xdr:colOff>0</xdr:colOff>
      <xdr:row>98</xdr:row>
      <xdr:rowOff>0</xdr:rowOff>
    </xdr:from>
    <xdr:ext cx="9525" cy="9525"/>
    <xdr:sp macro="" textlink="">
      <xdr:nvSpPr>
        <xdr:cNvPr id="3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3211</xdr:col>
      <xdr:colOff>0</xdr:colOff>
      <xdr:row>98</xdr:row>
      <xdr:rowOff>0</xdr:rowOff>
    </xdr:from>
    <xdr:ext cx="9525" cy="9525"/>
    <xdr:sp macro="" textlink="">
      <xdr:nvSpPr>
        <xdr:cNvPr id="3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3214</xdr:col>
      <xdr:colOff>0</xdr:colOff>
      <xdr:row>98</xdr:row>
      <xdr:rowOff>0</xdr:rowOff>
    </xdr:from>
    <xdr:ext cx="0" cy="9525"/>
    <xdr:sp macro="" textlink="">
      <xdr:nvSpPr>
        <xdr:cNvPr id="3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3211</xdr:col>
      <xdr:colOff>0</xdr:colOff>
      <xdr:row>98</xdr:row>
      <xdr:rowOff>0</xdr:rowOff>
    </xdr:from>
    <xdr:ext cx="9525" cy="9525"/>
    <xdr:sp macro="" textlink="">
      <xdr:nvSpPr>
        <xdr:cNvPr id="3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3214</xdr:col>
      <xdr:colOff>0</xdr:colOff>
      <xdr:row>98</xdr:row>
      <xdr:rowOff>0</xdr:rowOff>
    </xdr:from>
    <xdr:ext cx="0" cy="9525"/>
    <xdr:sp macro="" textlink="">
      <xdr:nvSpPr>
        <xdr:cNvPr id="3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3219</xdr:col>
      <xdr:colOff>0</xdr:colOff>
      <xdr:row>98</xdr:row>
      <xdr:rowOff>0</xdr:rowOff>
    </xdr:from>
    <xdr:ext cx="9525" cy="9525"/>
    <xdr:sp macro="" textlink="">
      <xdr:nvSpPr>
        <xdr:cNvPr id="3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3219</xdr:col>
      <xdr:colOff>0</xdr:colOff>
      <xdr:row>98</xdr:row>
      <xdr:rowOff>0</xdr:rowOff>
    </xdr:from>
    <xdr:ext cx="9525" cy="9525"/>
    <xdr:sp macro="" textlink="">
      <xdr:nvSpPr>
        <xdr:cNvPr id="3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3219</xdr:col>
      <xdr:colOff>0</xdr:colOff>
      <xdr:row>98</xdr:row>
      <xdr:rowOff>0</xdr:rowOff>
    </xdr:from>
    <xdr:ext cx="9525" cy="9525"/>
    <xdr:sp macro="" textlink="">
      <xdr:nvSpPr>
        <xdr:cNvPr id="3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3219</xdr:col>
      <xdr:colOff>0</xdr:colOff>
      <xdr:row>98</xdr:row>
      <xdr:rowOff>0</xdr:rowOff>
    </xdr:from>
    <xdr:ext cx="9525" cy="9525"/>
    <xdr:sp macro="" textlink="">
      <xdr:nvSpPr>
        <xdr:cNvPr id="3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3219</xdr:col>
      <xdr:colOff>0</xdr:colOff>
      <xdr:row>98</xdr:row>
      <xdr:rowOff>0</xdr:rowOff>
    </xdr:from>
    <xdr:ext cx="9525" cy="9525"/>
    <xdr:sp macro="" textlink="">
      <xdr:nvSpPr>
        <xdr:cNvPr id="3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3222</xdr:col>
      <xdr:colOff>0</xdr:colOff>
      <xdr:row>98</xdr:row>
      <xdr:rowOff>0</xdr:rowOff>
    </xdr:from>
    <xdr:ext cx="0" cy="9525"/>
    <xdr:sp macro="" textlink="">
      <xdr:nvSpPr>
        <xdr:cNvPr id="3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3219</xdr:col>
      <xdr:colOff>0</xdr:colOff>
      <xdr:row>98</xdr:row>
      <xdr:rowOff>0</xdr:rowOff>
    </xdr:from>
    <xdr:ext cx="9525" cy="9525"/>
    <xdr:sp macro="" textlink="">
      <xdr:nvSpPr>
        <xdr:cNvPr id="3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3222</xdr:col>
      <xdr:colOff>0</xdr:colOff>
      <xdr:row>98</xdr:row>
      <xdr:rowOff>0</xdr:rowOff>
    </xdr:from>
    <xdr:ext cx="0" cy="9525"/>
    <xdr:sp macro="" textlink="">
      <xdr:nvSpPr>
        <xdr:cNvPr id="3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3227</xdr:col>
      <xdr:colOff>0</xdr:colOff>
      <xdr:row>98</xdr:row>
      <xdr:rowOff>0</xdr:rowOff>
    </xdr:from>
    <xdr:ext cx="9525" cy="9525"/>
    <xdr:sp macro="" textlink="">
      <xdr:nvSpPr>
        <xdr:cNvPr id="3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3227</xdr:col>
      <xdr:colOff>0</xdr:colOff>
      <xdr:row>98</xdr:row>
      <xdr:rowOff>0</xdr:rowOff>
    </xdr:from>
    <xdr:ext cx="9525" cy="9525"/>
    <xdr:sp macro="" textlink="">
      <xdr:nvSpPr>
        <xdr:cNvPr id="3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3227</xdr:col>
      <xdr:colOff>0</xdr:colOff>
      <xdr:row>98</xdr:row>
      <xdr:rowOff>0</xdr:rowOff>
    </xdr:from>
    <xdr:ext cx="9525" cy="9525"/>
    <xdr:sp macro="" textlink="">
      <xdr:nvSpPr>
        <xdr:cNvPr id="3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3227</xdr:col>
      <xdr:colOff>0</xdr:colOff>
      <xdr:row>98</xdr:row>
      <xdr:rowOff>0</xdr:rowOff>
    </xdr:from>
    <xdr:ext cx="9525" cy="9525"/>
    <xdr:sp macro="" textlink="">
      <xdr:nvSpPr>
        <xdr:cNvPr id="3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3227</xdr:col>
      <xdr:colOff>0</xdr:colOff>
      <xdr:row>98</xdr:row>
      <xdr:rowOff>0</xdr:rowOff>
    </xdr:from>
    <xdr:ext cx="9525" cy="9525"/>
    <xdr:sp macro="" textlink="">
      <xdr:nvSpPr>
        <xdr:cNvPr id="3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3230</xdr:col>
      <xdr:colOff>0</xdr:colOff>
      <xdr:row>98</xdr:row>
      <xdr:rowOff>0</xdr:rowOff>
    </xdr:from>
    <xdr:ext cx="0" cy="9525"/>
    <xdr:sp macro="" textlink="">
      <xdr:nvSpPr>
        <xdr:cNvPr id="3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3227</xdr:col>
      <xdr:colOff>0</xdr:colOff>
      <xdr:row>98</xdr:row>
      <xdr:rowOff>0</xdr:rowOff>
    </xdr:from>
    <xdr:ext cx="9525" cy="9525"/>
    <xdr:sp macro="" textlink="">
      <xdr:nvSpPr>
        <xdr:cNvPr id="3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3230</xdr:col>
      <xdr:colOff>0</xdr:colOff>
      <xdr:row>98</xdr:row>
      <xdr:rowOff>0</xdr:rowOff>
    </xdr:from>
    <xdr:ext cx="0" cy="9525"/>
    <xdr:sp macro="" textlink="">
      <xdr:nvSpPr>
        <xdr:cNvPr id="3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3235</xdr:col>
      <xdr:colOff>0</xdr:colOff>
      <xdr:row>98</xdr:row>
      <xdr:rowOff>0</xdr:rowOff>
    </xdr:from>
    <xdr:ext cx="9525" cy="9525"/>
    <xdr:sp macro="" textlink="">
      <xdr:nvSpPr>
        <xdr:cNvPr id="3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3235</xdr:col>
      <xdr:colOff>0</xdr:colOff>
      <xdr:row>98</xdr:row>
      <xdr:rowOff>0</xdr:rowOff>
    </xdr:from>
    <xdr:ext cx="9525" cy="9525"/>
    <xdr:sp macro="" textlink="">
      <xdr:nvSpPr>
        <xdr:cNvPr id="3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3235</xdr:col>
      <xdr:colOff>0</xdr:colOff>
      <xdr:row>98</xdr:row>
      <xdr:rowOff>0</xdr:rowOff>
    </xdr:from>
    <xdr:ext cx="9525" cy="9525"/>
    <xdr:sp macro="" textlink="">
      <xdr:nvSpPr>
        <xdr:cNvPr id="3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3235</xdr:col>
      <xdr:colOff>0</xdr:colOff>
      <xdr:row>98</xdr:row>
      <xdr:rowOff>0</xdr:rowOff>
    </xdr:from>
    <xdr:ext cx="9525" cy="9525"/>
    <xdr:sp macro="" textlink="">
      <xdr:nvSpPr>
        <xdr:cNvPr id="3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3235</xdr:col>
      <xdr:colOff>0</xdr:colOff>
      <xdr:row>98</xdr:row>
      <xdr:rowOff>0</xdr:rowOff>
    </xdr:from>
    <xdr:ext cx="9525" cy="9525"/>
    <xdr:sp macro="" textlink="">
      <xdr:nvSpPr>
        <xdr:cNvPr id="3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3238</xdr:col>
      <xdr:colOff>0</xdr:colOff>
      <xdr:row>98</xdr:row>
      <xdr:rowOff>0</xdr:rowOff>
    </xdr:from>
    <xdr:ext cx="0" cy="9525"/>
    <xdr:sp macro="" textlink="">
      <xdr:nvSpPr>
        <xdr:cNvPr id="3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3235</xdr:col>
      <xdr:colOff>0</xdr:colOff>
      <xdr:row>98</xdr:row>
      <xdr:rowOff>0</xdr:rowOff>
    </xdr:from>
    <xdr:ext cx="9525" cy="9525"/>
    <xdr:sp macro="" textlink="">
      <xdr:nvSpPr>
        <xdr:cNvPr id="3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3238</xdr:col>
      <xdr:colOff>0</xdr:colOff>
      <xdr:row>98</xdr:row>
      <xdr:rowOff>0</xdr:rowOff>
    </xdr:from>
    <xdr:ext cx="0" cy="9525"/>
    <xdr:sp macro="" textlink="">
      <xdr:nvSpPr>
        <xdr:cNvPr id="3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3243</xdr:col>
      <xdr:colOff>0</xdr:colOff>
      <xdr:row>98</xdr:row>
      <xdr:rowOff>0</xdr:rowOff>
    </xdr:from>
    <xdr:ext cx="9525" cy="9525"/>
    <xdr:sp macro="" textlink="">
      <xdr:nvSpPr>
        <xdr:cNvPr id="3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3243</xdr:col>
      <xdr:colOff>0</xdr:colOff>
      <xdr:row>98</xdr:row>
      <xdr:rowOff>0</xdr:rowOff>
    </xdr:from>
    <xdr:ext cx="9525" cy="9525"/>
    <xdr:sp macro="" textlink="">
      <xdr:nvSpPr>
        <xdr:cNvPr id="3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3243</xdr:col>
      <xdr:colOff>0</xdr:colOff>
      <xdr:row>98</xdr:row>
      <xdr:rowOff>0</xdr:rowOff>
    </xdr:from>
    <xdr:ext cx="9525" cy="9525"/>
    <xdr:sp macro="" textlink="">
      <xdr:nvSpPr>
        <xdr:cNvPr id="3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3243</xdr:col>
      <xdr:colOff>0</xdr:colOff>
      <xdr:row>98</xdr:row>
      <xdr:rowOff>0</xdr:rowOff>
    </xdr:from>
    <xdr:ext cx="9525" cy="9525"/>
    <xdr:sp macro="" textlink="">
      <xdr:nvSpPr>
        <xdr:cNvPr id="3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3243</xdr:col>
      <xdr:colOff>0</xdr:colOff>
      <xdr:row>98</xdr:row>
      <xdr:rowOff>0</xdr:rowOff>
    </xdr:from>
    <xdr:ext cx="9525" cy="9525"/>
    <xdr:sp macro="" textlink="">
      <xdr:nvSpPr>
        <xdr:cNvPr id="3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3246</xdr:col>
      <xdr:colOff>0</xdr:colOff>
      <xdr:row>98</xdr:row>
      <xdr:rowOff>0</xdr:rowOff>
    </xdr:from>
    <xdr:ext cx="0" cy="9525"/>
    <xdr:sp macro="" textlink="">
      <xdr:nvSpPr>
        <xdr:cNvPr id="3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3243</xdr:col>
      <xdr:colOff>0</xdr:colOff>
      <xdr:row>98</xdr:row>
      <xdr:rowOff>0</xdr:rowOff>
    </xdr:from>
    <xdr:ext cx="9525" cy="9525"/>
    <xdr:sp macro="" textlink="">
      <xdr:nvSpPr>
        <xdr:cNvPr id="3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3246</xdr:col>
      <xdr:colOff>0</xdr:colOff>
      <xdr:row>98</xdr:row>
      <xdr:rowOff>0</xdr:rowOff>
    </xdr:from>
    <xdr:ext cx="0" cy="9525"/>
    <xdr:sp macro="" textlink="">
      <xdr:nvSpPr>
        <xdr:cNvPr id="3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3251</xdr:col>
      <xdr:colOff>0</xdr:colOff>
      <xdr:row>98</xdr:row>
      <xdr:rowOff>0</xdr:rowOff>
    </xdr:from>
    <xdr:ext cx="9525" cy="9525"/>
    <xdr:sp macro="" textlink="">
      <xdr:nvSpPr>
        <xdr:cNvPr id="3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3251</xdr:col>
      <xdr:colOff>0</xdr:colOff>
      <xdr:row>98</xdr:row>
      <xdr:rowOff>0</xdr:rowOff>
    </xdr:from>
    <xdr:ext cx="9525" cy="9525"/>
    <xdr:sp macro="" textlink="">
      <xdr:nvSpPr>
        <xdr:cNvPr id="3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3251</xdr:col>
      <xdr:colOff>0</xdr:colOff>
      <xdr:row>98</xdr:row>
      <xdr:rowOff>0</xdr:rowOff>
    </xdr:from>
    <xdr:ext cx="9525" cy="9525"/>
    <xdr:sp macro="" textlink="">
      <xdr:nvSpPr>
        <xdr:cNvPr id="3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3251</xdr:col>
      <xdr:colOff>0</xdr:colOff>
      <xdr:row>98</xdr:row>
      <xdr:rowOff>0</xdr:rowOff>
    </xdr:from>
    <xdr:ext cx="9525" cy="9525"/>
    <xdr:sp macro="" textlink="">
      <xdr:nvSpPr>
        <xdr:cNvPr id="3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3251</xdr:col>
      <xdr:colOff>0</xdr:colOff>
      <xdr:row>98</xdr:row>
      <xdr:rowOff>0</xdr:rowOff>
    </xdr:from>
    <xdr:ext cx="9525" cy="9525"/>
    <xdr:sp macro="" textlink="">
      <xdr:nvSpPr>
        <xdr:cNvPr id="3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3254</xdr:col>
      <xdr:colOff>0</xdr:colOff>
      <xdr:row>98</xdr:row>
      <xdr:rowOff>0</xdr:rowOff>
    </xdr:from>
    <xdr:ext cx="0" cy="9525"/>
    <xdr:sp macro="" textlink="">
      <xdr:nvSpPr>
        <xdr:cNvPr id="3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3251</xdr:col>
      <xdr:colOff>0</xdr:colOff>
      <xdr:row>98</xdr:row>
      <xdr:rowOff>0</xdr:rowOff>
    </xdr:from>
    <xdr:ext cx="9525" cy="9525"/>
    <xdr:sp macro="" textlink="">
      <xdr:nvSpPr>
        <xdr:cNvPr id="3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3254</xdr:col>
      <xdr:colOff>0</xdr:colOff>
      <xdr:row>98</xdr:row>
      <xdr:rowOff>0</xdr:rowOff>
    </xdr:from>
    <xdr:ext cx="0" cy="9525"/>
    <xdr:sp macro="" textlink="">
      <xdr:nvSpPr>
        <xdr:cNvPr id="3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3259</xdr:col>
      <xdr:colOff>0</xdr:colOff>
      <xdr:row>98</xdr:row>
      <xdr:rowOff>0</xdr:rowOff>
    </xdr:from>
    <xdr:ext cx="9525" cy="9525"/>
    <xdr:sp macro="" textlink="">
      <xdr:nvSpPr>
        <xdr:cNvPr id="3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3259</xdr:col>
      <xdr:colOff>0</xdr:colOff>
      <xdr:row>98</xdr:row>
      <xdr:rowOff>0</xdr:rowOff>
    </xdr:from>
    <xdr:ext cx="9525" cy="9525"/>
    <xdr:sp macro="" textlink="">
      <xdr:nvSpPr>
        <xdr:cNvPr id="3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3259</xdr:col>
      <xdr:colOff>0</xdr:colOff>
      <xdr:row>98</xdr:row>
      <xdr:rowOff>0</xdr:rowOff>
    </xdr:from>
    <xdr:ext cx="9525" cy="9525"/>
    <xdr:sp macro="" textlink="">
      <xdr:nvSpPr>
        <xdr:cNvPr id="3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3259</xdr:col>
      <xdr:colOff>0</xdr:colOff>
      <xdr:row>98</xdr:row>
      <xdr:rowOff>0</xdr:rowOff>
    </xdr:from>
    <xdr:ext cx="9525" cy="9525"/>
    <xdr:sp macro="" textlink="">
      <xdr:nvSpPr>
        <xdr:cNvPr id="3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3259</xdr:col>
      <xdr:colOff>0</xdr:colOff>
      <xdr:row>98</xdr:row>
      <xdr:rowOff>0</xdr:rowOff>
    </xdr:from>
    <xdr:ext cx="9525" cy="9525"/>
    <xdr:sp macro="" textlink="">
      <xdr:nvSpPr>
        <xdr:cNvPr id="3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3262</xdr:col>
      <xdr:colOff>0</xdr:colOff>
      <xdr:row>98</xdr:row>
      <xdr:rowOff>0</xdr:rowOff>
    </xdr:from>
    <xdr:ext cx="0" cy="9525"/>
    <xdr:sp macro="" textlink="">
      <xdr:nvSpPr>
        <xdr:cNvPr id="3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3259</xdr:col>
      <xdr:colOff>0</xdr:colOff>
      <xdr:row>98</xdr:row>
      <xdr:rowOff>0</xdr:rowOff>
    </xdr:from>
    <xdr:ext cx="9525" cy="9525"/>
    <xdr:sp macro="" textlink="">
      <xdr:nvSpPr>
        <xdr:cNvPr id="3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3262</xdr:col>
      <xdr:colOff>0</xdr:colOff>
      <xdr:row>98</xdr:row>
      <xdr:rowOff>0</xdr:rowOff>
    </xdr:from>
    <xdr:ext cx="0" cy="9525"/>
    <xdr:sp macro="" textlink="">
      <xdr:nvSpPr>
        <xdr:cNvPr id="3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3267</xdr:col>
      <xdr:colOff>0</xdr:colOff>
      <xdr:row>98</xdr:row>
      <xdr:rowOff>0</xdr:rowOff>
    </xdr:from>
    <xdr:ext cx="9525" cy="9525"/>
    <xdr:sp macro="" textlink="">
      <xdr:nvSpPr>
        <xdr:cNvPr id="3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3267</xdr:col>
      <xdr:colOff>0</xdr:colOff>
      <xdr:row>98</xdr:row>
      <xdr:rowOff>0</xdr:rowOff>
    </xdr:from>
    <xdr:ext cx="9525" cy="9525"/>
    <xdr:sp macro="" textlink="">
      <xdr:nvSpPr>
        <xdr:cNvPr id="3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3267</xdr:col>
      <xdr:colOff>0</xdr:colOff>
      <xdr:row>98</xdr:row>
      <xdr:rowOff>0</xdr:rowOff>
    </xdr:from>
    <xdr:ext cx="9525" cy="9525"/>
    <xdr:sp macro="" textlink="">
      <xdr:nvSpPr>
        <xdr:cNvPr id="3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3267</xdr:col>
      <xdr:colOff>0</xdr:colOff>
      <xdr:row>98</xdr:row>
      <xdr:rowOff>0</xdr:rowOff>
    </xdr:from>
    <xdr:ext cx="9525" cy="9525"/>
    <xdr:sp macro="" textlink="">
      <xdr:nvSpPr>
        <xdr:cNvPr id="3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3267</xdr:col>
      <xdr:colOff>0</xdr:colOff>
      <xdr:row>98</xdr:row>
      <xdr:rowOff>0</xdr:rowOff>
    </xdr:from>
    <xdr:ext cx="9525" cy="9525"/>
    <xdr:sp macro="" textlink="">
      <xdr:nvSpPr>
        <xdr:cNvPr id="3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3270</xdr:col>
      <xdr:colOff>0</xdr:colOff>
      <xdr:row>98</xdr:row>
      <xdr:rowOff>0</xdr:rowOff>
    </xdr:from>
    <xdr:ext cx="0" cy="9525"/>
    <xdr:sp macro="" textlink="">
      <xdr:nvSpPr>
        <xdr:cNvPr id="3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3267</xdr:col>
      <xdr:colOff>0</xdr:colOff>
      <xdr:row>98</xdr:row>
      <xdr:rowOff>0</xdr:rowOff>
    </xdr:from>
    <xdr:ext cx="9525" cy="9525"/>
    <xdr:sp macro="" textlink="">
      <xdr:nvSpPr>
        <xdr:cNvPr id="3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3270</xdr:col>
      <xdr:colOff>0</xdr:colOff>
      <xdr:row>98</xdr:row>
      <xdr:rowOff>0</xdr:rowOff>
    </xdr:from>
    <xdr:ext cx="0" cy="9525"/>
    <xdr:sp macro="" textlink="">
      <xdr:nvSpPr>
        <xdr:cNvPr id="3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3275</xdr:col>
      <xdr:colOff>0</xdr:colOff>
      <xdr:row>98</xdr:row>
      <xdr:rowOff>0</xdr:rowOff>
    </xdr:from>
    <xdr:ext cx="9525" cy="9525"/>
    <xdr:sp macro="" textlink="">
      <xdr:nvSpPr>
        <xdr:cNvPr id="3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3275</xdr:col>
      <xdr:colOff>0</xdr:colOff>
      <xdr:row>98</xdr:row>
      <xdr:rowOff>0</xdr:rowOff>
    </xdr:from>
    <xdr:ext cx="9525" cy="9525"/>
    <xdr:sp macro="" textlink="">
      <xdr:nvSpPr>
        <xdr:cNvPr id="3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3275</xdr:col>
      <xdr:colOff>0</xdr:colOff>
      <xdr:row>98</xdr:row>
      <xdr:rowOff>0</xdr:rowOff>
    </xdr:from>
    <xdr:ext cx="9525" cy="9525"/>
    <xdr:sp macro="" textlink="">
      <xdr:nvSpPr>
        <xdr:cNvPr id="3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3275</xdr:col>
      <xdr:colOff>0</xdr:colOff>
      <xdr:row>98</xdr:row>
      <xdr:rowOff>0</xdr:rowOff>
    </xdr:from>
    <xdr:ext cx="9525" cy="9525"/>
    <xdr:sp macro="" textlink="">
      <xdr:nvSpPr>
        <xdr:cNvPr id="3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3275</xdr:col>
      <xdr:colOff>0</xdr:colOff>
      <xdr:row>98</xdr:row>
      <xdr:rowOff>0</xdr:rowOff>
    </xdr:from>
    <xdr:ext cx="9525" cy="9525"/>
    <xdr:sp macro="" textlink="">
      <xdr:nvSpPr>
        <xdr:cNvPr id="3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3278</xdr:col>
      <xdr:colOff>0</xdr:colOff>
      <xdr:row>98</xdr:row>
      <xdr:rowOff>0</xdr:rowOff>
    </xdr:from>
    <xdr:ext cx="0" cy="9525"/>
    <xdr:sp macro="" textlink="">
      <xdr:nvSpPr>
        <xdr:cNvPr id="3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3275</xdr:col>
      <xdr:colOff>0</xdr:colOff>
      <xdr:row>98</xdr:row>
      <xdr:rowOff>0</xdr:rowOff>
    </xdr:from>
    <xdr:ext cx="9525" cy="9525"/>
    <xdr:sp macro="" textlink="">
      <xdr:nvSpPr>
        <xdr:cNvPr id="3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3278</xdr:col>
      <xdr:colOff>0</xdr:colOff>
      <xdr:row>98</xdr:row>
      <xdr:rowOff>0</xdr:rowOff>
    </xdr:from>
    <xdr:ext cx="0" cy="9525"/>
    <xdr:sp macro="" textlink="">
      <xdr:nvSpPr>
        <xdr:cNvPr id="3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3283</xdr:col>
      <xdr:colOff>0</xdr:colOff>
      <xdr:row>98</xdr:row>
      <xdr:rowOff>0</xdr:rowOff>
    </xdr:from>
    <xdr:ext cx="9525" cy="9525"/>
    <xdr:sp macro="" textlink="">
      <xdr:nvSpPr>
        <xdr:cNvPr id="3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3283</xdr:col>
      <xdr:colOff>0</xdr:colOff>
      <xdr:row>98</xdr:row>
      <xdr:rowOff>0</xdr:rowOff>
    </xdr:from>
    <xdr:ext cx="9525" cy="9525"/>
    <xdr:sp macro="" textlink="">
      <xdr:nvSpPr>
        <xdr:cNvPr id="3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3283</xdr:col>
      <xdr:colOff>0</xdr:colOff>
      <xdr:row>98</xdr:row>
      <xdr:rowOff>0</xdr:rowOff>
    </xdr:from>
    <xdr:ext cx="9525" cy="9525"/>
    <xdr:sp macro="" textlink="">
      <xdr:nvSpPr>
        <xdr:cNvPr id="3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3283</xdr:col>
      <xdr:colOff>0</xdr:colOff>
      <xdr:row>98</xdr:row>
      <xdr:rowOff>0</xdr:rowOff>
    </xdr:from>
    <xdr:ext cx="9525" cy="9525"/>
    <xdr:sp macro="" textlink="">
      <xdr:nvSpPr>
        <xdr:cNvPr id="3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3283</xdr:col>
      <xdr:colOff>0</xdr:colOff>
      <xdr:row>98</xdr:row>
      <xdr:rowOff>0</xdr:rowOff>
    </xdr:from>
    <xdr:ext cx="9525" cy="9525"/>
    <xdr:sp macro="" textlink="">
      <xdr:nvSpPr>
        <xdr:cNvPr id="3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3286</xdr:col>
      <xdr:colOff>0</xdr:colOff>
      <xdr:row>98</xdr:row>
      <xdr:rowOff>0</xdr:rowOff>
    </xdr:from>
    <xdr:ext cx="0" cy="9525"/>
    <xdr:sp macro="" textlink="">
      <xdr:nvSpPr>
        <xdr:cNvPr id="3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3283</xdr:col>
      <xdr:colOff>0</xdr:colOff>
      <xdr:row>98</xdr:row>
      <xdr:rowOff>0</xdr:rowOff>
    </xdr:from>
    <xdr:ext cx="9525" cy="9525"/>
    <xdr:sp macro="" textlink="">
      <xdr:nvSpPr>
        <xdr:cNvPr id="3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3286</xdr:col>
      <xdr:colOff>0</xdr:colOff>
      <xdr:row>98</xdr:row>
      <xdr:rowOff>0</xdr:rowOff>
    </xdr:from>
    <xdr:ext cx="0" cy="9525"/>
    <xdr:sp macro="" textlink="">
      <xdr:nvSpPr>
        <xdr:cNvPr id="3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3291</xdr:col>
      <xdr:colOff>0</xdr:colOff>
      <xdr:row>98</xdr:row>
      <xdr:rowOff>0</xdr:rowOff>
    </xdr:from>
    <xdr:ext cx="9525" cy="9525"/>
    <xdr:sp macro="" textlink="">
      <xdr:nvSpPr>
        <xdr:cNvPr id="3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3291</xdr:col>
      <xdr:colOff>0</xdr:colOff>
      <xdr:row>98</xdr:row>
      <xdr:rowOff>0</xdr:rowOff>
    </xdr:from>
    <xdr:ext cx="9525" cy="9525"/>
    <xdr:sp macro="" textlink="">
      <xdr:nvSpPr>
        <xdr:cNvPr id="3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3291</xdr:col>
      <xdr:colOff>0</xdr:colOff>
      <xdr:row>98</xdr:row>
      <xdr:rowOff>0</xdr:rowOff>
    </xdr:from>
    <xdr:ext cx="9525" cy="9525"/>
    <xdr:sp macro="" textlink="">
      <xdr:nvSpPr>
        <xdr:cNvPr id="3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3291</xdr:col>
      <xdr:colOff>0</xdr:colOff>
      <xdr:row>98</xdr:row>
      <xdr:rowOff>0</xdr:rowOff>
    </xdr:from>
    <xdr:ext cx="9525" cy="9525"/>
    <xdr:sp macro="" textlink="">
      <xdr:nvSpPr>
        <xdr:cNvPr id="3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3291</xdr:col>
      <xdr:colOff>0</xdr:colOff>
      <xdr:row>98</xdr:row>
      <xdr:rowOff>0</xdr:rowOff>
    </xdr:from>
    <xdr:ext cx="9525" cy="9525"/>
    <xdr:sp macro="" textlink="">
      <xdr:nvSpPr>
        <xdr:cNvPr id="3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3294</xdr:col>
      <xdr:colOff>0</xdr:colOff>
      <xdr:row>98</xdr:row>
      <xdr:rowOff>0</xdr:rowOff>
    </xdr:from>
    <xdr:ext cx="0" cy="9525"/>
    <xdr:sp macro="" textlink="">
      <xdr:nvSpPr>
        <xdr:cNvPr id="3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3291</xdr:col>
      <xdr:colOff>0</xdr:colOff>
      <xdr:row>98</xdr:row>
      <xdr:rowOff>0</xdr:rowOff>
    </xdr:from>
    <xdr:ext cx="9525" cy="9525"/>
    <xdr:sp macro="" textlink="">
      <xdr:nvSpPr>
        <xdr:cNvPr id="3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3294</xdr:col>
      <xdr:colOff>0</xdr:colOff>
      <xdr:row>98</xdr:row>
      <xdr:rowOff>0</xdr:rowOff>
    </xdr:from>
    <xdr:ext cx="0" cy="9525"/>
    <xdr:sp macro="" textlink="">
      <xdr:nvSpPr>
        <xdr:cNvPr id="3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3299</xdr:col>
      <xdr:colOff>0</xdr:colOff>
      <xdr:row>98</xdr:row>
      <xdr:rowOff>0</xdr:rowOff>
    </xdr:from>
    <xdr:ext cx="9525" cy="9525"/>
    <xdr:sp macro="" textlink="">
      <xdr:nvSpPr>
        <xdr:cNvPr id="3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3299</xdr:col>
      <xdr:colOff>0</xdr:colOff>
      <xdr:row>98</xdr:row>
      <xdr:rowOff>0</xdr:rowOff>
    </xdr:from>
    <xdr:ext cx="9525" cy="9525"/>
    <xdr:sp macro="" textlink="">
      <xdr:nvSpPr>
        <xdr:cNvPr id="3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3299</xdr:col>
      <xdr:colOff>0</xdr:colOff>
      <xdr:row>98</xdr:row>
      <xdr:rowOff>0</xdr:rowOff>
    </xdr:from>
    <xdr:ext cx="9525" cy="9525"/>
    <xdr:sp macro="" textlink="">
      <xdr:nvSpPr>
        <xdr:cNvPr id="3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3299</xdr:col>
      <xdr:colOff>0</xdr:colOff>
      <xdr:row>98</xdr:row>
      <xdr:rowOff>0</xdr:rowOff>
    </xdr:from>
    <xdr:ext cx="9525" cy="9525"/>
    <xdr:sp macro="" textlink="">
      <xdr:nvSpPr>
        <xdr:cNvPr id="3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3299</xdr:col>
      <xdr:colOff>0</xdr:colOff>
      <xdr:row>98</xdr:row>
      <xdr:rowOff>0</xdr:rowOff>
    </xdr:from>
    <xdr:ext cx="9525" cy="9525"/>
    <xdr:sp macro="" textlink="">
      <xdr:nvSpPr>
        <xdr:cNvPr id="3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3302</xdr:col>
      <xdr:colOff>0</xdr:colOff>
      <xdr:row>98</xdr:row>
      <xdr:rowOff>0</xdr:rowOff>
    </xdr:from>
    <xdr:ext cx="0" cy="9525"/>
    <xdr:sp macro="" textlink="">
      <xdr:nvSpPr>
        <xdr:cNvPr id="3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3299</xdr:col>
      <xdr:colOff>0</xdr:colOff>
      <xdr:row>98</xdr:row>
      <xdr:rowOff>0</xdr:rowOff>
    </xdr:from>
    <xdr:ext cx="9525" cy="9525"/>
    <xdr:sp macro="" textlink="">
      <xdr:nvSpPr>
        <xdr:cNvPr id="3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3302</xdr:col>
      <xdr:colOff>0</xdr:colOff>
      <xdr:row>98</xdr:row>
      <xdr:rowOff>0</xdr:rowOff>
    </xdr:from>
    <xdr:ext cx="0" cy="9525"/>
    <xdr:sp macro="" textlink="">
      <xdr:nvSpPr>
        <xdr:cNvPr id="3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3307</xdr:col>
      <xdr:colOff>0</xdr:colOff>
      <xdr:row>98</xdr:row>
      <xdr:rowOff>0</xdr:rowOff>
    </xdr:from>
    <xdr:ext cx="9525" cy="9525"/>
    <xdr:sp macro="" textlink="">
      <xdr:nvSpPr>
        <xdr:cNvPr id="3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3307</xdr:col>
      <xdr:colOff>0</xdr:colOff>
      <xdr:row>98</xdr:row>
      <xdr:rowOff>0</xdr:rowOff>
    </xdr:from>
    <xdr:ext cx="9525" cy="9525"/>
    <xdr:sp macro="" textlink="">
      <xdr:nvSpPr>
        <xdr:cNvPr id="3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3307</xdr:col>
      <xdr:colOff>0</xdr:colOff>
      <xdr:row>98</xdr:row>
      <xdr:rowOff>0</xdr:rowOff>
    </xdr:from>
    <xdr:ext cx="9525" cy="9525"/>
    <xdr:sp macro="" textlink="">
      <xdr:nvSpPr>
        <xdr:cNvPr id="3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3307</xdr:col>
      <xdr:colOff>0</xdr:colOff>
      <xdr:row>98</xdr:row>
      <xdr:rowOff>0</xdr:rowOff>
    </xdr:from>
    <xdr:ext cx="9525" cy="9525"/>
    <xdr:sp macro="" textlink="">
      <xdr:nvSpPr>
        <xdr:cNvPr id="3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3307</xdr:col>
      <xdr:colOff>0</xdr:colOff>
      <xdr:row>98</xdr:row>
      <xdr:rowOff>0</xdr:rowOff>
    </xdr:from>
    <xdr:ext cx="9525" cy="9525"/>
    <xdr:sp macro="" textlink="">
      <xdr:nvSpPr>
        <xdr:cNvPr id="3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3310</xdr:col>
      <xdr:colOff>0</xdr:colOff>
      <xdr:row>98</xdr:row>
      <xdr:rowOff>0</xdr:rowOff>
    </xdr:from>
    <xdr:ext cx="0" cy="9525"/>
    <xdr:sp macro="" textlink="">
      <xdr:nvSpPr>
        <xdr:cNvPr id="3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3307</xdr:col>
      <xdr:colOff>0</xdr:colOff>
      <xdr:row>98</xdr:row>
      <xdr:rowOff>0</xdr:rowOff>
    </xdr:from>
    <xdr:ext cx="9525" cy="9525"/>
    <xdr:sp macro="" textlink="">
      <xdr:nvSpPr>
        <xdr:cNvPr id="3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3310</xdr:col>
      <xdr:colOff>0</xdr:colOff>
      <xdr:row>98</xdr:row>
      <xdr:rowOff>0</xdr:rowOff>
    </xdr:from>
    <xdr:ext cx="0" cy="9525"/>
    <xdr:sp macro="" textlink="">
      <xdr:nvSpPr>
        <xdr:cNvPr id="3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3315</xdr:col>
      <xdr:colOff>0</xdr:colOff>
      <xdr:row>98</xdr:row>
      <xdr:rowOff>0</xdr:rowOff>
    </xdr:from>
    <xdr:ext cx="9525" cy="9525"/>
    <xdr:sp macro="" textlink="">
      <xdr:nvSpPr>
        <xdr:cNvPr id="3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3315</xdr:col>
      <xdr:colOff>0</xdr:colOff>
      <xdr:row>98</xdr:row>
      <xdr:rowOff>0</xdr:rowOff>
    </xdr:from>
    <xdr:ext cx="9525" cy="9525"/>
    <xdr:sp macro="" textlink="">
      <xdr:nvSpPr>
        <xdr:cNvPr id="3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3315</xdr:col>
      <xdr:colOff>0</xdr:colOff>
      <xdr:row>98</xdr:row>
      <xdr:rowOff>0</xdr:rowOff>
    </xdr:from>
    <xdr:ext cx="9525" cy="9525"/>
    <xdr:sp macro="" textlink="">
      <xdr:nvSpPr>
        <xdr:cNvPr id="3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3315</xdr:col>
      <xdr:colOff>0</xdr:colOff>
      <xdr:row>98</xdr:row>
      <xdr:rowOff>0</xdr:rowOff>
    </xdr:from>
    <xdr:ext cx="9525" cy="9525"/>
    <xdr:sp macro="" textlink="">
      <xdr:nvSpPr>
        <xdr:cNvPr id="3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3315</xdr:col>
      <xdr:colOff>0</xdr:colOff>
      <xdr:row>98</xdr:row>
      <xdr:rowOff>0</xdr:rowOff>
    </xdr:from>
    <xdr:ext cx="9525" cy="9525"/>
    <xdr:sp macro="" textlink="">
      <xdr:nvSpPr>
        <xdr:cNvPr id="3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3318</xdr:col>
      <xdr:colOff>0</xdr:colOff>
      <xdr:row>98</xdr:row>
      <xdr:rowOff>0</xdr:rowOff>
    </xdr:from>
    <xdr:ext cx="0" cy="9525"/>
    <xdr:sp macro="" textlink="">
      <xdr:nvSpPr>
        <xdr:cNvPr id="3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3315</xdr:col>
      <xdr:colOff>0</xdr:colOff>
      <xdr:row>98</xdr:row>
      <xdr:rowOff>0</xdr:rowOff>
    </xdr:from>
    <xdr:ext cx="9525" cy="9525"/>
    <xdr:sp macro="" textlink="">
      <xdr:nvSpPr>
        <xdr:cNvPr id="3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3318</xdr:col>
      <xdr:colOff>0</xdr:colOff>
      <xdr:row>98</xdr:row>
      <xdr:rowOff>0</xdr:rowOff>
    </xdr:from>
    <xdr:ext cx="0" cy="9525"/>
    <xdr:sp macro="" textlink="">
      <xdr:nvSpPr>
        <xdr:cNvPr id="3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3323</xdr:col>
      <xdr:colOff>0</xdr:colOff>
      <xdr:row>98</xdr:row>
      <xdr:rowOff>0</xdr:rowOff>
    </xdr:from>
    <xdr:ext cx="9525" cy="9525"/>
    <xdr:sp macro="" textlink="">
      <xdr:nvSpPr>
        <xdr:cNvPr id="3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3323</xdr:col>
      <xdr:colOff>0</xdr:colOff>
      <xdr:row>98</xdr:row>
      <xdr:rowOff>0</xdr:rowOff>
    </xdr:from>
    <xdr:ext cx="9525" cy="9525"/>
    <xdr:sp macro="" textlink="">
      <xdr:nvSpPr>
        <xdr:cNvPr id="3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3323</xdr:col>
      <xdr:colOff>0</xdr:colOff>
      <xdr:row>98</xdr:row>
      <xdr:rowOff>0</xdr:rowOff>
    </xdr:from>
    <xdr:ext cx="9525" cy="9525"/>
    <xdr:sp macro="" textlink="">
      <xdr:nvSpPr>
        <xdr:cNvPr id="3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3323</xdr:col>
      <xdr:colOff>0</xdr:colOff>
      <xdr:row>98</xdr:row>
      <xdr:rowOff>0</xdr:rowOff>
    </xdr:from>
    <xdr:ext cx="9525" cy="9525"/>
    <xdr:sp macro="" textlink="">
      <xdr:nvSpPr>
        <xdr:cNvPr id="3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3323</xdr:col>
      <xdr:colOff>0</xdr:colOff>
      <xdr:row>98</xdr:row>
      <xdr:rowOff>0</xdr:rowOff>
    </xdr:from>
    <xdr:ext cx="9525" cy="9525"/>
    <xdr:sp macro="" textlink="">
      <xdr:nvSpPr>
        <xdr:cNvPr id="3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3326</xdr:col>
      <xdr:colOff>0</xdr:colOff>
      <xdr:row>98</xdr:row>
      <xdr:rowOff>0</xdr:rowOff>
    </xdr:from>
    <xdr:ext cx="0" cy="9525"/>
    <xdr:sp macro="" textlink="">
      <xdr:nvSpPr>
        <xdr:cNvPr id="3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3323</xdr:col>
      <xdr:colOff>0</xdr:colOff>
      <xdr:row>98</xdr:row>
      <xdr:rowOff>0</xdr:rowOff>
    </xdr:from>
    <xdr:ext cx="9525" cy="9525"/>
    <xdr:sp macro="" textlink="">
      <xdr:nvSpPr>
        <xdr:cNvPr id="3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3326</xdr:col>
      <xdr:colOff>0</xdr:colOff>
      <xdr:row>98</xdr:row>
      <xdr:rowOff>0</xdr:rowOff>
    </xdr:from>
    <xdr:ext cx="0" cy="9525"/>
    <xdr:sp macro="" textlink="">
      <xdr:nvSpPr>
        <xdr:cNvPr id="3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3331</xdr:col>
      <xdr:colOff>0</xdr:colOff>
      <xdr:row>98</xdr:row>
      <xdr:rowOff>0</xdr:rowOff>
    </xdr:from>
    <xdr:ext cx="9525" cy="9525"/>
    <xdr:sp macro="" textlink="">
      <xdr:nvSpPr>
        <xdr:cNvPr id="3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3331</xdr:col>
      <xdr:colOff>0</xdr:colOff>
      <xdr:row>98</xdr:row>
      <xdr:rowOff>0</xdr:rowOff>
    </xdr:from>
    <xdr:ext cx="9525" cy="9525"/>
    <xdr:sp macro="" textlink="">
      <xdr:nvSpPr>
        <xdr:cNvPr id="3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3331</xdr:col>
      <xdr:colOff>0</xdr:colOff>
      <xdr:row>98</xdr:row>
      <xdr:rowOff>0</xdr:rowOff>
    </xdr:from>
    <xdr:ext cx="9525" cy="9525"/>
    <xdr:sp macro="" textlink="">
      <xdr:nvSpPr>
        <xdr:cNvPr id="3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3331</xdr:col>
      <xdr:colOff>0</xdr:colOff>
      <xdr:row>98</xdr:row>
      <xdr:rowOff>0</xdr:rowOff>
    </xdr:from>
    <xdr:ext cx="9525" cy="9525"/>
    <xdr:sp macro="" textlink="">
      <xdr:nvSpPr>
        <xdr:cNvPr id="3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3331</xdr:col>
      <xdr:colOff>0</xdr:colOff>
      <xdr:row>98</xdr:row>
      <xdr:rowOff>0</xdr:rowOff>
    </xdr:from>
    <xdr:ext cx="9525" cy="9525"/>
    <xdr:sp macro="" textlink="">
      <xdr:nvSpPr>
        <xdr:cNvPr id="3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3334</xdr:col>
      <xdr:colOff>0</xdr:colOff>
      <xdr:row>98</xdr:row>
      <xdr:rowOff>0</xdr:rowOff>
    </xdr:from>
    <xdr:ext cx="0" cy="9525"/>
    <xdr:sp macro="" textlink="">
      <xdr:nvSpPr>
        <xdr:cNvPr id="3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3331</xdr:col>
      <xdr:colOff>0</xdr:colOff>
      <xdr:row>98</xdr:row>
      <xdr:rowOff>0</xdr:rowOff>
    </xdr:from>
    <xdr:ext cx="9525" cy="9525"/>
    <xdr:sp macro="" textlink="">
      <xdr:nvSpPr>
        <xdr:cNvPr id="3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3334</xdr:col>
      <xdr:colOff>0</xdr:colOff>
      <xdr:row>98</xdr:row>
      <xdr:rowOff>0</xdr:rowOff>
    </xdr:from>
    <xdr:ext cx="0" cy="9525"/>
    <xdr:sp macro="" textlink="">
      <xdr:nvSpPr>
        <xdr:cNvPr id="3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3339</xdr:col>
      <xdr:colOff>0</xdr:colOff>
      <xdr:row>98</xdr:row>
      <xdr:rowOff>0</xdr:rowOff>
    </xdr:from>
    <xdr:ext cx="9525" cy="9525"/>
    <xdr:sp macro="" textlink="">
      <xdr:nvSpPr>
        <xdr:cNvPr id="3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3339</xdr:col>
      <xdr:colOff>0</xdr:colOff>
      <xdr:row>98</xdr:row>
      <xdr:rowOff>0</xdr:rowOff>
    </xdr:from>
    <xdr:ext cx="9525" cy="9525"/>
    <xdr:sp macro="" textlink="">
      <xdr:nvSpPr>
        <xdr:cNvPr id="3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3339</xdr:col>
      <xdr:colOff>0</xdr:colOff>
      <xdr:row>98</xdr:row>
      <xdr:rowOff>0</xdr:rowOff>
    </xdr:from>
    <xdr:ext cx="9525" cy="9525"/>
    <xdr:sp macro="" textlink="">
      <xdr:nvSpPr>
        <xdr:cNvPr id="3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3339</xdr:col>
      <xdr:colOff>0</xdr:colOff>
      <xdr:row>98</xdr:row>
      <xdr:rowOff>0</xdr:rowOff>
    </xdr:from>
    <xdr:ext cx="9525" cy="9525"/>
    <xdr:sp macro="" textlink="">
      <xdr:nvSpPr>
        <xdr:cNvPr id="3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3339</xdr:col>
      <xdr:colOff>0</xdr:colOff>
      <xdr:row>98</xdr:row>
      <xdr:rowOff>0</xdr:rowOff>
    </xdr:from>
    <xdr:ext cx="9525" cy="9525"/>
    <xdr:sp macro="" textlink="">
      <xdr:nvSpPr>
        <xdr:cNvPr id="3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3342</xdr:col>
      <xdr:colOff>0</xdr:colOff>
      <xdr:row>98</xdr:row>
      <xdr:rowOff>0</xdr:rowOff>
    </xdr:from>
    <xdr:ext cx="0" cy="9525"/>
    <xdr:sp macro="" textlink="">
      <xdr:nvSpPr>
        <xdr:cNvPr id="3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3339</xdr:col>
      <xdr:colOff>0</xdr:colOff>
      <xdr:row>98</xdr:row>
      <xdr:rowOff>0</xdr:rowOff>
    </xdr:from>
    <xdr:ext cx="9525" cy="9525"/>
    <xdr:sp macro="" textlink="">
      <xdr:nvSpPr>
        <xdr:cNvPr id="3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3342</xdr:col>
      <xdr:colOff>0</xdr:colOff>
      <xdr:row>98</xdr:row>
      <xdr:rowOff>0</xdr:rowOff>
    </xdr:from>
    <xdr:ext cx="0" cy="9525"/>
    <xdr:sp macro="" textlink="">
      <xdr:nvSpPr>
        <xdr:cNvPr id="3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3347</xdr:col>
      <xdr:colOff>0</xdr:colOff>
      <xdr:row>98</xdr:row>
      <xdr:rowOff>0</xdr:rowOff>
    </xdr:from>
    <xdr:ext cx="9525" cy="9525"/>
    <xdr:sp macro="" textlink="">
      <xdr:nvSpPr>
        <xdr:cNvPr id="3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3347</xdr:col>
      <xdr:colOff>0</xdr:colOff>
      <xdr:row>98</xdr:row>
      <xdr:rowOff>0</xdr:rowOff>
    </xdr:from>
    <xdr:ext cx="9525" cy="9525"/>
    <xdr:sp macro="" textlink="">
      <xdr:nvSpPr>
        <xdr:cNvPr id="3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3347</xdr:col>
      <xdr:colOff>0</xdr:colOff>
      <xdr:row>98</xdr:row>
      <xdr:rowOff>0</xdr:rowOff>
    </xdr:from>
    <xdr:ext cx="9525" cy="9525"/>
    <xdr:sp macro="" textlink="">
      <xdr:nvSpPr>
        <xdr:cNvPr id="3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3347</xdr:col>
      <xdr:colOff>0</xdr:colOff>
      <xdr:row>98</xdr:row>
      <xdr:rowOff>0</xdr:rowOff>
    </xdr:from>
    <xdr:ext cx="9525" cy="9525"/>
    <xdr:sp macro="" textlink="">
      <xdr:nvSpPr>
        <xdr:cNvPr id="3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3347</xdr:col>
      <xdr:colOff>0</xdr:colOff>
      <xdr:row>98</xdr:row>
      <xdr:rowOff>0</xdr:rowOff>
    </xdr:from>
    <xdr:ext cx="9525" cy="9525"/>
    <xdr:sp macro="" textlink="">
      <xdr:nvSpPr>
        <xdr:cNvPr id="3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3350</xdr:col>
      <xdr:colOff>0</xdr:colOff>
      <xdr:row>98</xdr:row>
      <xdr:rowOff>0</xdr:rowOff>
    </xdr:from>
    <xdr:ext cx="0" cy="9525"/>
    <xdr:sp macro="" textlink="">
      <xdr:nvSpPr>
        <xdr:cNvPr id="3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3347</xdr:col>
      <xdr:colOff>0</xdr:colOff>
      <xdr:row>98</xdr:row>
      <xdr:rowOff>0</xdr:rowOff>
    </xdr:from>
    <xdr:ext cx="9525" cy="9525"/>
    <xdr:sp macro="" textlink="">
      <xdr:nvSpPr>
        <xdr:cNvPr id="3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3350</xdr:col>
      <xdr:colOff>0</xdr:colOff>
      <xdr:row>98</xdr:row>
      <xdr:rowOff>0</xdr:rowOff>
    </xdr:from>
    <xdr:ext cx="0" cy="9525"/>
    <xdr:sp macro="" textlink="">
      <xdr:nvSpPr>
        <xdr:cNvPr id="3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3355</xdr:col>
      <xdr:colOff>0</xdr:colOff>
      <xdr:row>98</xdr:row>
      <xdr:rowOff>0</xdr:rowOff>
    </xdr:from>
    <xdr:ext cx="9525" cy="9525"/>
    <xdr:sp macro="" textlink="">
      <xdr:nvSpPr>
        <xdr:cNvPr id="3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3355</xdr:col>
      <xdr:colOff>0</xdr:colOff>
      <xdr:row>98</xdr:row>
      <xdr:rowOff>0</xdr:rowOff>
    </xdr:from>
    <xdr:ext cx="9525" cy="9525"/>
    <xdr:sp macro="" textlink="">
      <xdr:nvSpPr>
        <xdr:cNvPr id="3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3355</xdr:col>
      <xdr:colOff>0</xdr:colOff>
      <xdr:row>98</xdr:row>
      <xdr:rowOff>0</xdr:rowOff>
    </xdr:from>
    <xdr:ext cx="9525" cy="9525"/>
    <xdr:sp macro="" textlink="">
      <xdr:nvSpPr>
        <xdr:cNvPr id="3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3355</xdr:col>
      <xdr:colOff>0</xdr:colOff>
      <xdr:row>98</xdr:row>
      <xdr:rowOff>0</xdr:rowOff>
    </xdr:from>
    <xdr:ext cx="9525" cy="9525"/>
    <xdr:sp macro="" textlink="">
      <xdr:nvSpPr>
        <xdr:cNvPr id="3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3355</xdr:col>
      <xdr:colOff>0</xdr:colOff>
      <xdr:row>98</xdr:row>
      <xdr:rowOff>0</xdr:rowOff>
    </xdr:from>
    <xdr:ext cx="9525" cy="9525"/>
    <xdr:sp macro="" textlink="">
      <xdr:nvSpPr>
        <xdr:cNvPr id="3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3358</xdr:col>
      <xdr:colOff>0</xdr:colOff>
      <xdr:row>98</xdr:row>
      <xdr:rowOff>0</xdr:rowOff>
    </xdr:from>
    <xdr:ext cx="0" cy="9525"/>
    <xdr:sp macro="" textlink="">
      <xdr:nvSpPr>
        <xdr:cNvPr id="3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3355</xdr:col>
      <xdr:colOff>0</xdr:colOff>
      <xdr:row>98</xdr:row>
      <xdr:rowOff>0</xdr:rowOff>
    </xdr:from>
    <xdr:ext cx="9525" cy="9525"/>
    <xdr:sp macro="" textlink="">
      <xdr:nvSpPr>
        <xdr:cNvPr id="3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3358</xdr:col>
      <xdr:colOff>0</xdr:colOff>
      <xdr:row>98</xdr:row>
      <xdr:rowOff>0</xdr:rowOff>
    </xdr:from>
    <xdr:ext cx="0" cy="9525"/>
    <xdr:sp macro="" textlink="">
      <xdr:nvSpPr>
        <xdr:cNvPr id="3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3363</xdr:col>
      <xdr:colOff>0</xdr:colOff>
      <xdr:row>98</xdr:row>
      <xdr:rowOff>0</xdr:rowOff>
    </xdr:from>
    <xdr:ext cx="9525" cy="9525"/>
    <xdr:sp macro="" textlink="">
      <xdr:nvSpPr>
        <xdr:cNvPr id="3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3363</xdr:col>
      <xdr:colOff>0</xdr:colOff>
      <xdr:row>98</xdr:row>
      <xdr:rowOff>0</xdr:rowOff>
    </xdr:from>
    <xdr:ext cx="9525" cy="9525"/>
    <xdr:sp macro="" textlink="">
      <xdr:nvSpPr>
        <xdr:cNvPr id="3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3363</xdr:col>
      <xdr:colOff>0</xdr:colOff>
      <xdr:row>98</xdr:row>
      <xdr:rowOff>0</xdr:rowOff>
    </xdr:from>
    <xdr:ext cx="9525" cy="9525"/>
    <xdr:sp macro="" textlink="">
      <xdr:nvSpPr>
        <xdr:cNvPr id="3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3363</xdr:col>
      <xdr:colOff>0</xdr:colOff>
      <xdr:row>98</xdr:row>
      <xdr:rowOff>0</xdr:rowOff>
    </xdr:from>
    <xdr:ext cx="9525" cy="9525"/>
    <xdr:sp macro="" textlink="">
      <xdr:nvSpPr>
        <xdr:cNvPr id="3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3363</xdr:col>
      <xdr:colOff>0</xdr:colOff>
      <xdr:row>98</xdr:row>
      <xdr:rowOff>0</xdr:rowOff>
    </xdr:from>
    <xdr:ext cx="9525" cy="9525"/>
    <xdr:sp macro="" textlink="">
      <xdr:nvSpPr>
        <xdr:cNvPr id="3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3366</xdr:col>
      <xdr:colOff>0</xdr:colOff>
      <xdr:row>98</xdr:row>
      <xdr:rowOff>0</xdr:rowOff>
    </xdr:from>
    <xdr:ext cx="0" cy="9525"/>
    <xdr:sp macro="" textlink="">
      <xdr:nvSpPr>
        <xdr:cNvPr id="3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3363</xdr:col>
      <xdr:colOff>0</xdr:colOff>
      <xdr:row>98</xdr:row>
      <xdr:rowOff>0</xdr:rowOff>
    </xdr:from>
    <xdr:ext cx="9525" cy="9525"/>
    <xdr:sp macro="" textlink="">
      <xdr:nvSpPr>
        <xdr:cNvPr id="3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3366</xdr:col>
      <xdr:colOff>0</xdr:colOff>
      <xdr:row>98</xdr:row>
      <xdr:rowOff>0</xdr:rowOff>
    </xdr:from>
    <xdr:ext cx="0" cy="9525"/>
    <xdr:sp macro="" textlink="">
      <xdr:nvSpPr>
        <xdr:cNvPr id="3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3371</xdr:col>
      <xdr:colOff>0</xdr:colOff>
      <xdr:row>98</xdr:row>
      <xdr:rowOff>0</xdr:rowOff>
    </xdr:from>
    <xdr:ext cx="9525" cy="9525"/>
    <xdr:sp macro="" textlink="">
      <xdr:nvSpPr>
        <xdr:cNvPr id="3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3371</xdr:col>
      <xdr:colOff>0</xdr:colOff>
      <xdr:row>98</xdr:row>
      <xdr:rowOff>0</xdr:rowOff>
    </xdr:from>
    <xdr:ext cx="9525" cy="9525"/>
    <xdr:sp macro="" textlink="">
      <xdr:nvSpPr>
        <xdr:cNvPr id="3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3371</xdr:col>
      <xdr:colOff>0</xdr:colOff>
      <xdr:row>98</xdr:row>
      <xdr:rowOff>0</xdr:rowOff>
    </xdr:from>
    <xdr:ext cx="9525" cy="9525"/>
    <xdr:sp macro="" textlink="">
      <xdr:nvSpPr>
        <xdr:cNvPr id="3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3371</xdr:col>
      <xdr:colOff>0</xdr:colOff>
      <xdr:row>98</xdr:row>
      <xdr:rowOff>0</xdr:rowOff>
    </xdr:from>
    <xdr:ext cx="9525" cy="9525"/>
    <xdr:sp macro="" textlink="">
      <xdr:nvSpPr>
        <xdr:cNvPr id="3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3371</xdr:col>
      <xdr:colOff>0</xdr:colOff>
      <xdr:row>98</xdr:row>
      <xdr:rowOff>0</xdr:rowOff>
    </xdr:from>
    <xdr:ext cx="9525" cy="9525"/>
    <xdr:sp macro="" textlink="">
      <xdr:nvSpPr>
        <xdr:cNvPr id="3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3374</xdr:col>
      <xdr:colOff>0</xdr:colOff>
      <xdr:row>98</xdr:row>
      <xdr:rowOff>0</xdr:rowOff>
    </xdr:from>
    <xdr:ext cx="0" cy="9525"/>
    <xdr:sp macro="" textlink="">
      <xdr:nvSpPr>
        <xdr:cNvPr id="3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3371</xdr:col>
      <xdr:colOff>0</xdr:colOff>
      <xdr:row>98</xdr:row>
      <xdr:rowOff>0</xdr:rowOff>
    </xdr:from>
    <xdr:ext cx="9525" cy="9525"/>
    <xdr:sp macro="" textlink="">
      <xdr:nvSpPr>
        <xdr:cNvPr id="3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3374</xdr:col>
      <xdr:colOff>0</xdr:colOff>
      <xdr:row>98</xdr:row>
      <xdr:rowOff>0</xdr:rowOff>
    </xdr:from>
    <xdr:ext cx="0" cy="9525"/>
    <xdr:sp macro="" textlink="">
      <xdr:nvSpPr>
        <xdr:cNvPr id="3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3379</xdr:col>
      <xdr:colOff>0</xdr:colOff>
      <xdr:row>98</xdr:row>
      <xdr:rowOff>0</xdr:rowOff>
    </xdr:from>
    <xdr:ext cx="9525" cy="9525"/>
    <xdr:sp macro="" textlink="">
      <xdr:nvSpPr>
        <xdr:cNvPr id="3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3379</xdr:col>
      <xdr:colOff>0</xdr:colOff>
      <xdr:row>98</xdr:row>
      <xdr:rowOff>0</xdr:rowOff>
    </xdr:from>
    <xdr:ext cx="9525" cy="9525"/>
    <xdr:sp macro="" textlink="">
      <xdr:nvSpPr>
        <xdr:cNvPr id="3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3379</xdr:col>
      <xdr:colOff>0</xdr:colOff>
      <xdr:row>98</xdr:row>
      <xdr:rowOff>0</xdr:rowOff>
    </xdr:from>
    <xdr:ext cx="9525" cy="9525"/>
    <xdr:sp macro="" textlink="">
      <xdr:nvSpPr>
        <xdr:cNvPr id="3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3379</xdr:col>
      <xdr:colOff>0</xdr:colOff>
      <xdr:row>98</xdr:row>
      <xdr:rowOff>0</xdr:rowOff>
    </xdr:from>
    <xdr:ext cx="9525" cy="9525"/>
    <xdr:sp macro="" textlink="">
      <xdr:nvSpPr>
        <xdr:cNvPr id="3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3379</xdr:col>
      <xdr:colOff>0</xdr:colOff>
      <xdr:row>98</xdr:row>
      <xdr:rowOff>0</xdr:rowOff>
    </xdr:from>
    <xdr:ext cx="9525" cy="9525"/>
    <xdr:sp macro="" textlink="">
      <xdr:nvSpPr>
        <xdr:cNvPr id="3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3382</xdr:col>
      <xdr:colOff>0</xdr:colOff>
      <xdr:row>98</xdr:row>
      <xdr:rowOff>0</xdr:rowOff>
    </xdr:from>
    <xdr:ext cx="0" cy="9525"/>
    <xdr:sp macro="" textlink="">
      <xdr:nvSpPr>
        <xdr:cNvPr id="3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3379</xdr:col>
      <xdr:colOff>0</xdr:colOff>
      <xdr:row>98</xdr:row>
      <xdr:rowOff>0</xdr:rowOff>
    </xdr:from>
    <xdr:ext cx="9525" cy="9525"/>
    <xdr:sp macro="" textlink="">
      <xdr:nvSpPr>
        <xdr:cNvPr id="3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3382</xdr:col>
      <xdr:colOff>0</xdr:colOff>
      <xdr:row>98</xdr:row>
      <xdr:rowOff>0</xdr:rowOff>
    </xdr:from>
    <xdr:ext cx="0" cy="9525"/>
    <xdr:sp macro="" textlink="">
      <xdr:nvSpPr>
        <xdr:cNvPr id="3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3387</xdr:col>
      <xdr:colOff>0</xdr:colOff>
      <xdr:row>98</xdr:row>
      <xdr:rowOff>0</xdr:rowOff>
    </xdr:from>
    <xdr:ext cx="9525" cy="9525"/>
    <xdr:sp macro="" textlink="">
      <xdr:nvSpPr>
        <xdr:cNvPr id="3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3387</xdr:col>
      <xdr:colOff>0</xdr:colOff>
      <xdr:row>98</xdr:row>
      <xdr:rowOff>0</xdr:rowOff>
    </xdr:from>
    <xdr:ext cx="9525" cy="9525"/>
    <xdr:sp macro="" textlink="">
      <xdr:nvSpPr>
        <xdr:cNvPr id="3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3387</xdr:col>
      <xdr:colOff>0</xdr:colOff>
      <xdr:row>98</xdr:row>
      <xdr:rowOff>0</xdr:rowOff>
    </xdr:from>
    <xdr:ext cx="9525" cy="9525"/>
    <xdr:sp macro="" textlink="">
      <xdr:nvSpPr>
        <xdr:cNvPr id="3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3387</xdr:col>
      <xdr:colOff>0</xdr:colOff>
      <xdr:row>98</xdr:row>
      <xdr:rowOff>0</xdr:rowOff>
    </xdr:from>
    <xdr:ext cx="9525" cy="9525"/>
    <xdr:sp macro="" textlink="">
      <xdr:nvSpPr>
        <xdr:cNvPr id="3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3387</xdr:col>
      <xdr:colOff>0</xdr:colOff>
      <xdr:row>98</xdr:row>
      <xdr:rowOff>0</xdr:rowOff>
    </xdr:from>
    <xdr:ext cx="9525" cy="9525"/>
    <xdr:sp macro="" textlink="">
      <xdr:nvSpPr>
        <xdr:cNvPr id="3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3390</xdr:col>
      <xdr:colOff>0</xdr:colOff>
      <xdr:row>98</xdr:row>
      <xdr:rowOff>0</xdr:rowOff>
    </xdr:from>
    <xdr:ext cx="0" cy="9525"/>
    <xdr:sp macro="" textlink="">
      <xdr:nvSpPr>
        <xdr:cNvPr id="3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3387</xdr:col>
      <xdr:colOff>0</xdr:colOff>
      <xdr:row>98</xdr:row>
      <xdr:rowOff>0</xdr:rowOff>
    </xdr:from>
    <xdr:ext cx="9525" cy="9525"/>
    <xdr:sp macro="" textlink="">
      <xdr:nvSpPr>
        <xdr:cNvPr id="3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3390</xdr:col>
      <xdr:colOff>0</xdr:colOff>
      <xdr:row>98</xdr:row>
      <xdr:rowOff>0</xdr:rowOff>
    </xdr:from>
    <xdr:ext cx="0" cy="9525"/>
    <xdr:sp macro="" textlink="">
      <xdr:nvSpPr>
        <xdr:cNvPr id="3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3395</xdr:col>
      <xdr:colOff>0</xdr:colOff>
      <xdr:row>98</xdr:row>
      <xdr:rowOff>0</xdr:rowOff>
    </xdr:from>
    <xdr:ext cx="9525" cy="9525"/>
    <xdr:sp macro="" textlink="">
      <xdr:nvSpPr>
        <xdr:cNvPr id="3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3395</xdr:col>
      <xdr:colOff>0</xdr:colOff>
      <xdr:row>98</xdr:row>
      <xdr:rowOff>0</xdr:rowOff>
    </xdr:from>
    <xdr:ext cx="9525" cy="9525"/>
    <xdr:sp macro="" textlink="">
      <xdr:nvSpPr>
        <xdr:cNvPr id="3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3395</xdr:col>
      <xdr:colOff>0</xdr:colOff>
      <xdr:row>98</xdr:row>
      <xdr:rowOff>0</xdr:rowOff>
    </xdr:from>
    <xdr:ext cx="9525" cy="9525"/>
    <xdr:sp macro="" textlink="">
      <xdr:nvSpPr>
        <xdr:cNvPr id="3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3395</xdr:col>
      <xdr:colOff>0</xdr:colOff>
      <xdr:row>98</xdr:row>
      <xdr:rowOff>0</xdr:rowOff>
    </xdr:from>
    <xdr:ext cx="9525" cy="9525"/>
    <xdr:sp macro="" textlink="">
      <xdr:nvSpPr>
        <xdr:cNvPr id="3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3395</xdr:col>
      <xdr:colOff>0</xdr:colOff>
      <xdr:row>98</xdr:row>
      <xdr:rowOff>0</xdr:rowOff>
    </xdr:from>
    <xdr:ext cx="9525" cy="9525"/>
    <xdr:sp macro="" textlink="">
      <xdr:nvSpPr>
        <xdr:cNvPr id="3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3398</xdr:col>
      <xdr:colOff>0</xdr:colOff>
      <xdr:row>98</xdr:row>
      <xdr:rowOff>0</xdr:rowOff>
    </xdr:from>
    <xdr:ext cx="0" cy="9525"/>
    <xdr:sp macro="" textlink="">
      <xdr:nvSpPr>
        <xdr:cNvPr id="3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3395</xdr:col>
      <xdr:colOff>0</xdr:colOff>
      <xdr:row>98</xdr:row>
      <xdr:rowOff>0</xdr:rowOff>
    </xdr:from>
    <xdr:ext cx="9525" cy="9525"/>
    <xdr:sp macro="" textlink="">
      <xdr:nvSpPr>
        <xdr:cNvPr id="3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3398</xdr:col>
      <xdr:colOff>0</xdr:colOff>
      <xdr:row>98</xdr:row>
      <xdr:rowOff>0</xdr:rowOff>
    </xdr:from>
    <xdr:ext cx="0" cy="9525"/>
    <xdr:sp macro="" textlink="">
      <xdr:nvSpPr>
        <xdr:cNvPr id="3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3403</xdr:col>
      <xdr:colOff>0</xdr:colOff>
      <xdr:row>98</xdr:row>
      <xdr:rowOff>0</xdr:rowOff>
    </xdr:from>
    <xdr:ext cx="9525" cy="9525"/>
    <xdr:sp macro="" textlink="">
      <xdr:nvSpPr>
        <xdr:cNvPr id="3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3403</xdr:col>
      <xdr:colOff>0</xdr:colOff>
      <xdr:row>98</xdr:row>
      <xdr:rowOff>0</xdr:rowOff>
    </xdr:from>
    <xdr:ext cx="9525" cy="9525"/>
    <xdr:sp macro="" textlink="">
      <xdr:nvSpPr>
        <xdr:cNvPr id="3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3403</xdr:col>
      <xdr:colOff>0</xdr:colOff>
      <xdr:row>98</xdr:row>
      <xdr:rowOff>0</xdr:rowOff>
    </xdr:from>
    <xdr:ext cx="9525" cy="9525"/>
    <xdr:sp macro="" textlink="">
      <xdr:nvSpPr>
        <xdr:cNvPr id="3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3403</xdr:col>
      <xdr:colOff>0</xdr:colOff>
      <xdr:row>98</xdr:row>
      <xdr:rowOff>0</xdr:rowOff>
    </xdr:from>
    <xdr:ext cx="9525" cy="9525"/>
    <xdr:sp macro="" textlink="">
      <xdr:nvSpPr>
        <xdr:cNvPr id="3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3403</xdr:col>
      <xdr:colOff>0</xdr:colOff>
      <xdr:row>98</xdr:row>
      <xdr:rowOff>0</xdr:rowOff>
    </xdr:from>
    <xdr:ext cx="9525" cy="9525"/>
    <xdr:sp macro="" textlink="">
      <xdr:nvSpPr>
        <xdr:cNvPr id="3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3406</xdr:col>
      <xdr:colOff>0</xdr:colOff>
      <xdr:row>98</xdr:row>
      <xdr:rowOff>0</xdr:rowOff>
    </xdr:from>
    <xdr:ext cx="0" cy="9525"/>
    <xdr:sp macro="" textlink="">
      <xdr:nvSpPr>
        <xdr:cNvPr id="3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3403</xdr:col>
      <xdr:colOff>0</xdr:colOff>
      <xdr:row>98</xdr:row>
      <xdr:rowOff>0</xdr:rowOff>
    </xdr:from>
    <xdr:ext cx="9525" cy="9525"/>
    <xdr:sp macro="" textlink="">
      <xdr:nvSpPr>
        <xdr:cNvPr id="3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3406</xdr:col>
      <xdr:colOff>0</xdr:colOff>
      <xdr:row>98</xdr:row>
      <xdr:rowOff>0</xdr:rowOff>
    </xdr:from>
    <xdr:ext cx="0" cy="9525"/>
    <xdr:sp macro="" textlink="">
      <xdr:nvSpPr>
        <xdr:cNvPr id="3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3411</xdr:col>
      <xdr:colOff>0</xdr:colOff>
      <xdr:row>98</xdr:row>
      <xdr:rowOff>0</xdr:rowOff>
    </xdr:from>
    <xdr:ext cx="9525" cy="9525"/>
    <xdr:sp macro="" textlink="">
      <xdr:nvSpPr>
        <xdr:cNvPr id="3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3411</xdr:col>
      <xdr:colOff>0</xdr:colOff>
      <xdr:row>98</xdr:row>
      <xdr:rowOff>0</xdr:rowOff>
    </xdr:from>
    <xdr:ext cx="9525" cy="9525"/>
    <xdr:sp macro="" textlink="">
      <xdr:nvSpPr>
        <xdr:cNvPr id="3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3411</xdr:col>
      <xdr:colOff>0</xdr:colOff>
      <xdr:row>98</xdr:row>
      <xdr:rowOff>0</xdr:rowOff>
    </xdr:from>
    <xdr:ext cx="9525" cy="9525"/>
    <xdr:sp macro="" textlink="">
      <xdr:nvSpPr>
        <xdr:cNvPr id="3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3411</xdr:col>
      <xdr:colOff>0</xdr:colOff>
      <xdr:row>98</xdr:row>
      <xdr:rowOff>0</xdr:rowOff>
    </xdr:from>
    <xdr:ext cx="9525" cy="9525"/>
    <xdr:sp macro="" textlink="">
      <xdr:nvSpPr>
        <xdr:cNvPr id="3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3411</xdr:col>
      <xdr:colOff>0</xdr:colOff>
      <xdr:row>98</xdr:row>
      <xdr:rowOff>0</xdr:rowOff>
    </xdr:from>
    <xdr:ext cx="9525" cy="9525"/>
    <xdr:sp macro="" textlink="">
      <xdr:nvSpPr>
        <xdr:cNvPr id="3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3414</xdr:col>
      <xdr:colOff>0</xdr:colOff>
      <xdr:row>98</xdr:row>
      <xdr:rowOff>0</xdr:rowOff>
    </xdr:from>
    <xdr:ext cx="0" cy="9525"/>
    <xdr:sp macro="" textlink="">
      <xdr:nvSpPr>
        <xdr:cNvPr id="3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3411</xdr:col>
      <xdr:colOff>0</xdr:colOff>
      <xdr:row>98</xdr:row>
      <xdr:rowOff>0</xdr:rowOff>
    </xdr:from>
    <xdr:ext cx="9525" cy="9525"/>
    <xdr:sp macro="" textlink="">
      <xdr:nvSpPr>
        <xdr:cNvPr id="3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3414</xdr:col>
      <xdr:colOff>0</xdr:colOff>
      <xdr:row>98</xdr:row>
      <xdr:rowOff>0</xdr:rowOff>
    </xdr:from>
    <xdr:ext cx="0" cy="9525"/>
    <xdr:sp macro="" textlink="">
      <xdr:nvSpPr>
        <xdr:cNvPr id="3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3419</xdr:col>
      <xdr:colOff>0</xdr:colOff>
      <xdr:row>98</xdr:row>
      <xdr:rowOff>0</xdr:rowOff>
    </xdr:from>
    <xdr:ext cx="9525" cy="9525"/>
    <xdr:sp macro="" textlink="">
      <xdr:nvSpPr>
        <xdr:cNvPr id="3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3419</xdr:col>
      <xdr:colOff>0</xdr:colOff>
      <xdr:row>98</xdr:row>
      <xdr:rowOff>0</xdr:rowOff>
    </xdr:from>
    <xdr:ext cx="9525" cy="9525"/>
    <xdr:sp macro="" textlink="">
      <xdr:nvSpPr>
        <xdr:cNvPr id="3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3419</xdr:col>
      <xdr:colOff>0</xdr:colOff>
      <xdr:row>98</xdr:row>
      <xdr:rowOff>0</xdr:rowOff>
    </xdr:from>
    <xdr:ext cx="9525" cy="9525"/>
    <xdr:sp macro="" textlink="">
      <xdr:nvSpPr>
        <xdr:cNvPr id="3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3419</xdr:col>
      <xdr:colOff>0</xdr:colOff>
      <xdr:row>98</xdr:row>
      <xdr:rowOff>0</xdr:rowOff>
    </xdr:from>
    <xdr:ext cx="9525" cy="9525"/>
    <xdr:sp macro="" textlink="">
      <xdr:nvSpPr>
        <xdr:cNvPr id="3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3419</xdr:col>
      <xdr:colOff>0</xdr:colOff>
      <xdr:row>98</xdr:row>
      <xdr:rowOff>0</xdr:rowOff>
    </xdr:from>
    <xdr:ext cx="9525" cy="9525"/>
    <xdr:sp macro="" textlink="">
      <xdr:nvSpPr>
        <xdr:cNvPr id="3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3422</xdr:col>
      <xdr:colOff>0</xdr:colOff>
      <xdr:row>98</xdr:row>
      <xdr:rowOff>0</xdr:rowOff>
    </xdr:from>
    <xdr:ext cx="0" cy="9525"/>
    <xdr:sp macro="" textlink="">
      <xdr:nvSpPr>
        <xdr:cNvPr id="3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3419</xdr:col>
      <xdr:colOff>0</xdr:colOff>
      <xdr:row>98</xdr:row>
      <xdr:rowOff>0</xdr:rowOff>
    </xdr:from>
    <xdr:ext cx="9525" cy="9525"/>
    <xdr:sp macro="" textlink="">
      <xdr:nvSpPr>
        <xdr:cNvPr id="3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3422</xdr:col>
      <xdr:colOff>0</xdr:colOff>
      <xdr:row>98</xdr:row>
      <xdr:rowOff>0</xdr:rowOff>
    </xdr:from>
    <xdr:ext cx="0" cy="9525"/>
    <xdr:sp macro="" textlink="">
      <xdr:nvSpPr>
        <xdr:cNvPr id="3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3427</xdr:col>
      <xdr:colOff>0</xdr:colOff>
      <xdr:row>98</xdr:row>
      <xdr:rowOff>0</xdr:rowOff>
    </xdr:from>
    <xdr:ext cx="9525" cy="9525"/>
    <xdr:sp macro="" textlink="">
      <xdr:nvSpPr>
        <xdr:cNvPr id="3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3427</xdr:col>
      <xdr:colOff>0</xdr:colOff>
      <xdr:row>98</xdr:row>
      <xdr:rowOff>0</xdr:rowOff>
    </xdr:from>
    <xdr:ext cx="9525" cy="9525"/>
    <xdr:sp macro="" textlink="">
      <xdr:nvSpPr>
        <xdr:cNvPr id="3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3427</xdr:col>
      <xdr:colOff>0</xdr:colOff>
      <xdr:row>98</xdr:row>
      <xdr:rowOff>0</xdr:rowOff>
    </xdr:from>
    <xdr:ext cx="9525" cy="9525"/>
    <xdr:sp macro="" textlink="">
      <xdr:nvSpPr>
        <xdr:cNvPr id="3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3427</xdr:col>
      <xdr:colOff>0</xdr:colOff>
      <xdr:row>98</xdr:row>
      <xdr:rowOff>0</xdr:rowOff>
    </xdr:from>
    <xdr:ext cx="9525" cy="9525"/>
    <xdr:sp macro="" textlink="">
      <xdr:nvSpPr>
        <xdr:cNvPr id="3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3427</xdr:col>
      <xdr:colOff>0</xdr:colOff>
      <xdr:row>98</xdr:row>
      <xdr:rowOff>0</xdr:rowOff>
    </xdr:from>
    <xdr:ext cx="9525" cy="9525"/>
    <xdr:sp macro="" textlink="">
      <xdr:nvSpPr>
        <xdr:cNvPr id="3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3430</xdr:col>
      <xdr:colOff>0</xdr:colOff>
      <xdr:row>98</xdr:row>
      <xdr:rowOff>0</xdr:rowOff>
    </xdr:from>
    <xdr:ext cx="0" cy="9525"/>
    <xdr:sp macro="" textlink="">
      <xdr:nvSpPr>
        <xdr:cNvPr id="3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3427</xdr:col>
      <xdr:colOff>0</xdr:colOff>
      <xdr:row>98</xdr:row>
      <xdr:rowOff>0</xdr:rowOff>
    </xdr:from>
    <xdr:ext cx="9525" cy="9525"/>
    <xdr:sp macro="" textlink="">
      <xdr:nvSpPr>
        <xdr:cNvPr id="3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3430</xdr:col>
      <xdr:colOff>0</xdr:colOff>
      <xdr:row>98</xdr:row>
      <xdr:rowOff>0</xdr:rowOff>
    </xdr:from>
    <xdr:ext cx="0" cy="9525"/>
    <xdr:sp macro="" textlink="">
      <xdr:nvSpPr>
        <xdr:cNvPr id="3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3435</xdr:col>
      <xdr:colOff>0</xdr:colOff>
      <xdr:row>98</xdr:row>
      <xdr:rowOff>0</xdr:rowOff>
    </xdr:from>
    <xdr:ext cx="9525" cy="9525"/>
    <xdr:sp macro="" textlink="">
      <xdr:nvSpPr>
        <xdr:cNvPr id="3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3435</xdr:col>
      <xdr:colOff>0</xdr:colOff>
      <xdr:row>98</xdr:row>
      <xdr:rowOff>0</xdr:rowOff>
    </xdr:from>
    <xdr:ext cx="9525" cy="9525"/>
    <xdr:sp macro="" textlink="">
      <xdr:nvSpPr>
        <xdr:cNvPr id="3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3435</xdr:col>
      <xdr:colOff>0</xdr:colOff>
      <xdr:row>98</xdr:row>
      <xdr:rowOff>0</xdr:rowOff>
    </xdr:from>
    <xdr:ext cx="9525" cy="9525"/>
    <xdr:sp macro="" textlink="">
      <xdr:nvSpPr>
        <xdr:cNvPr id="3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3435</xdr:col>
      <xdr:colOff>0</xdr:colOff>
      <xdr:row>98</xdr:row>
      <xdr:rowOff>0</xdr:rowOff>
    </xdr:from>
    <xdr:ext cx="9525" cy="9525"/>
    <xdr:sp macro="" textlink="">
      <xdr:nvSpPr>
        <xdr:cNvPr id="3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3435</xdr:col>
      <xdr:colOff>0</xdr:colOff>
      <xdr:row>98</xdr:row>
      <xdr:rowOff>0</xdr:rowOff>
    </xdr:from>
    <xdr:ext cx="9525" cy="9525"/>
    <xdr:sp macro="" textlink="">
      <xdr:nvSpPr>
        <xdr:cNvPr id="3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3438</xdr:col>
      <xdr:colOff>0</xdr:colOff>
      <xdr:row>98</xdr:row>
      <xdr:rowOff>0</xdr:rowOff>
    </xdr:from>
    <xdr:ext cx="0" cy="9525"/>
    <xdr:sp macro="" textlink="">
      <xdr:nvSpPr>
        <xdr:cNvPr id="3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3435</xdr:col>
      <xdr:colOff>0</xdr:colOff>
      <xdr:row>98</xdr:row>
      <xdr:rowOff>0</xdr:rowOff>
    </xdr:from>
    <xdr:ext cx="9525" cy="9525"/>
    <xdr:sp macro="" textlink="">
      <xdr:nvSpPr>
        <xdr:cNvPr id="3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3438</xdr:col>
      <xdr:colOff>0</xdr:colOff>
      <xdr:row>98</xdr:row>
      <xdr:rowOff>0</xdr:rowOff>
    </xdr:from>
    <xdr:ext cx="0" cy="9525"/>
    <xdr:sp macro="" textlink="">
      <xdr:nvSpPr>
        <xdr:cNvPr id="3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3443</xdr:col>
      <xdr:colOff>0</xdr:colOff>
      <xdr:row>98</xdr:row>
      <xdr:rowOff>0</xdr:rowOff>
    </xdr:from>
    <xdr:ext cx="9525" cy="9525"/>
    <xdr:sp macro="" textlink="">
      <xdr:nvSpPr>
        <xdr:cNvPr id="3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3443</xdr:col>
      <xdr:colOff>0</xdr:colOff>
      <xdr:row>98</xdr:row>
      <xdr:rowOff>0</xdr:rowOff>
    </xdr:from>
    <xdr:ext cx="9525" cy="9525"/>
    <xdr:sp macro="" textlink="">
      <xdr:nvSpPr>
        <xdr:cNvPr id="3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3443</xdr:col>
      <xdr:colOff>0</xdr:colOff>
      <xdr:row>98</xdr:row>
      <xdr:rowOff>0</xdr:rowOff>
    </xdr:from>
    <xdr:ext cx="9525" cy="9525"/>
    <xdr:sp macro="" textlink="">
      <xdr:nvSpPr>
        <xdr:cNvPr id="3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3443</xdr:col>
      <xdr:colOff>0</xdr:colOff>
      <xdr:row>98</xdr:row>
      <xdr:rowOff>0</xdr:rowOff>
    </xdr:from>
    <xdr:ext cx="9525" cy="9525"/>
    <xdr:sp macro="" textlink="">
      <xdr:nvSpPr>
        <xdr:cNvPr id="3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3443</xdr:col>
      <xdr:colOff>0</xdr:colOff>
      <xdr:row>98</xdr:row>
      <xdr:rowOff>0</xdr:rowOff>
    </xdr:from>
    <xdr:ext cx="9525" cy="9525"/>
    <xdr:sp macro="" textlink="">
      <xdr:nvSpPr>
        <xdr:cNvPr id="3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3446</xdr:col>
      <xdr:colOff>0</xdr:colOff>
      <xdr:row>98</xdr:row>
      <xdr:rowOff>0</xdr:rowOff>
    </xdr:from>
    <xdr:ext cx="0" cy="9525"/>
    <xdr:sp macro="" textlink="">
      <xdr:nvSpPr>
        <xdr:cNvPr id="3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3443</xdr:col>
      <xdr:colOff>0</xdr:colOff>
      <xdr:row>98</xdr:row>
      <xdr:rowOff>0</xdr:rowOff>
    </xdr:from>
    <xdr:ext cx="9525" cy="9525"/>
    <xdr:sp macro="" textlink="">
      <xdr:nvSpPr>
        <xdr:cNvPr id="3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3446</xdr:col>
      <xdr:colOff>0</xdr:colOff>
      <xdr:row>98</xdr:row>
      <xdr:rowOff>0</xdr:rowOff>
    </xdr:from>
    <xdr:ext cx="0" cy="9525"/>
    <xdr:sp macro="" textlink="">
      <xdr:nvSpPr>
        <xdr:cNvPr id="3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3451</xdr:col>
      <xdr:colOff>0</xdr:colOff>
      <xdr:row>98</xdr:row>
      <xdr:rowOff>0</xdr:rowOff>
    </xdr:from>
    <xdr:ext cx="9525" cy="9525"/>
    <xdr:sp macro="" textlink="">
      <xdr:nvSpPr>
        <xdr:cNvPr id="3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3451</xdr:col>
      <xdr:colOff>0</xdr:colOff>
      <xdr:row>98</xdr:row>
      <xdr:rowOff>0</xdr:rowOff>
    </xdr:from>
    <xdr:ext cx="9525" cy="9525"/>
    <xdr:sp macro="" textlink="">
      <xdr:nvSpPr>
        <xdr:cNvPr id="3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3451</xdr:col>
      <xdr:colOff>0</xdr:colOff>
      <xdr:row>98</xdr:row>
      <xdr:rowOff>0</xdr:rowOff>
    </xdr:from>
    <xdr:ext cx="9525" cy="9525"/>
    <xdr:sp macro="" textlink="">
      <xdr:nvSpPr>
        <xdr:cNvPr id="3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3451</xdr:col>
      <xdr:colOff>0</xdr:colOff>
      <xdr:row>98</xdr:row>
      <xdr:rowOff>0</xdr:rowOff>
    </xdr:from>
    <xdr:ext cx="9525" cy="9525"/>
    <xdr:sp macro="" textlink="">
      <xdr:nvSpPr>
        <xdr:cNvPr id="3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3451</xdr:col>
      <xdr:colOff>0</xdr:colOff>
      <xdr:row>98</xdr:row>
      <xdr:rowOff>0</xdr:rowOff>
    </xdr:from>
    <xdr:ext cx="9525" cy="9525"/>
    <xdr:sp macro="" textlink="">
      <xdr:nvSpPr>
        <xdr:cNvPr id="3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3454</xdr:col>
      <xdr:colOff>0</xdr:colOff>
      <xdr:row>98</xdr:row>
      <xdr:rowOff>0</xdr:rowOff>
    </xdr:from>
    <xdr:ext cx="0" cy="9525"/>
    <xdr:sp macro="" textlink="">
      <xdr:nvSpPr>
        <xdr:cNvPr id="3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3451</xdr:col>
      <xdr:colOff>0</xdr:colOff>
      <xdr:row>98</xdr:row>
      <xdr:rowOff>0</xdr:rowOff>
    </xdr:from>
    <xdr:ext cx="9525" cy="9525"/>
    <xdr:sp macro="" textlink="">
      <xdr:nvSpPr>
        <xdr:cNvPr id="3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3454</xdr:col>
      <xdr:colOff>0</xdr:colOff>
      <xdr:row>98</xdr:row>
      <xdr:rowOff>0</xdr:rowOff>
    </xdr:from>
    <xdr:ext cx="0" cy="9525"/>
    <xdr:sp macro="" textlink="">
      <xdr:nvSpPr>
        <xdr:cNvPr id="3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3459</xdr:col>
      <xdr:colOff>0</xdr:colOff>
      <xdr:row>98</xdr:row>
      <xdr:rowOff>0</xdr:rowOff>
    </xdr:from>
    <xdr:ext cx="9525" cy="9525"/>
    <xdr:sp macro="" textlink="">
      <xdr:nvSpPr>
        <xdr:cNvPr id="3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3459</xdr:col>
      <xdr:colOff>0</xdr:colOff>
      <xdr:row>98</xdr:row>
      <xdr:rowOff>0</xdr:rowOff>
    </xdr:from>
    <xdr:ext cx="9525" cy="9525"/>
    <xdr:sp macro="" textlink="">
      <xdr:nvSpPr>
        <xdr:cNvPr id="3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3459</xdr:col>
      <xdr:colOff>0</xdr:colOff>
      <xdr:row>98</xdr:row>
      <xdr:rowOff>0</xdr:rowOff>
    </xdr:from>
    <xdr:ext cx="9525" cy="9525"/>
    <xdr:sp macro="" textlink="">
      <xdr:nvSpPr>
        <xdr:cNvPr id="3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3459</xdr:col>
      <xdr:colOff>0</xdr:colOff>
      <xdr:row>98</xdr:row>
      <xdr:rowOff>0</xdr:rowOff>
    </xdr:from>
    <xdr:ext cx="9525" cy="9525"/>
    <xdr:sp macro="" textlink="">
      <xdr:nvSpPr>
        <xdr:cNvPr id="3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3459</xdr:col>
      <xdr:colOff>0</xdr:colOff>
      <xdr:row>98</xdr:row>
      <xdr:rowOff>0</xdr:rowOff>
    </xdr:from>
    <xdr:ext cx="9525" cy="9525"/>
    <xdr:sp macro="" textlink="">
      <xdr:nvSpPr>
        <xdr:cNvPr id="3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3462</xdr:col>
      <xdr:colOff>0</xdr:colOff>
      <xdr:row>98</xdr:row>
      <xdr:rowOff>0</xdr:rowOff>
    </xdr:from>
    <xdr:ext cx="0" cy="9525"/>
    <xdr:sp macro="" textlink="">
      <xdr:nvSpPr>
        <xdr:cNvPr id="3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3459</xdr:col>
      <xdr:colOff>0</xdr:colOff>
      <xdr:row>98</xdr:row>
      <xdr:rowOff>0</xdr:rowOff>
    </xdr:from>
    <xdr:ext cx="9525" cy="9525"/>
    <xdr:sp macro="" textlink="">
      <xdr:nvSpPr>
        <xdr:cNvPr id="3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3462</xdr:col>
      <xdr:colOff>0</xdr:colOff>
      <xdr:row>98</xdr:row>
      <xdr:rowOff>0</xdr:rowOff>
    </xdr:from>
    <xdr:ext cx="0" cy="9525"/>
    <xdr:sp macro="" textlink="">
      <xdr:nvSpPr>
        <xdr:cNvPr id="3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3467</xdr:col>
      <xdr:colOff>0</xdr:colOff>
      <xdr:row>98</xdr:row>
      <xdr:rowOff>0</xdr:rowOff>
    </xdr:from>
    <xdr:ext cx="9525" cy="9525"/>
    <xdr:sp macro="" textlink="">
      <xdr:nvSpPr>
        <xdr:cNvPr id="3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3467</xdr:col>
      <xdr:colOff>0</xdr:colOff>
      <xdr:row>98</xdr:row>
      <xdr:rowOff>0</xdr:rowOff>
    </xdr:from>
    <xdr:ext cx="9525" cy="9525"/>
    <xdr:sp macro="" textlink="">
      <xdr:nvSpPr>
        <xdr:cNvPr id="3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3467</xdr:col>
      <xdr:colOff>0</xdr:colOff>
      <xdr:row>98</xdr:row>
      <xdr:rowOff>0</xdr:rowOff>
    </xdr:from>
    <xdr:ext cx="9525" cy="9525"/>
    <xdr:sp macro="" textlink="">
      <xdr:nvSpPr>
        <xdr:cNvPr id="3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3467</xdr:col>
      <xdr:colOff>0</xdr:colOff>
      <xdr:row>98</xdr:row>
      <xdr:rowOff>0</xdr:rowOff>
    </xdr:from>
    <xdr:ext cx="9525" cy="9525"/>
    <xdr:sp macro="" textlink="">
      <xdr:nvSpPr>
        <xdr:cNvPr id="3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3467</xdr:col>
      <xdr:colOff>0</xdr:colOff>
      <xdr:row>98</xdr:row>
      <xdr:rowOff>0</xdr:rowOff>
    </xdr:from>
    <xdr:ext cx="9525" cy="9525"/>
    <xdr:sp macro="" textlink="">
      <xdr:nvSpPr>
        <xdr:cNvPr id="3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3470</xdr:col>
      <xdr:colOff>0</xdr:colOff>
      <xdr:row>98</xdr:row>
      <xdr:rowOff>0</xdr:rowOff>
    </xdr:from>
    <xdr:ext cx="0" cy="9525"/>
    <xdr:sp macro="" textlink="">
      <xdr:nvSpPr>
        <xdr:cNvPr id="3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3467</xdr:col>
      <xdr:colOff>0</xdr:colOff>
      <xdr:row>98</xdr:row>
      <xdr:rowOff>0</xdr:rowOff>
    </xdr:from>
    <xdr:ext cx="9525" cy="9525"/>
    <xdr:sp macro="" textlink="">
      <xdr:nvSpPr>
        <xdr:cNvPr id="3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3470</xdr:col>
      <xdr:colOff>0</xdr:colOff>
      <xdr:row>98</xdr:row>
      <xdr:rowOff>0</xdr:rowOff>
    </xdr:from>
    <xdr:ext cx="0" cy="9525"/>
    <xdr:sp macro="" textlink="">
      <xdr:nvSpPr>
        <xdr:cNvPr id="3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3475</xdr:col>
      <xdr:colOff>0</xdr:colOff>
      <xdr:row>98</xdr:row>
      <xdr:rowOff>0</xdr:rowOff>
    </xdr:from>
    <xdr:ext cx="9525" cy="9525"/>
    <xdr:sp macro="" textlink="">
      <xdr:nvSpPr>
        <xdr:cNvPr id="3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3475</xdr:col>
      <xdr:colOff>0</xdr:colOff>
      <xdr:row>98</xdr:row>
      <xdr:rowOff>0</xdr:rowOff>
    </xdr:from>
    <xdr:ext cx="9525" cy="9525"/>
    <xdr:sp macro="" textlink="">
      <xdr:nvSpPr>
        <xdr:cNvPr id="3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3475</xdr:col>
      <xdr:colOff>0</xdr:colOff>
      <xdr:row>98</xdr:row>
      <xdr:rowOff>0</xdr:rowOff>
    </xdr:from>
    <xdr:ext cx="9525" cy="9525"/>
    <xdr:sp macro="" textlink="">
      <xdr:nvSpPr>
        <xdr:cNvPr id="3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3475</xdr:col>
      <xdr:colOff>0</xdr:colOff>
      <xdr:row>98</xdr:row>
      <xdr:rowOff>0</xdr:rowOff>
    </xdr:from>
    <xdr:ext cx="9525" cy="9525"/>
    <xdr:sp macro="" textlink="">
      <xdr:nvSpPr>
        <xdr:cNvPr id="3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3475</xdr:col>
      <xdr:colOff>0</xdr:colOff>
      <xdr:row>98</xdr:row>
      <xdr:rowOff>0</xdr:rowOff>
    </xdr:from>
    <xdr:ext cx="9525" cy="9525"/>
    <xdr:sp macro="" textlink="">
      <xdr:nvSpPr>
        <xdr:cNvPr id="3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3478</xdr:col>
      <xdr:colOff>0</xdr:colOff>
      <xdr:row>98</xdr:row>
      <xdr:rowOff>0</xdr:rowOff>
    </xdr:from>
    <xdr:ext cx="0" cy="9525"/>
    <xdr:sp macro="" textlink="">
      <xdr:nvSpPr>
        <xdr:cNvPr id="3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3475</xdr:col>
      <xdr:colOff>0</xdr:colOff>
      <xdr:row>98</xdr:row>
      <xdr:rowOff>0</xdr:rowOff>
    </xdr:from>
    <xdr:ext cx="9525" cy="9525"/>
    <xdr:sp macro="" textlink="">
      <xdr:nvSpPr>
        <xdr:cNvPr id="3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3478</xdr:col>
      <xdr:colOff>0</xdr:colOff>
      <xdr:row>98</xdr:row>
      <xdr:rowOff>0</xdr:rowOff>
    </xdr:from>
    <xdr:ext cx="0" cy="9525"/>
    <xdr:sp macro="" textlink="">
      <xdr:nvSpPr>
        <xdr:cNvPr id="3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3483</xdr:col>
      <xdr:colOff>0</xdr:colOff>
      <xdr:row>98</xdr:row>
      <xdr:rowOff>0</xdr:rowOff>
    </xdr:from>
    <xdr:ext cx="9525" cy="9525"/>
    <xdr:sp macro="" textlink="">
      <xdr:nvSpPr>
        <xdr:cNvPr id="3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3483</xdr:col>
      <xdr:colOff>0</xdr:colOff>
      <xdr:row>98</xdr:row>
      <xdr:rowOff>0</xdr:rowOff>
    </xdr:from>
    <xdr:ext cx="9525" cy="9525"/>
    <xdr:sp macro="" textlink="">
      <xdr:nvSpPr>
        <xdr:cNvPr id="3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3483</xdr:col>
      <xdr:colOff>0</xdr:colOff>
      <xdr:row>98</xdr:row>
      <xdr:rowOff>0</xdr:rowOff>
    </xdr:from>
    <xdr:ext cx="9525" cy="9525"/>
    <xdr:sp macro="" textlink="">
      <xdr:nvSpPr>
        <xdr:cNvPr id="3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3483</xdr:col>
      <xdr:colOff>0</xdr:colOff>
      <xdr:row>98</xdr:row>
      <xdr:rowOff>0</xdr:rowOff>
    </xdr:from>
    <xdr:ext cx="9525" cy="9525"/>
    <xdr:sp macro="" textlink="">
      <xdr:nvSpPr>
        <xdr:cNvPr id="3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3483</xdr:col>
      <xdr:colOff>0</xdr:colOff>
      <xdr:row>98</xdr:row>
      <xdr:rowOff>0</xdr:rowOff>
    </xdr:from>
    <xdr:ext cx="9525" cy="9525"/>
    <xdr:sp macro="" textlink="">
      <xdr:nvSpPr>
        <xdr:cNvPr id="3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3486</xdr:col>
      <xdr:colOff>0</xdr:colOff>
      <xdr:row>98</xdr:row>
      <xdr:rowOff>0</xdr:rowOff>
    </xdr:from>
    <xdr:ext cx="0" cy="9525"/>
    <xdr:sp macro="" textlink="">
      <xdr:nvSpPr>
        <xdr:cNvPr id="3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3483</xdr:col>
      <xdr:colOff>0</xdr:colOff>
      <xdr:row>98</xdr:row>
      <xdr:rowOff>0</xdr:rowOff>
    </xdr:from>
    <xdr:ext cx="9525" cy="9525"/>
    <xdr:sp macro="" textlink="">
      <xdr:nvSpPr>
        <xdr:cNvPr id="3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3486</xdr:col>
      <xdr:colOff>0</xdr:colOff>
      <xdr:row>98</xdr:row>
      <xdr:rowOff>0</xdr:rowOff>
    </xdr:from>
    <xdr:ext cx="0" cy="9525"/>
    <xdr:sp macro="" textlink="">
      <xdr:nvSpPr>
        <xdr:cNvPr id="3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3491</xdr:col>
      <xdr:colOff>0</xdr:colOff>
      <xdr:row>98</xdr:row>
      <xdr:rowOff>0</xdr:rowOff>
    </xdr:from>
    <xdr:ext cx="9525" cy="9525"/>
    <xdr:sp macro="" textlink="">
      <xdr:nvSpPr>
        <xdr:cNvPr id="3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3491</xdr:col>
      <xdr:colOff>0</xdr:colOff>
      <xdr:row>98</xdr:row>
      <xdr:rowOff>0</xdr:rowOff>
    </xdr:from>
    <xdr:ext cx="9525" cy="9525"/>
    <xdr:sp macro="" textlink="">
      <xdr:nvSpPr>
        <xdr:cNvPr id="3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3491</xdr:col>
      <xdr:colOff>0</xdr:colOff>
      <xdr:row>98</xdr:row>
      <xdr:rowOff>0</xdr:rowOff>
    </xdr:from>
    <xdr:ext cx="9525" cy="9525"/>
    <xdr:sp macro="" textlink="">
      <xdr:nvSpPr>
        <xdr:cNvPr id="3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3491</xdr:col>
      <xdr:colOff>0</xdr:colOff>
      <xdr:row>98</xdr:row>
      <xdr:rowOff>0</xdr:rowOff>
    </xdr:from>
    <xdr:ext cx="9525" cy="9525"/>
    <xdr:sp macro="" textlink="">
      <xdr:nvSpPr>
        <xdr:cNvPr id="3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3491</xdr:col>
      <xdr:colOff>0</xdr:colOff>
      <xdr:row>98</xdr:row>
      <xdr:rowOff>0</xdr:rowOff>
    </xdr:from>
    <xdr:ext cx="9525" cy="9525"/>
    <xdr:sp macro="" textlink="">
      <xdr:nvSpPr>
        <xdr:cNvPr id="3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3494</xdr:col>
      <xdr:colOff>0</xdr:colOff>
      <xdr:row>98</xdr:row>
      <xdr:rowOff>0</xdr:rowOff>
    </xdr:from>
    <xdr:ext cx="0" cy="9525"/>
    <xdr:sp macro="" textlink="">
      <xdr:nvSpPr>
        <xdr:cNvPr id="3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3491</xdr:col>
      <xdr:colOff>0</xdr:colOff>
      <xdr:row>98</xdr:row>
      <xdr:rowOff>0</xdr:rowOff>
    </xdr:from>
    <xdr:ext cx="9525" cy="9525"/>
    <xdr:sp macro="" textlink="">
      <xdr:nvSpPr>
        <xdr:cNvPr id="3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3494</xdr:col>
      <xdr:colOff>0</xdr:colOff>
      <xdr:row>98</xdr:row>
      <xdr:rowOff>0</xdr:rowOff>
    </xdr:from>
    <xdr:ext cx="0" cy="9525"/>
    <xdr:sp macro="" textlink="">
      <xdr:nvSpPr>
        <xdr:cNvPr id="3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3499</xdr:col>
      <xdr:colOff>0</xdr:colOff>
      <xdr:row>98</xdr:row>
      <xdr:rowOff>0</xdr:rowOff>
    </xdr:from>
    <xdr:ext cx="9525" cy="9525"/>
    <xdr:sp macro="" textlink="">
      <xdr:nvSpPr>
        <xdr:cNvPr id="3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3499</xdr:col>
      <xdr:colOff>0</xdr:colOff>
      <xdr:row>98</xdr:row>
      <xdr:rowOff>0</xdr:rowOff>
    </xdr:from>
    <xdr:ext cx="9525" cy="9525"/>
    <xdr:sp macro="" textlink="">
      <xdr:nvSpPr>
        <xdr:cNvPr id="3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3499</xdr:col>
      <xdr:colOff>0</xdr:colOff>
      <xdr:row>98</xdr:row>
      <xdr:rowOff>0</xdr:rowOff>
    </xdr:from>
    <xdr:ext cx="9525" cy="9525"/>
    <xdr:sp macro="" textlink="">
      <xdr:nvSpPr>
        <xdr:cNvPr id="3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3499</xdr:col>
      <xdr:colOff>0</xdr:colOff>
      <xdr:row>98</xdr:row>
      <xdr:rowOff>0</xdr:rowOff>
    </xdr:from>
    <xdr:ext cx="9525" cy="9525"/>
    <xdr:sp macro="" textlink="">
      <xdr:nvSpPr>
        <xdr:cNvPr id="3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3499</xdr:col>
      <xdr:colOff>0</xdr:colOff>
      <xdr:row>98</xdr:row>
      <xdr:rowOff>0</xdr:rowOff>
    </xdr:from>
    <xdr:ext cx="9525" cy="9525"/>
    <xdr:sp macro="" textlink="">
      <xdr:nvSpPr>
        <xdr:cNvPr id="3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3502</xdr:col>
      <xdr:colOff>0</xdr:colOff>
      <xdr:row>98</xdr:row>
      <xdr:rowOff>0</xdr:rowOff>
    </xdr:from>
    <xdr:ext cx="0" cy="9525"/>
    <xdr:sp macro="" textlink="">
      <xdr:nvSpPr>
        <xdr:cNvPr id="3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3499</xdr:col>
      <xdr:colOff>0</xdr:colOff>
      <xdr:row>98</xdr:row>
      <xdr:rowOff>0</xdr:rowOff>
    </xdr:from>
    <xdr:ext cx="9525" cy="9525"/>
    <xdr:sp macro="" textlink="">
      <xdr:nvSpPr>
        <xdr:cNvPr id="3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3502</xdr:col>
      <xdr:colOff>0</xdr:colOff>
      <xdr:row>98</xdr:row>
      <xdr:rowOff>0</xdr:rowOff>
    </xdr:from>
    <xdr:ext cx="0" cy="9525"/>
    <xdr:sp macro="" textlink="">
      <xdr:nvSpPr>
        <xdr:cNvPr id="3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3507</xdr:col>
      <xdr:colOff>0</xdr:colOff>
      <xdr:row>98</xdr:row>
      <xdr:rowOff>0</xdr:rowOff>
    </xdr:from>
    <xdr:ext cx="9525" cy="9525"/>
    <xdr:sp macro="" textlink="">
      <xdr:nvSpPr>
        <xdr:cNvPr id="3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3507</xdr:col>
      <xdr:colOff>0</xdr:colOff>
      <xdr:row>98</xdr:row>
      <xdr:rowOff>0</xdr:rowOff>
    </xdr:from>
    <xdr:ext cx="9525" cy="9525"/>
    <xdr:sp macro="" textlink="">
      <xdr:nvSpPr>
        <xdr:cNvPr id="3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3507</xdr:col>
      <xdr:colOff>0</xdr:colOff>
      <xdr:row>98</xdr:row>
      <xdr:rowOff>0</xdr:rowOff>
    </xdr:from>
    <xdr:ext cx="9525" cy="9525"/>
    <xdr:sp macro="" textlink="">
      <xdr:nvSpPr>
        <xdr:cNvPr id="3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3507</xdr:col>
      <xdr:colOff>0</xdr:colOff>
      <xdr:row>98</xdr:row>
      <xdr:rowOff>0</xdr:rowOff>
    </xdr:from>
    <xdr:ext cx="9525" cy="9525"/>
    <xdr:sp macro="" textlink="">
      <xdr:nvSpPr>
        <xdr:cNvPr id="3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3507</xdr:col>
      <xdr:colOff>0</xdr:colOff>
      <xdr:row>98</xdr:row>
      <xdr:rowOff>0</xdr:rowOff>
    </xdr:from>
    <xdr:ext cx="9525" cy="9525"/>
    <xdr:sp macro="" textlink="">
      <xdr:nvSpPr>
        <xdr:cNvPr id="3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3510</xdr:col>
      <xdr:colOff>0</xdr:colOff>
      <xdr:row>98</xdr:row>
      <xdr:rowOff>0</xdr:rowOff>
    </xdr:from>
    <xdr:ext cx="0" cy="9525"/>
    <xdr:sp macro="" textlink="">
      <xdr:nvSpPr>
        <xdr:cNvPr id="3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3507</xdr:col>
      <xdr:colOff>0</xdr:colOff>
      <xdr:row>98</xdr:row>
      <xdr:rowOff>0</xdr:rowOff>
    </xdr:from>
    <xdr:ext cx="9525" cy="9525"/>
    <xdr:sp macro="" textlink="">
      <xdr:nvSpPr>
        <xdr:cNvPr id="3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3510</xdr:col>
      <xdr:colOff>0</xdr:colOff>
      <xdr:row>98</xdr:row>
      <xdr:rowOff>0</xdr:rowOff>
    </xdr:from>
    <xdr:ext cx="0" cy="9525"/>
    <xdr:sp macro="" textlink="">
      <xdr:nvSpPr>
        <xdr:cNvPr id="3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3515</xdr:col>
      <xdr:colOff>0</xdr:colOff>
      <xdr:row>98</xdr:row>
      <xdr:rowOff>0</xdr:rowOff>
    </xdr:from>
    <xdr:ext cx="9525" cy="9525"/>
    <xdr:sp macro="" textlink="">
      <xdr:nvSpPr>
        <xdr:cNvPr id="3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3515</xdr:col>
      <xdr:colOff>0</xdr:colOff>
      <xdr:row>98</xdr:row>
      <xdr:rowOff>0</xdr:rowOff>
    </xdr:from>
    <xdr:ext cx="9525" cy="9525"/>
    <xdr:sp macro="" textlink="">
      <xdr:nvSpPr>
        <xdr:cNvPr id="3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3515</xdr:col>
      <xdr:colOff>0</xdr:colOff>
      <xdr:row>98</xdr:row>
      <xdr:rowOff>0</xdr:rowOff>
    </xdr:from>
    <xdr:ext cx="9525" cy="9525"/>
    <xdr:sp macro="" textlink="">
      <xdr:nvSpPr>
        <xdr:cNvPr id="3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3515</xdr:col>
      <xdr:colOff>0</xdr:colOff>
      <xdr:row>98</xdr:row>
      <xdr:rowOff>0</xdr:rowOff>
    </xdr:from>
    <xdr:ext cx="9525" cy="9525"/>
    <xdr:sp macro="" textlink="">
      <xdr:nvSpPr>
        <xdr:cNvPr id="3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3515</xdr:col>
      <xdr:colOff>0</xdr:colOff>
      <xdr:row>98</xdr:row>
      <xdr:rowOff>0</xdr:rowOff>
    </xdr:from>
    <xdr:ext cx="9525" cy="9525"/>
    <xdr:sp macro="" textlink="">
      <xdr:nvSpPr>
        <xdr:cNvPr id="3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3518</xdr:col>
      <xdr:colOff>0</xdr:colOff>
      <xdr:row>98</xdr:row>
      <xdr:rowOff>0</xdr:rowOff>
    </xdr:from>
    <xdr:ext cx="0" cy="9525"/>
    <xdr:sp macro="" textlink="">
      <xdr:nvSpPr>
        <xdr:cNvPr id="3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3515</xdr:col>
      <xdr:colOff>0</xdr:colOff>
      <xdr:row>98</xdr:row>
      <xdr:rowOff>0</xdr:rowOff>
    </xdr:from>
    <xdr:ext cx="9525" cy="9525"/>
    <xdr:sp macro="" textlink="">
      <xdr:nvSpPr>
        <xdr:cNvPr id="3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3518</xdr:col>
      <xdr:colOff>0</xdr:colOff>
      <xdr:row>98</xdr:row>
      <xdr:rowOff>0</xdr:rowOff>
    </xdr:from>
    <xdr:ext cx="0" cy="9525"/>
    <xdr:sp macro="" textlink="">
      <xdr:nvSpPr>
        <xdr:cNvPr id="3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3523</xdr:col>
      <xdr:colOff>0</xdr:colOff>
      <xdr:row>98</xdr:row>
      <xdr:rowOff>0</xdr:rowOff>
    </xdr:from>
    <xdr:ext cx="9525" cy="9525"/>
    <xdr:sp macro="" textlink="">
      <xdr:nvSpPr>
        <xdr:cNvPr id="3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3523</xdr:col>
      <xdr:colOff>0</xdr:colOff>
      <xdr:row>98</xdr:row>
      <xdr:rowOff>0</xdr:rowOff>
    </xdr:from>
    <xdr:ext cx="9525" cy="9525"/>
    <xdr:sp macro="" textlink="">
      <xdr:nvSpPr>
        <xdr:cNvPr id="3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3523</xdr:col>
      <xdr:colOff>0</xdr:colOff>
      <xdr:row>98</xdr:row>
      <xdr:rowOff>0</xdr:rowOff>
    </xdr:from>
    <xdr:ext cx="9525" cy="9525"/>
    <xdr:sp macro="" textlink="">
      <xdr:nvSpPr>
        <xdr:cNvPr id="3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3523</xdr:col>
      <xdr:colOff>0</xdr:colOff>
      <xdr:row>98</xdr:row>
      <xdr:rowOff>0</xdr:rowOff>
    </xdr:from>
    <xdr:ext cx="9525" cy="9525"/>
    <xdr:sp macro="" textlink="">
      <xdr:nvSpPr>
        <xdr:cNvPr id="3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3523</xdr:col>
      <xdr:colOff>0</xdr:colOff>
      <xdr:row>98</xdr:row>
      <xdr:rowOff>0</xdr:rowOff>
    </xdr:from>
    <xdr:ext cx="9525" cy="9525"/>
    <xdr:sp macro="" textlink="">
      <xdr:nvSpPr>
        <xdr:cNvPr id="3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3526</xdr:col>
      <xdr:colOff>0</xdr:colOff>
      <xdr:row>98</xdr:row>
      <xdr:rowOff>0</xdr:rowOff>
    </xdr:from>
    <xdr:ext cx="0" cy="9525"/>
    <xdr:sp macro="" textlink="">
      <xdr:nvSpPr>
        <xdr:cNvPr id="3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3523</xdr:col>
      <xdr:colOff>0</xdr:colOff>
      <xdr:row>98</xdr:row>
      <xdr:rowOff>0</xdr:rowOff>
    </xdr:from>
    <xdr:ext cx="9525" cy="9525"/>
    <xdr:sp macro="" textlink="">
      <xdr:nvSpPr>
        <xdr:cNvPr id="3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3526</xdr:col>
      <xdr:colOff>0</xdr:colOff>
      <xdr:row>98</xdr:row>
      <xdr:rowOff>0</xdr:rowOff>
    </xdr:from>
    <xdr:ext cx="0" cy="9525"/>
    <xdr:sp macro="" textlink="">
      <xdr:nvSpPr>
        <xdr:cNvPr id="3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3531</xdr:col>
      <xdr:colOff>0</xdr:colOff>
      <xdr:row>98</xdr:row>
      <xdr:rowOff>0</xdr:rowOff>
    </xdr:from>
    <xdr:ext cx="9525" cy="9525"/>
    <xdr:sp macro="" textlink="">
      <xdr:nvSpPr>
        <xdr:cNvPr id="3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3531</xdr:col>
      <xdr:colOff>0</xdr:colOff>
      <xdr:row>98</xdr:row>
      <xdr:rowOff>0</xdr:rowOff>
    </xdr:from>
    <xdr:ext cx="9525" cy="9525"/>
    <xdr:sp macro="" textlink="">
      <xdr:nvSpPr>
        <xdr:cNvPr id="3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3531</xdr:col>
      <xdr:colOff>0</xdr:colOff>
      <xdr:row>98</xdr:row>
      <xdr:rowOff>0</xdr:rowOff>
    </xdr:from>
    <xdr:ext cx="9525" cy="9525"/>
    <xdr:sp macro="" textlink="">
      <xdr:nvSpPr>
        <xdr:cNvPr id="3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3531</xdr:col>
      <xdr:colOff>0</xdr:colOff>
      <xdr:row>98</xdr:row>
      <xdr:rowOff>0</xdr:rowOff>
    </xdr:from>
    <xdr:ext cx="9525" cy="9525"/>
    <xdr:sp macro="" textlink="">
      <xdr:nvSpPr>
        <xdr:cNvPr id="3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3531</xdr:col>
      <xdr:colOff>0</xdr:colOff>
      <xdr:row>98</xdr:row>
      <xdr:rowOff>0</xdr:rowOff>
    </xdr:from>
    <xdr:ext cx="9525" cy="9525"/>
    <xdr:sp macro="" textlink="">
      <xdr:nvSpPr>
        <xdr:cNvPr id="3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3534</xdr:col>
      <xdr:colOff>0</xdr:colOff>
      <xdr:row>98</xdr:row>
      <xdr:rowOff>0</xdr:rowOff>
    </xdr:from>
    <xdr:ext cx="0" cy="9525"/>
    <xdr:sp macro="" textlink="">
      <xdr:nvSpPr>
        <xdr:cNvPr id="3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3531</xdr:col>
      <xdr:colOff>0</xdr:colOff>
      <xdr:row>98</xdr:row>
      <xdr:rowOff>0</xdr:rowOff>
    </xdr:from>
    <xdr:ext cx="9525" cy="9525"/>
    <xdr:sp macro="" textlink="">
      <xdr:nvSpPr>
        <xdr:cNvPr id="3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3534</xdr:col>
      <xdr:colOff>0</xdr:colOff>
      <xdr:row>98</xdr:row>
      <xdr:rowOff>0</xdr:rowOff>
    </xdr:from>
    <xdr:ext cx="0" cy="9525"/>
    <xdr:sp macro="" textlink="">
      <xdr:nvSpPr>
        <xdr:cNvPr id="3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3539</xdr:col>
      <xdr:colOff>0</xdr:colOff>
      <xdr:row>98</xdr:row>
      <xdr:rowOff>0</xdr:rowOff>
    </xdr:from>
    <xdr:ext cx="9525" cy="9525"/>
    <xdr:sp macro="" textlink="">
      <xdr:nvSpPr>
        <xdr:cNvPr id="3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3539</xdr:col>
      <xdr:colOff>0</xdr:colOff>
      <xdr:row>98</xdr:row>
      <xdr:rowOff>0</xdr:rowOff>
    </xdr:from>
    <xdr:ext cx="9525" cy="9525"/>
    <xdr:sp macro="" textlink="">
      <xdr:nvSpPr>
        <xdr:cNvPr id="3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3539</xdr:col>
      <xdr:colOff>0</xdr:colOff>
      <xdr:row>98</xdr:row>
      <xdr:rowOff>0</xdr:rowOff>
    </xdr:from>
    <xdr:ext cx="9525" cy="9525"/>
    <xdr:sp macro="" textlink="">
      <xdr:nvSpPr>
        <xdr:cNvPr id="3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3539</xdr:col>
      <xdr:colOff>0</xdr:colOff>
      <xdr:row>98</xdr:row>
      <xdr:rowOff>0</xdr:rowOff>
    </xdr:from>
    <xdr:ext cx="9525" cy="9525"/>
    <xdr:sp macro="" textlink="">
      <xdr:nvSpPr>
        <xdr:cNvPr id="3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3539</xdr:col>
      <xdr:colOff>0</xdr:colOff>
      <xdr:row>98</xdr:row>
      <xdr:rowOff>0</xdr:rowOff>
    </xdr:from>
    <xdr:ext cx="9525" cy="9525"/>
    <xdr:sp macro="" textlink="">
      <xdr:nvSpPr>
        <xdr:cNvPr id="3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3542</xdr:col>
      <xdr:colOff>0</xdr:colOff>
      <xdr:row>98</xdr:row>
      <xdr:rowOff>0</xdr:rowOff>
    </xdr:from>
    <xdr:ext cx="0" cy="9525"/>
    <xdr:sp macro="" textlink="">
      <xdr:nvSpPr>
        <xdr:cNvPr id="3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3539</xdr:col>
      <xdr:colOff>0</xdr:colOff>
      <xdr:row>98</xdr:row>
      <xdr:rowOff>0</xdr:rowOff>
    </xdr:from>
    <xdr:ext cx="9525" cy="9525"/>
    <xdr:sp macro="" textlink="">
      <xdr:nvSpPr>
        <xdr:cNvPr id="3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3542</xdr:col>
      <xdr:colOff>0</xdr:colOff>
      <xdr:row>98</xdr:row>
      <xdr:rowOff>0</xdr:rowOff>
    </xdr:from>
    <xdr:ext cx="0" cy="9525"/>
    <xdr:sp macro="" textlink="">
      <xdr:nvSpPr>
        <xdr:cNvPr id="3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3547</xdr:col>
      <xdr:colOff>0</xdr:colOff>
      <xdr:row>98</xdr:row>
      <xdr:rowOff>0</xdr:rowOff>
    </xdr:from>
    <xdr:ext cx="9525" cy="9525"/>
    <xdr:sp macro="" textlink="">
      <xdr:nvSpPr>
        <xdr:cNvPr id="3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3547</xdr:col>
      <xdr:colOff>0</xdr:colOff>
      <xdr:row>98</xdr:row>
      <xdr:rowOff>0</xdr:rowOff>
    </xdr:from>
    <xdr:ext cx="9525" cy="9525"/>
    <xdr:sp macro="" textlink="">
      <xdr:nvSpPr>
        <xdr:cNvPr id="3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3547</xdr:col>
      <xdr:colOff>0</xdr:colOff>
      <xdr:row>98</xdr:row>
      <xdr:rowOff>0</xdr:rowOff>
    </xdr:from>
    <xdr:ext cx="9525" cy="9525"/>
    <xdr:sp macro="" textlink="">
      <xdr:nvSpPr>
        <xdr:cNvPr id="3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3547</xdr:col>
      <xdr:colOff>0</xdr:colOff>
      <xdr:row>98</xdr:row>
      <xdr:rowOff>0</xdr:rowOff>
    </xdr:from>
    <xdr:ext cx="9525" cy="9525"/>
    <xdr:sp macro="" textlink="">
      <xdr:nvSpPr>
        <xdr:cNvPr id="3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3547</xdr:col>
      <xdr:colOff>0</xdr:colOff>
      <xdr:row>98</xdr:row>
      <xdr:rowOff>0</xdr:rowOff>
    </xdr:from>
    <xdr:ext cx="9525" cy="9525"/>
    <xdr:sp macro="" textlink="">
      <xdr:nvSpPr>
        <xdr:cNvPr id="3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3550</xdr:col>
      <xdr:colOff>0</xdr:colOff>
      <xdr:row>98</xdr:row>
      <xdr:rowOff>0</xdr:rowOff>
    </xdr:from>
    <xdr:ext cx="0" cy="9525"/>
    <xdr:sp macro="" textlink="">
      <xdr:nvSpPr>
        <xdr:cNvPr id="3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3547</xdr:col>
      <xdr:colOff>0</xdr:colOff>
      <xdr:row>98</xdr:row>
      <xdr:rowOff>0</xdr:rowOff>
    </xdr:from>
    <xdr:ext cx="9525" cy="9525"/>
    <xdr:sp macro="" textlink="">
      <xdr:nvSpPr>
        <xdr:cNvPr id="3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3550</xdr:col>
      <xdr:colOff>0</xdr:colOff>
      <xdr:row>98</xdr:row>
      <xdr:rowOff>0</xdr:rowOff>
    </xdr:from>
    <xdr:ext cx="0" cy="9525"/>
    <xdr:sp macro="" textlink="">
      <xdr:nvSpPr>
        <xdr:cNvPr id="3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3555</xdr:col>
      <xdr:colOff>0</xdr:colOff>
      <xdr:row>98</xdr:row>
      <xdr:rowOff>0</xdr:rowOff>
    </xdr:from>
    <xdr:ext cx="9525" cy="9525"/>
    <xdr:sp macro="" textlink="">
      <xdr:nvSpPr>
        <xdr:cNvPr id="3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3555</xdr:col>
      <xdr:colOff>0</xdr:colOff>
      <xdr:row>98</xdr:row>
      <xdr:rowOff>0</xdr:rowOff>
    </xdr:from>
    <xdr:ext cx="9525" cy="9525"/>
    <xdr:sp macro="" textlink="">
      <xdr:nvSpPr>
        <xdr:cNvPr id="3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3555</xdr:col>
      <xdr:colOff>0</xdr:colOff>
      <xdr:row>98</xdr:row>
      <xdr:rowOff>0</xdr:rowOff>
    </xdr:from>
    <xdr:ext cx="9525" cy="9525"/>
    <xdr:sp macro="" textlink="">
      <xdr:nvSpPr>
        <xdr:cNvPr id="3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3555</xdr:col>
      <xdr:colOff>0</xdr:colOff>
      <xdr:row>98</xdr:row>
      <xdr:rowOff>0</xdr:rowOff>
    </xdr:from>
    <xdr:ext cx="9525" cy="9525"/>
    <xdr:sp macro="" textlink="">
      <xdr:nvSpPr>
        <xdr:cNvPr id="3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3555</xdr:col>
      <xdr:colOff>0</xdr:colOff>
      <xdr:row>98</xdr:row>
      <xdr:rowOff>0</xdr:rowOff>
    </xdr:from>
    <xdr:ext cx="9525" cy="9525"/>
    <xdr:sp macro="" textlink="">
      <xdr:nvSpPr>
        <xdr:cNvPr id="3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3558</xdr:col>
      <xdr:colOff>0</xdr:colOff>
      <xdr:row>98</xdr:row>
      <xdr:rowOff>0</xdr:rowOff>
    </xdr:from>
    <xdr:ext cx="0" cy="9525"/>
    <xdr:sp macro="" textlink="">
      <xdr:nvSpPr>
        <xdr:cNvPr id="3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3555</xdr:col>
      <xdr:colOff>0</xdr:colOff>
      <xdr:row>98</xdr:row>
      <xdr:rowOff>0</xdr:rowOff>
    </xdr:from>
    <xdr:ext cx="9525" cy="9525"/>
    <xdr:sp macro="" textlink="">
      <xdr:nvSpPr>
        <xdr:cNvPr id="3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3558</xdr:col>
      <xdr:colOff>0</xdr:colOff>
      <xdr:row>98</xdr:row>
      <xdr:rowOff>0</xdr:rowOff>
    </xdr:from>
    <xdr:ext cx="0" cy="9525"/>
    <xdr:sp macro="" textlink="">
      <xdr:nvSpPr>
        <xdr:cNvPr id="3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3563</xdr:col>
      <xdr:colOff>0</xdr:colOff>
      <xdr:row>98</xdr:row>
      <xdr:rowOff>0</xdr:rowOff>
    </xdr:from>
    <xdr:ext cx="9525" cy="9525"/>
    <xdr:sp macro="" textlink="">
      <xdr:nvSpPr>
        <xdr:cNvPr id="3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3563</xdr:col>
      <xdr:colOff>0</xdr:colOff>
      <xdr:row>98</xdr:row>
      <xdr:rowOff>0</xdr:rowOff>
    </xdr:from>
    <xdr:ext cx="9525" cy="9525"/>
    <xdr:sp macro="" textlink="">
      <xdr:nvSpPr>
        <xdr:cNvPr id="3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3563</xdr:col>
      <xdr:colOff>0</xdr:colOff>
      <xdr:row>98</xdr:row>
      <xdr:rowOff>0</xdr:rowOff>
    </xdr:from>
    <xdr:ext cx="9525" cy="9525"/>
    <xdr:sp macro="" textlink="">
      <xdr:nvSpPr>
        <xdr:cNvPr id="3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3563</xdr:col>
      <xdr:colOff>0</xdr:colOff>
      <xdr:row>98</xdr:row>
      <xdr:rowOff>0</xdr:rowOff>
    </xdr:from>
    <xdr:ext cx="9525" cy="9525"/>
    <xdr:sp macro="" textlink="">
      <xdr:nvSpPr>
        <xdr:cNvPr id="3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3563</xdr:col>
      <xdr:colOff>0</xdr:colOff>
      <xdr:row>98</xdr:row>
      <xdr:rowOff>0</xdr:rowOff>
    </xdr:from>
    <xdr:ext cx="9525" cy="9525"/>
    <xdr:sp macro="" textlink="">
      <xdr:nvSpPr>
        <xdr:cNvPr id="3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3566</xdr:col>
      <xdr:colOff>0</xdr:colOff>
      <xdr:row>98</xdr:row>
      <xdr:rowOff>0</xdr:rowOff>
    </xdr:from>
    <xdr:ext cx="0" cy="9525"/>
    <xdr:sp macro="" textlink="">
      <xdr:nvSpPr>
        <xdr:cNvPr id="3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3563</xdr:col>
      <xdr:colOff>0</xdr:colOff>
      <xdr:row>98</xdr:row>
      <xdr:rowOff>0</xdr:rowOff>
    </xdr:from>
    <xdr:ext cx="9525" cy="9525"/>
    <xdr:sp macro="" textlink="">
      <xdr:nvSpPr>
        <xdr:cNvPr id="3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3566</xdr:col>
      <xdr:colOff>0</xdr:colOff>
      <xdr:row>98</xdr:row>
      <xdr:rowOff>0</xdr:rowOff>
    </xdr:from>
    <xdr:ext cx="0" cy="9525"/>
    <xdr:sp macro="" textlink="">
      <xdr:nvSpPr>
        <xdr:cNvPr id="3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3571</xdr:col>
      <xdr:colOff>0</xdr:colOff>
      <xdr:row>98</xdr:row>
      <xdr:rowOff>0</xdr:rowOff>
    </xdr:from>
    <xdr:ext cx="9525" cy="9525"/>
    <xdr:sp macro="" textlink="">
      <xdr:nvSpPr>
        <xdr:cNvPr id="3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3571</xdr:col>
      <xdr:colOff>0</xdr:colOff>
      <xdr:row>98</xdr:row>
      <xdr:rowOff>0</xdr:rowOff>
    </xdr:from>
    <xdr:ext cx="9525" cy="9525"/>
    <xdr:sp macro="" textlink="">
      <xdr:nvSpPr>
        <xdr:cNvPr id="3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3571</xdr:col>
      <xdr:colOff>0</xdr:colOff>
      <xdr:row>98</xdr:row>
      <xdr:rowOff>0</xdr:rowOff>
    </xdr:from>
    <xdr:ext cx="9525" cy="9525"/>
    <xdr:sp macro="" textlink="">
      <xdr:nvSpPr>
        <xdr:cNvPr id="3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3571</xdr:col>
      <xdr:colOff>0</xdr:colOff>
      <xdr:row>98</xdr:row>
      <xdr:rowOff>0</xdr:rowOff>
    </xdr:from>
    <xdr:ext cx="9525" cy="9525"/>
    <xdr:sp macro="" textlink="">
      <xdr:nvSpPr>
        <xdr:cNvPr id="3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3571</xdr:col>
      <xdr:colOff>0</xdr:colOff>
      <xdr:row>98</xdr:row>
      <xdr:rowOff>0</xdr:rowOff>
    </xdr:from>
    <xdr:ext cx="9525" cy="9525"/>
    <xdr:sp macro="" textlink="">
      <xdr:nvSpPr>
        <xdr:cNvPr id="3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3574</xdr:col>
      <xdr:colOff>0</xdr:colOff>
      <xdr:row>98</xdr:row>
      <xdr:rowOff>0</xdr:rowOff>
    </xdr:from>
    <xdr:ext cx="0" cy="9525"/>
    <xdr:sp macro="" textlink="">
      <xdr:nvSpPr>
        <xdr:cNvPr id="3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3571</xdr:col>
      <xdr:colOff>0</xdr:colOff>
      <xdr:row>98</xdr:row>
      <xdr:rowOff>0</xdr:rowOff>
    </xdr:from>
    <xdr:ext cx="9525" cy="9525"/>
    <xdr:sp macro="" textlink="">
      <xdr:nvSpPr>
        <xdr:cNvPr id="3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3574</xdr:col>
      <xdr:colOff>0</xdr:colOff>
      <xdr:row>98</xdr:row>
      <xdr:rowOff>0</xdr:rowOff>
    </xdr:from>
    <xdr:ext cx="0" cy="9525"/>
    <xdr:sp macro="" textlink="">
      <xdr:nvSpPr>
        <xdr:cNvPr id="3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3579</xdr:col>
      <xdr:colOff>0</xdr:colOff>
      <xdr:row>98</xdr:row>
      <xdr:rowOff>0</xdr:rowOff>
    </xdr:from>
    <xdr:ext cx="9525" cy="9525"/>
    <xdr:sp macro="" textlink="">
      <xdr:nvSpPr>
        <xdr:cNvPr id="3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3579</xdr:col>
      <xdr:colOff>0</xdr:colOff>
      <xdr:row>98</xdr:row>
      <xdr:rowOff>0</xdr:rowOff>
    </xdr:from>
    <xdr:ext cx="9525" cy="9525"/>
    <xdr:sp macro="" textlink="">
      <xdr:nvSpPr>
        <xdr:cNvPr id="3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3579</xdr:col>
      <xdr:colOff>0</xdr:colOff>
      <xdr:row>98</xdr:row>
      <xdr:rowOff>0</xdr:rowOff>
    </xdr:from>
    <xdr:ext cx="9525" cy="9525"/>
    <xdr:sp macro="" textlink="">
      <xdr:nvSpPr>
        <xdr:cNvPr id="3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3579</xdr:col>
      <xdr:colOff>0</xdr:colOff>
      <xdr:row>98</xdr:row>
      <xdr:rowOff>0</xdr:rowOff>
    </xdr:from>
    <xdr:ext cx="9525" cy="9525"/>
    <xdr:sp macro="" textlink="">
      <xdr:nvSpPr>
        <xdr:cNvPr id="3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3579</xdr:col>
      <xdr:colOff>0</xdr:colOff>
      <xdr:row>98</xdr:row>
      <xdr:rowOff>0</xdr:rowOff>
    </xdr:from>
    <xdr:ext cx="9525" cy="9525"/>
    <xdr:sp macro="" textlink="">
      <xdr:nvSpPr>
        <xdr:cNvPr id="3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3582</xdr:col>
      <xdr:colOff>0</xdr:colOff>
      <xdr:row>98</xdr:row>
      <xdr:rowOff>0</xdr:rowOff>
    </xdr:from>
    <xdr:ext cx="0" cy="9525"/>
    <xdr:sp macro="" textlink="">
      <xdr:nvSpPr>
        <xdr:cNvPr id="3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3579</xdr:col>
      <xdr:colOff>0</xdr:colOff>
      <xdr:row>98</xdr:row>
      <xdr:rowOff>0</xdr:rowOff>
    </xdr:from>
    <xdr:ext cx="9525" cy="9525"/>
    <xdr:sp macro="" textlink="">
      <xdr:nvSpPr>
        <xdr:cNvPr id="3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3582</xdr:col>
      <xdr:colOff>0</xdr:colOff>
      <xdr:row>98</xdr:row>
      <xdr:rowOff>0</xdr:rowOff>
    </xdr:from>
    <xdr:ext cx="0" cy="9525"/>
    <xdr:sp macro="" textlink="">
      <xdr:nvSpPr>
        <xdr:cNvPr id="3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3587</xdr:col>
      <xdr:colOff>0</xdr:colOff>
      <xdr:row>98</xdr:row>
      <xdr:rowOff>0</xdr:rowOff>
    </xdr:from>
    <xdr:ext cx="9525" cy="9525"/>
    <xdr:sp macro="" textlink="">
      <xdr:nvSpPr>
        <xdr:cNvPr id="3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3587</xdr:col>
      <xdr:colOff>0</xdr:colOff>
      <xdr:row>98</xdr:row>
      <xdr:rowOff>0</xdr:rowOff>
    </xdr:from>
    <xdr:ext cx="9525" cy="9525"/>
    <xdr:sp macro="" textlink="">
      <xdr:nvSpPr>
        <xdr:cNvPr id="3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3587</xdr:col>
      <xdr:colOff>0</xdr:colOff>
      <xdr:row>98</xdr:row>
      <xdr:rowOff>0</xdr:rowOff>
    </xdr:from>
    <xdr:ext cx="9525" cy="9525"/>
    <xdr:sp macro="" textlink="">
      <xdr:nvSpPr>
        <xdr:cNvPr id="3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3587</xdr:col>
      <xdr:colOff>0</xdr:colOff>
      <xdr:row>98</xdr:row>
      <xdr:rowOff>0</xdr:rowOff>
    </xdr:from>
    <xdr:ext cx="9525" cy="9525"/>
    <xdr:sp macro="" textlink="">
      <xdr:nvSpPr>
        <xdr:cNvPr id="3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3587</xdr:col>
      <xdr:colOff>0</xdr:colOff>
      <xdr:row>98</xdr:row>
      <xdr:rowOff>0</xdr:rowOff>
    </xdr:from>
    <xdr:ext cx="9525" cy="9525"/>
    <xdr:sp macro="" textlink="">
      <xdr:nvSpPr>
        <xdr:cNvPr id="3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3590</xdr:col>
      <xdr:colOff>0</xdr:colOff>
      <xdr:row>98</xdr:row>
      <xdr:rowOff>0</xdr:rowOff>
    </xdr:from>
    <xdr:ext cx="0" cy="9525"/>
    <xdr:sp macro="" textlink="">
      <xdr:nvSpPr>
        <xdr:cNvPr id="3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3587</xdr:col>
      <xdr:colOff>0</xdr:colOff>
      <xdr:row>98</xdr:row>
      <xdr:rowOff>0</xdr:rowOff>
    </xdr:from>
    <xdr:ext cx="9525" cy="9525"/>
    <xdr:sp macro="" textlink="">
      <xdr:nvSpPr>
        <xdr:cNvPr id="3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3590</xdr:col>
      <xdr:colOff>0</xdr:colOff>
      <xdr:row>98</xdr:row>
      <xdr:rowOff>0</xdr:rowOff>
    </xdr:from>
    <xdr:ext cx="0" cy="9525"/>
    <xdr:sp macro="" textlink="">
      <xdr:nvSpPr>
        <xdr:cNvPr id="3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3595</xdr:col>
      <xdr:colOff>0</xdr:colOff>
      <xdr:row>98</xdr:row>
      <xdr:rowOff>0</xdr:rowOff>
    </xdr:from>
    <xdr:ext cx="9525" cy="9525"/>
    <xdr:sp macro="" textlink="">
      <xdr:nvSpPr>
        <xdr:cNvPr id="3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3595</xdr:col>
      <xdr:colOff>0</xdr:colOff>
      <xdr:row>98</xdr:row>
      <xdr:rowOff>0</xdr:rowOff>
    </xdr:from>
    <xdr:ext cx="9525" cy="9525"/>
    <xdr:sp macro="" textlink="">
      <xdr:nvSpPr>
        <xdr:cNvPr id="3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3595</xdr:col>
      <xdr:colOff>0</xdr:colOff>
      <xdr:row>98</xdr:row>
      <xdr:rowOff>0</xdr:rowOff>
    </xdr:from>
    <xdr:ext cx="9525" cy="9525"/>
    <xdr:sp macro="" textlink="">
      <xdr:nvSpPr>
        <xdr:cNvPr id="3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3595</xdr:col>
      <xdr:colOff>0</xdr:colOff>
      <xdr:row>98</xdr:row>
      <xdr:rowOff>0</xdr:rowOff>
    </xdr:from>
    <xdr:ext cx="9525" cy="9525"/>
    <xdr:sp macro="" textlink="">
      <xdr:nvSpPr>
        <xdr:cNvPr id="3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3595</xdr:col>
      <xdr:colOff>0</xdr:colOff>
      <xdr:row>98</xdr:row>
      <xdr:rowOff>0</xdr:rowOff>
    </xdr:from>
    <xdr:ext cx="9525" cy="9525"/>
    <xdr:sp macro="" textlink="">
      <xdr:nvSpPr>
        <xdr:cNvPr id="3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3598</xdr:col>
      <xdr:colOff>0</xdr:colOff>
      <xdr:row>98</xdr:row>
      <xdr:rowOff>0</xdr:rowOff>
    </xdr:from>
    <xdr:ext cx="0" cy="9525"/>
    <xdr:sp macro="" textlink="">
      <xdr:nvSpPr>
        <xdr:cNvPr id="3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3595</xdr:col>
      <xdr:colOff>0</xdr:colOff>
      <xdr:row>98</xdr:row>
      <xdr:rowOff>0</xdr:rowOff>
    </xdr:from>
    <xdr:ext cx="9525" cy="9525"/>
    <xdr:sp macro="" textlink="">
      <xdr:nvSpPr>
        <xdr:cNvPr id="3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3598</xdr:col>
      <xdr:colOff>0</xdr:colOff>
      <xdr:row>98</xdr:row>
      <xdr:rowOff>0</xdr:rowOff>
    </xdr:from>
    <xdr:ext cx="0" cy="9525"/>
    <xdr:sp macro="" textlink="">
      <xdr:nvSpPr>
        <xdr:cNvPr id="3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3603</xdr:col>
      <xdr:colOff>0</xdr:colOff>
      <xdr:row>98</xdr:row>
      <xdr:rowOff>0</xdr:rowOff>
    </xdr:from>
    <xdr:ext cx="9525" cy="9525"/>
    <xdr:sp macro="" textlink="">
      <xdr:nvSpPr>
        <xdr:cNvPr id="3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3603</xdr:col>
      <xdr:colOff>0</xdr:colOff>
      <xdr:row>98</xdr:row>
      <xdr:rowOff>0</xdr:rowOff>
    </xdr:from>
    <xdr:ext cx="9525" cy="9525"/>
    <xdr:sp macro="" textlink="">
      <xdr:nvSpPr>
        <xdr:cNvPr id="3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3603</xdr:col>
      <xdr:colOff>0</xdr:colOff>
      <xdr:row>98</xdr:row>
      <xdr:rowOff>0</xdr:rowOff>
    </xdr:from>
    <xdr:ext cx="9525" cy="9525"/>
    <xdr:sp macro="" textlink="">
      <xdr:nvSpPr>
        <xdr:cNvPr id="3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3603</xdr:col>
      <xdr:colOff>0</xdr:colOff>
      <xdr:row>98</xdr:row>
      <xdr:rowOff>0</xdr:rowOff>
    </xdr:from>
    <xdr:ext cx="9525" cy="9525"/>
    <xdr:sp macro="" textlink="">
      <xdr:nvSpPr>
        <xdr:cNvPr id="3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3603</xdr:col>
      <xdr:colOff>0</xdr:colOff>
      <xdr:row>98</xdr:row>
      <xdr:rowOff>0</xdr:rowOff>
    </xdr:from>
    <xdr:ext cx="9525" cy="9525"/>
    <xdr:sp macro="" textlink="">
      <xdr:nvSpPr>
        <xdr:cNvPr id="3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3606</xdr:col>
      <xdr:colOff>0</xdr:colOff>
      <xdr:row>98</xdr:row>
      <xdr:rowOff>0</xdr:rowOff>
    </xdr:from>
    <xdr:ext cx="0" cy="9525"/>
    <xdr:sp macro="" textlink="">
      <xdr:nvSpPr>
        <xdr:cNvPr id="3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3603</xdr:col>
      <xdr:colOff>0</xdr:colOff>
      <xdr:row>98</xdr:row>
      <xdr:rowOff>0</xdr:rowOff>
    </xdr:from>
    <xdr:ext cx="9525" cy="9525"/>
    <xdr:sp macro="" textlink="">
      <xdr:nvSpPr>
        <xdr:cNvPr id="3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3606</xdr:col>
      <xdr:colOff>0</xdr:colOff>
      <xdr:row>98</xdr:row>
      <xdr:rowOff>0</xdr:rowOff>
    </xdr:from>
    <xdr:ext cx="0" cy="9525"/>
    <xdr:sp macro="" textlink="">
      <xdr:nvSpPr>
        <xdr:cNvPr id="3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3611</xdr:col>
      <xdr:colOff>0</xdr:colOff>
      <xdr:row>98</xdr:row>
      <xdr:rowOff>0</xdr:rowOff>
    </xdr:from>
    <xdr:ext cx="9525" cy="9525"/>
    <xdr:sp macro="" textlink="">
      <xdr:nvSpPr>
        <xdr:cNvPr id="3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3611</xdr:col>
      <xdr:colOff>0</xdr:colOff>
      <xdr:row>98</xdr:row>
      <xdr:rowOff>0</xdr:rowOff>
    </xdr:from>
    <xdr:ext cx="9525" cy="9525"/>
    <xdr:sp macro="" textlink="">
      <xdr:nvSpPr>
        <xdr:cNvPr id="3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3611</xdr:col>
      <xdr:colOff>0</xdr:colOff>
      <xdr:row>98</xdr:row>
      <xdr:rowOff>0</xdr:rowOff>
    </xdr:from>
    <xdr:ext cx="9525" cy="9525"/>
    <xdr:sp macro="" textlink="">
      <xdr:nvSpPr>
        <xdr:cNvPr id="3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3611</xdr:col>
      <xdr:colOff>0</xdr:colOff>
      <xdr:row>98</xdr:row>
      <xdr:rowOff>0</xdr:rowOff>
    </xdr:from>
    <xdr:ext cx="9525" cy="9525"/>
    <xdr:sp macro="" textlink="">
      <xdr:nvSpPr>
        <xdr:cNvPr id="3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3611</xdr:col>
      <xdr:colOff>0</xdr:colOff>
      <xdr:row>98</xdr:row>
      <xdr:rowOff>0</xdr:rowOff>
    </xdr:from>
    <xdr:ext cx="9525" cy="9525"/>
    <xdr:sp macro="" textlink="">
      <xdr:nvSpPr>
        <xdr:cNvPr id="3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3614</xdr:col>
      <xdr:colOff>0</xdr:colOff>
      <xdr:row>98</xdr:row>
      <xdr:rowOff>0</xdr:rowOff>
    </xdr:from>
    <xdr:ext cx="0" cy="9525"/>
    <xdr:sp macro="" textlink="">
      <xdr:nvSpPr>
        <xdr:cNvPr id="3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3611</xdr:col>
      <xdr:colOff>0</xdr:colOff>
      <xdr:row>98</xdr:row>
      <xdr:rowOff>0</xdr:rowOff>
    </xdr:from>
    <xdr:ext cx="9525" cy="9525"/>
    <xdr:sp macro="" textlink="">
      <xdr:nvSpPr>
        <xdr:cNvPr id="3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3614</xdr:col>
      <xdr:colOff>0</xdr:colOff>
      <xdr:row>98</xdr:row>
      <xdr:rowOff>0</xdr:rowOff>
    </xdr:from>
    <xdr:ext cx="0" cy="9525"/>
    <xdr:sp macro="" textlink="">
      <xdr:nvSpPr>
        <xdr:cNvPr id="3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3619</xdr:col>
      <xdr:colOff>0</xdr:colOff>
      <xdr:row>98</xdr:row>
      <xdr:rowOff>0</xdr:rowOff>
    </xdr:from>
    <xdr:ext cx="9525" cy="9525"/>
    <xdr:sp macro="" textlink="">
      <xdr:nvSpPr>
        <xdr:cNvPr id="3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3619</xdr:col>
      <xdr:colOff>0</xdr:colOff>
      <xdr:row>98</xdr:row>
      <xdr:rowOff>0</xdr:rowOff>
    </xdr:from>
    <xdr:ext cx="9525" cy="9525"/>
    <xdr:sp macro="" textlink="">
      <xdr:nvSpPr>
        <xdr:cNvPr id="3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3619</xdr:col>
      <xdr:colOff>0</xdr:colOff>
      <xdr:row>98</xdr:row>
      <xdr:rowOff>0</xdr:rowOff>
    </xdr:from>
    <xdr:ext cx="9525" cy="9525"/>
    <xdr:sp macro="" textlink="">
      <xdr:nvSpPr>
        <xdr:cNvPr id="3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3619</xdr:col>
      <xdr:colOff>0</xdr:colOff>
      <xdr:row>98</xdr:row>
      <xdr:rowOff>0</xdr:rowOff>
    </xdr:from>
    <xdr:ext cx="9525" cy="9525"/>
    <xdr:sp macro="" textlink="">
      <xdr:nvSpPr>
        <xdr:cNvPr id="3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3619</xdr:col>
      <xdr:colOff>0</xdr:colOff>
      <xdr:row>98</xdr:row>
      <xdr:rowOff>0</xdr:rowOff>
    </xdr:from>
    <xdr:ext cx="9525" cy="9525"/>
    <xdr:sp macro="" textlink="">
      <xdr:nvSpPr>
        <xdr:cNvPr id="3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3622</xdr:col>
      <xdr:colOff>0</xdr:colOff>
      <xdr:row>98</xdr:row>
      <xdr:rowOff>0</xdr:rowOff>
    </xdr:from>
    <xdr:ext cx="0" cy="9525"/>
    <xdr:sp macro="" textlink="">
      <xdr:nvSpPr>
        <xdr:cNvPr id="3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3619</xdr:col>
      <xdr:colOff>0</xdr:colOff>
      <xdr:row>98</xdr:row>
      <xdr:rowOff>0</xdr:rowOff>
    </xdr:from>
    <xdr:ext cx="9525" cy="9525"/>
    <xdr:sp macro="" textlink="">
      <xdr:nvSpPr>
        <xdr:cNvPr id="3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3622</xdr:col>
      <xdr:colOff>0</xdr:colOff>
      <xdr:row>98</xdr:row>
      <xdr:rowOff>0</xdr:rowOff>
    </xdr:from>
    <xdr:ext cx="0" cy="9525"/>
    <xdr:sp macro="" textlink="">
      <xdr:nvSpPr>
        <xdr:cNvPr id="3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3627</xdr:col>
      <xdr:colOff>0</xdr:colOff>
      <xdr:row>98</xdr:row>
      <xdr:rowOff>0</xdr:rowOff>
    </xdr:from>
    <xdr:ext cx="9525" cy="9525"/>
    <xdr:sp macro="" textlink="">
      <xdr:nvSpPr>
        <xdr:cNvPr id="3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3627</xdr:col>
      <xdr:colOff>0</xdr:colOff>
      <xdr:row>98</xdr:row>
      <xdr:rowOff>0</xdr:rowOff>
    </xdr:from>
    <xdr:ext cx="9525" cy="9525"/>
    <xdr:sp macro="" textlink="">
      <xdr:nvSpPr>
        <xdr:cNvPr id="3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3627</xdr:col>
      <xdr:colOff>0</xdr:colOff>
      <xdr:row>98</xdr:row>
      <xdr:rowOff>0</xdr:rowOff>
    </xdr:from>
    <xdr:ext cx="9525" cy="9525"/>
    <xdr:sp macro="" textlink="">
      <xdr:nvSpPr>
        <xdr:cNvPr id="3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3627</xdr:col>
      <xdr:colOff>0</xdr:colOff>
      <xdr:row>98</xdr:row>
      <xdr:rowOff>0</xdr:rowOff>
    </xdr:from>
    <xdr:ext cx="9525" cy="9525"/>
    <xdr:sp macro="" textlink="">
      <xdr:nvSpPr>
        <xdr:cNvPr id="3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3627</xdr:col>
      <xdr:colOff>0</xdr:colOff>
      <xdr:row>98</xdr:row>
      <xdr:rowOff>0</xdr:rowOff>
    </xdr:from>
    <xdr:ext cx="9525" cy="9525"/>
    <xdr:sp macro="" textlink="">
      <xdr:nvSpPr>
        <xdr:cNvPr id="3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3630</xdr:col>
      <xdr:colOff>0</xdr:colOff>
      <xdr:row>98</xdr:row>
      <xdr:rowOff>0</xdr:rowOff>
    </xdr:from>
    <xdr:ext cx="0" cy="9525"/>
    <xdr:sp macro="" textlink="">
      <xdr:nvSpPr>
        <xdr:cNvPr id="3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3627</xdr:col>
      <xdr:colOff>0</xdr:colOff>
      <xdr:row>98</xdr:row>
      <xdr:rowOff>0</xdr:rowOff>
    </xdr:from>
    <xdr:ext cx="9525" cy="9525"/>
    <xdr:sp macro="" textlink="">
      <xdr:nvSpPr>
        <xdr:cNvPr id="3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3630</xdr:col>
      <xdr:colOff>0</xdr:colOff>
      <xdr:row>98</xdr:row>
      <xdr:rowOff>0</xdr:rowOff>
    </xdr:from>
    <xdr:ext cx="0" cy="9525"/>
    <xdr:sp macro="" textlink="">
      <xdr:nvSpPr>
        <xdr:cNvPr id="3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3635</xdr:col>
      <xdr:colOff>0</xdr:colOff>
      <xdr:row>98</xdr:row>
      <xdr:rowOff>0</xdr:rowOff>
    </xdr:from>
    <xdr:ext cx="9525" cy="9525"/>
    <xdr:sp macro="" textlink="">
      <xdr:nvSpPr>
        <xdr:cNvPr id="3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3635</xdr:col>
      <xdr:colOff>0</xdr:colOff>
      <xdr:row>98</xdr:row>
      <xdr:rowOff>0</xdr:rowOff>
    </xdr:from>
    <xdr:ext cx="9525" cy="9525"/>
    <xdr:sp macro="" textlink="">
      <xdr:nvSpPr>
        <xdr:cNvPr id="3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3635</xdr:col>
      <xdr:colOff>0</xdr:colOff>
      <xdr:row>98</xdr:row>
      <xdr:rowOff>0</xdr:rowOff>
    </xdr:from>
    <xdr:ext cx="9525" cy="9525"/>
    <xdr:sp macro="" textlink="">
      <xdr:nvSpPr>
        <xdr:cNvPr id="3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3635</xdr:col>
      <xdr:colOff>0</xdr:colOff>
      <xdr:row>98</xdr:row>
      <xdr:rowOff>0</xdr:rowOff>
    </xdr:from>
    <xdr:ext cx="9525" cy="9525"/>
    <xdr:sp macro="" textlink="">
      <xdr:nvSpPr>
        <xdr:cNvPr id="3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3635</xdr:col>
      <xdr:colOff>0</xdr:colOff>
      <xdr:row>98</xdr:row>
      <xdr:rowOff>0</xdr:rowOff>
    </xdr:from>
    <xdr:ext cx="9525" cy="9525"/>
    <xdr:sp macro="" textlink="">
      <xdr:nvSpPr>
        <xdr:cNvPr id="3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3638</xdr:col>
      <xdr:colOff>0</xdr:colOff>
      <xdr:row>98</xdr:row>
      <xdr:rowOff>0</xdr:rowOff>
    </xdr:from>
    <xdr:ext cx="0" cy="9525"/>
    <xdr:sp macro="" textlink="">
      <xdr:nvSpPr>
        <xdr:cNvPr id="3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3635</xdr:col>
      <xdr:colOff>0</xdr:colOff>
      <xdr:row>98</xdr:row>
      <xdr:rowOff>0</xdr:rowOff>
    </xdr:from>
    <xdr:ext cx="9525" cy="9525"/>
    <xdr:sp macro="" textlink="">
      <xdr:nvSpPr>
        <xdr:cNvPr id="3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3638</xdr:col>
      <xdr:colOff>0</xdr:colOff>
      <xdr:row>98</xdr:row>
      <xdr:rowOff>0</xdr:rowOff>
    </xdr:from>
    <xdr:ext cx="0" cy="9525"/>
    <xdr:sp macro="" textlink="">
      <xdr:nvSpPr>
        <xdr:cNvPr id="3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3643</xdr:col>
      <xdr:colOff>0</xdr:colOff>
      <xdr:row>98</xdr:row>
      <xdr:rowOff>0</xdr:rowOff>
    </xdr:from>
    <xdr:ext cx="9525" cy="9525"/>
    <xdr:sp macro="" textlink="">
      <xdr:nvSpPr>
        <xdr:cNvPr id="3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3643</xdr:col>
      <xdr:colOff>0</xdr:colOff>
      <xdr:row>98</xdr:row>
      <xdr:rowOff>0</xdr:rowOff>
    </xdr:from>
    <xdr:ext cx="9525" cy="9525"/>
    <xdr:sp macro="" textlink="">
      <xdr:nvSpPr>
        <xdr:cNvPr id="3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3643</xdr:col>
      <xdr:colOff>0</xdr:colOff>
      <xdr:row>98</xdr:row>
      <xdr:rowOff>0</xdr:rowOff>
    </xdr:from>
    <xdr:ext cx="9525" cy="9525"/>
    <xdr:sp macro="" textlink="">
      <xdr:nvSpPr>
        <xdr:cNvPr id="3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3643</xdr:col>
      <xdr:colOff>0</xdr:colOff>
      <xdr:row>98</xdr:row>
      <xdr:rowOff>0</xdr:rowOff>
    </xdr:from>
    <xdr:ext cx="9525" cy="9525"/>
    <xdr:sp macro="" textlink="">
      <xdr:nvSpPr>
        <xdr:cNvPr id="3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3643</xdr:col>
      <xdr:colOff>0</xdr:colOff>
      <xdr:row>98</xdr:row>
      <xdr:rowOff>0</xdr:rowOff>
    </xdr:from>
    <xdr:ext cx="9525" cy="9525"/>
    <xdr:sp macro="" textlink="">
      <xdr:nvSpPr>
        <xdr:cNvPr id="3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3646</xdr:col>
      <xdr:colOff>0</xdr:colOff>
      <xdr:row>98</xdr:row>
      <xdr:rowOff>0</xdr:rowOff>
    </xdr:from>
    <xdr:ext cx="0" cy="9525"/>
    <xdr:sp macro="" textlink="">
      <xdr:nvSpPr>
        <xdr:cNvPr id="3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3643</xdr:col>
      <xdr:colOff>0</xdr:colOff>
      <xdr:row>98</xdr:row>
      <xdr:rowOff>0</xdr:rowOff>
    </xdr:from>
    <xdr:ext cx="9525" cy="9525"/>
    <xdr:sp macro="" textlink="">
      <xdr:nvSpPr>
        <xdr:cNvPr id="3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3646</xdr:col>
      <xdr:colOff>0</xdr:colOff>
      <xdr:row>98</xdr:row>
      <xdr:rowOff>0</xdr:rowOff>
    </xdr:from>
    <xdr:ext cx="0" cy="9525"/>
    <xdr:sp macro="" textlink="">
      <xdr:nvSpPr>
        <xdr:cNvPr id="3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3651</xdr:col>
      <xdr:colOff>0</xdr:colOff>
      <xdr:row>98</xdr:row>
      <xdr:rowOff>0</xdr:rowOff>
    </xdr:from>
    <xdr:ext cx="9525" cy="9525"/>
    <xdr:sp macro="" textlink="">
      <xdr:nvSpPr>
        <xdr:cNvPr id="3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3651</xdr:col>
      <xdr:colOff>0</xdr:colOff>
      <xdr:row>98</xdr:row>
      <xdr:rowOff>0</xdr:rowOff>
    </xdr:from>
    <xdr:ext cx="9525" cy="9525"/>
    <xdr:sp macro="" textlink="">
      <xdr:nvSpPr>
        <xdr:cNvPr id="3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3651</xdr:col>
      <xdr:colOff>0</xdr:colOff>
      <xdr:row>98</xdr:row>
      <xdr:rowOff>0</xdr:rowOff>
    </xdr:from>
    <xdr:ext cx="9525" cy="9525"/>
    <xdr:sp macro="" textlink="">
      <xdr:nvSpPr>
        <xdr:cNvPr id="3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3651</xdr:col>
      <xdr:colOff>0</xdr:colOff>
      <xdr:row>98</xdr:row>
      <xdr:rowOff>0</xdr:rowOff>
    </xdr:from>
    <xdr:ext cx="9525" cy="9525"/>
    <xdr:sp macro="" textlink="">
      <xdr:nvSpPr>
        <xdr:cNvPr id="3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3651</xdr:col>
      <xdr:colOff>0</xdr:colOff>
      <xdr:row>98</xdr:row>
      <xdr:rowOff>0</xdr:rowOff>
    </xdr:from>
    <xdr:ext cx="9525" cy="9525"/>
    <xdr:sp macro="" textlink="">
      <xdr:nvSpPr>
        <xdr:cNvPr id="3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3654</xdr:col>
      <xdr:colOff>0</xdr:colOff>
      <xdr:row>98</xdr:row>
      <xdr:rowOff>0</xdr:rowOff>
    </xdr:from>
    <xdr:ext cx="0" cy="9525"/>
    <xdr:sp macro="" textlink="">
      <xdr:nvSpPr>
        <xdr:cNvPr id="3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3651</xdr:col>
      <xdr:colOff>0</xdr:colOff>
      <xdr:row>98</xdr:row>
      <xdr:rowOff>0</xdr:rowOff>
    </xdr:from>
    <xdr:ext cx="9525" cy="9525"/>
    <xdr:sp macro="" textlink="">
      <xdr:nvSpPr>
        <xdr:cNvPr id="3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3654</xdr:col>
      <xdr:colOff>0</xdr:colOff>
      <xdr:row>98</xdr:row>
      <xdr:rowOff>0</xdr:rowOff>
    </xdr:from>
    <xdr:ext cx="0" cy="9525"/>
    <xdr:sp macro="" textlink="">
      <xdr:nvSpPr>
        <xdr:cNvPr id="3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3659</xdr:col>
      <xdr:colOff>0</xdr:colOff>
      <xdr:row>98</xdr:row>
      <xdr:rowOff>0</xdr:rowOff>
    </xdr:from>
    <xdr:ext cx="9525" cy="9525"/>
    <xdr:sp macro="" textlink="">
      <xdr:nvSpPr>
        <xdr:cNvPr id="3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3659</xdr:col>
      <xdr:colOff>0</xdr:colOff>
      <xdr:row>98</xdr:row>
      <xdr:rowOff>0</xdr:rowOff>
    </xdr:from>
    <xdr:ext cx="9525" cy="9525"/>
    <xdr:sp macro="" textlink="">
      <xdr:nvSpPr>
        <xdr:cNvPr id="3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3659</xdr:col>
      <xdr:colOff>0</xdr:colOff>
      <xdr:row>98</xdr:row>
      <xdr:rowOff>0</xdr:rowOff>
    </xdr:from>
    <xdr:ext cx="9525" cy="9525"/>
    <xdr:sp macro="" textlink="">
      <xdr:nvSpPr>
        <xdr:cNvPr id="3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3659</xdr:col>
      <xdr:colOff>0</xdr:colOff>
      <xdr:row>98</xdr:row>
      <xdr:rowOff>0</xdr:rowOff>
    </xdr:from>
    <xdr:ext cx="9525" cy="9525"/>
    <xdr:sp macro="" textlink="">
      <xdr:nvSpPr>
        <xdr:cNvPr id="3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3659</xdr:col>
      <xdr:colOff>0</xdr:colOff>
      <xdr:row>98</xdr:row>
      <xdr:rowOff>0</xdr:rowOff>
    </xdr:from>
    <xdr:ext cx="9525" cy="9525"/>
    <xdr:sp macro="" textlink="">
      <xdr:nvSpPr>
        <xdr:cNvPr id="3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3662</xdr:col>
      <xdr:colOff>0</xdr:colOff>
      <xdr:row>98</xdr:row>
      <xdr:rowOff>0</xdr:rowOff>
    </xdr:from>
    <xdr:ext cx="0" cy="9525"/>
    <xdr:sp macro="" textlink="">
      <xdr:nvSpPr>
        <xdr:cNvPr id="3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3659</xdr:col>
      <xdr:colOff>0</xdr:colOff>
      <xdr:row>98</xdr:row>
      <xdr:rowOff>0</xdr:rowOff>
    </xdr:from>
    <xdr:ext cx="9525" cy="9525"/>
    <xdr:sp macro="" textlink="">
      <xdr:nvSpPr>
        <xdr:cNvPr id="3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3662</xdr:col>
      <xdr:colOff>0</xdr:colOff>
      <xdr:row>98</xdr:row>
      <xdr:rowOff>0</xdr:rowOff>
    </xdr:from>
    <xdr:ext cx="0" cy="9525"/>
    <xdr:sp macro="" textlink="">
      <xdr:nvSpPr>
        <xdr:cNvPr id="3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3667</xdr:col>
      <xdr:colOff>0</xdr:colOff>
      <xdr:row>98</xdr:row>
      <xdr:rowOff>0</xdr:rowOff>
    </xdr:from>
    <xdr:ext cx="9525" cy="9525"/>
    <xdr:sp macro="" textlink="">
      <xdr:nvSpPr>
        <xdr:cNvPr id="3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3667</xdr:col>
      <xdr:colOff>0</xdr:colOff>
      <xdr:row>98</xdr:row>
      <xdr:rowOff>0</xdr:rowOff>
    </xdr:from>
    <xdr:ext cx="9525" cy="9525"/>
    <xdr:sp macro="" textlink="">
      <xdr:nvSpPr>
        <xdr:cNvPr id="3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3667</xdr:col>
      <xdr:colOff>0</xdr:colOff>
      <xdr:row>98</xdr:row>
      <xdr:rowOff>0</xdr:rowOff>
    </xdr:from>
    <xdr:ext cx="9525" cy="9525"/>
    <xdr:sp macro="" textlink="">
      <xdr:nvSpPr>
        <xdr:cNvPr id="3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3667</xdr:col>
      <xdr:colOff>0</xdr:colOff>
      <xdr:row>98</xdr:row>
      <xdr:rowOff>0</xdr:rowOff>
    </xdr:from>
    <xdr:ext cx="9525" cy="9525"/>
    <xdr:sp macro="" textlink="">
      <xdr:nvSpPr>
        <xdr:cNvPr id="3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3667</xdr:col>
      <xdr:colOff>0</xdr:colOff>
      <xdr:row>98</xdr:row>
      <xdr:rowOff>0</xdr:rowOff>
    </xdr:from>
    <xdr:ext cx="9525" cy="9525"/>
    <xdr:sp macro="" textlink="">
      <xdr:nvSpPr>
        <xdr:cNvPr id="3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3670</xdr:col>
      <xdr:colOff>0</xdr:colOff>
      <xdr:row>98</xdr:row>
      <xdr:rowOff>0</xdr:rowOff>
    </xdr:from>
    <xdr:ext cx="0" cy="9525"/>
    <xdr:sp macro="" textlink="">
      <xdr:nvSpPr>
        <xdr:cNvPr id="3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3667</xdr:col>
      <xdr:colOff>0</xdr:colOff>
      <xdr:row>98</xdr:row>
      <xdr:rowOff>0</xdr:rowOff>
    </xdr:from>
    <xdr:ext cx="9525" cy="9525"/>
    <xdr:sp macro="" textlink="">
      <xdr:nvSpPr>
        <xdr:cNvPr id="3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3670</xdr:col>
      <xdr:colOff>0</xdr:colOff>
      <xdr:row>98</xdr:row>
      <xdr:rowOff>0</xdr:rowOff>
    </xdr:from>
    <xdr:ext cx="0" cy="9525"/>
    <xdr:sp macro="" textlink="">
      <xdr:nvSpPr>
        <xdr:cNvPr id="3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3675</xdr:col>
      <xdr:colOff>0</xdr:colOff>
      <xdr:row>98</xdr:row>
      <xdr:rowOff>0</xdr:rowOff>
    </xdr:from>
    <xdr:ext cx="9525" cy="9525"/>
    <xdr:sp macro="" textlink="">
      <xdr:nvSpPr>
        <xdr:cNvPr id="3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3675</xdr:col>
      <xdr:colOff>0</xdr:colOff>
      <xdr:row>98</xdr:row>
      <xdr:rowOff>0</xdr:rowOff>
    </xdr:from>
    <xdr:ext cx="9525" cy="9525"/>
    <xdr:sp macro="" textlink="">
      <xdr:nvSpPr>
        <xdr:cNvPr id="3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3675</xdr:col>
      <xdr:colOff>0</xdr:colOff>
      <xdr:row>98</xdr:row>
      <xdr:rowOff>0</xdr:rowOff>
    </xdr:from>
    <xdr:ext cx="9525" cy="9525"/>
    <xdr:sp macro="" textlink="">
      <xdr:nvSpPr>
        <xdr:cNvPr id="3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3675</xdr:col>
      <xdr:colOff>0</xdr:colOff>
      <xdr:row>98</xdr:row>
      <xdr:rowOff>0</xdr:rowOff>
    </xdr:from>
    <xdr:ext cx="9525" cy="9525"/>
    <xdr:sp macro="" textlink="">
      <xdr:nvSpPr>
        <xdr:cNvPr id="3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3675</xdr:col>
      <xdr:colOff>0</xdr:colOff>
      <xdr:row>98</xdr:row>
      <xdr:rowOff>0</xdr:rowOff>
    </xdr:from>
    <xdr:ext cx="9525" cy="9525"/>
    <xdr:sp macro="" textlink="">
      <xdr:nvSpPr>
        <xdr:cNvPr id="3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3678</xdr:col>
      <xdr:colOff>0</xdr:colOff>
      <xdr:row>98</xdr:row>
      <xdr:rowOff>0</xdr:rowOff>
    </xdr:from>
    <xdr:ext cx="0" cy="9525"/>
    <xdr:sp macro="" textlink="">
      <xdr:nvSpPr>
        <xdr:cNvPr id="3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3675</xdr:col>
      <xdr:colOff>0</xdr:colOff>
      <xdr:row>98</xdr:row>
      <xdr:rowOff>0</xdr:rowOff>
    </xdr:from>
    <xdr:ext cx="9525" cy="9525"/>
    <xdr:sp macro="" textlink="">
      <xdr:nvSpPr>
        <xdr:cNvPr id="3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3678</xdr:col>
      <xdr:colOff>0</xdr:colOff>
      <xdr:row>98</xdr:row>
      <xdr:rowOff>0</xdr:rowOff>
    </xdr:from>
    <xdr:ext cx="0" cy="9525"/>
    <xdr:sp macro="" textlink="">
      <xdr:nvSpPr>
        <xdr:cNvPr id="3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3683</xdr:col>
      <xdr:colOff>0</xdr:colOff>
      <xdr:row>98</xdr:row>
      <xdr:rowOff>0</xdr:rowOff>
    </xdr:from>
    <xdr:ext cx="9525" cy="9525"/>
    <xdr:sp macro="" textlink="">
      <xdr:nvSpPr>
        <xdr:cNvPr id="3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3683</xdr:col>
      <xdr:colOff>0</xdr:colOff>
      <xdr:row>98</xdr:row>
      <xdr:rowOff>0</xdr:rowOff>
    </xdr:from>
    <xdr:ext cx="9525" cy="9525"/>
    <xdr:sp macro="" textlink="">
      <xdr:nvSpPr>
        <xdr:cNvPr id="3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3683</xdr:col>
      <xdr:colOff>0</xdr:colOff>
      <xdr:row>98</xdr:row>
      <xdr:rowOff>0</xdr:rowOff>
    </xdr:from>
    <xdr:ext cx="9525" cy="9525"/>
    <xdr:sp macro="" textlink="">
      <xdr:nvSpPr>
        <xdr:cNvPr id="3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3683</xdr:col>
      <xdr:colOff>0</xdr:colOff>
      <xdr:row>98</xdr:row>
      <xdr:rowOff>0</xdr:rowOff>
    </xdr:from>
    <xdr:ext cx="9525" cy="9525"/>
    <xdr:sp macro="" textlink="">
      <xdr:nvSpPr>
        <xdr:cNvPr id="3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3683</xdr:col>
      <xdr:colOff>0</xdr:colOff>
      <xdr:row>98</xdr:row>
      <xdr:rowOff>0</xdr:rowOff>
    </xdr:from>
    <xdr:ext cx="9525" cy="9525"/>
    <xdr:sp macro="" textlink="">
      <xdr:nvSpPr>
        <xdr:cNvPr id="3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3686</xdr:col>
      <xdr:colOff>0</xdr:colOff>
      <xdr:row>98</xdr:row>
      <xdr:rowOff>0</xdr:rowOff>
    </xdr:from>
    <xdr:ext cx="0" cy="9525"/>
    <xdr:sp macro="" textlink="">
      <xdr:nvSpPr>
        <xdr:cNvPr id="3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3683</xdr:col>
      <xdr:colOff>0</xdr:colOff>
      <xdr:row>98</xdr:row>
      <xdr:rowOff>0</xdr:rowOff>
    </xdr:from>
    <xdr:ext cx="9525" cy="9525"/>
    <xdr:sp macro="" textlink="">
      <xdr:nvSpPr>
        <xdr:cNvPr id="3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3686</xdr:col>
      <xdr:colOff>0</xdr:colOff>
      <xdr:row>98</xdr:row>
      <xdr:rowOff>0</xdr:rowOff>
    </xdr:from>
    <xdr:ext cx="0" cy="9525"/>
    <xdr:sp macro="" textlink="">
      <xdr:nvSpPr>
        <xdr:cNvPr id="3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3691</xdr:col>
      <xdr:colOff>0</xdr:colOff>
      <xdr:row>98</xdr:row>
      <xdr:rowOff>0</xdr:rowOff>
    </xdr:from>
    <xdr:ext cx="9525" cy="9525"/>
    <xdr:sp macro="" textlink="">
      <xdr:nvSpPr>
        <xdr:cNvPr id="3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3691</xdr:col>
      <xdr:colOff>0</xdr:colOff>
      <xdr:row>98</xdr:row>
      <xdr:rowOff>0</xdr:rowOff>
    </xdr:from>
    <xdr:ext cx="9525" cy="9525"/>
    <xdr:sp macro="" textlink="">
      <xdr:nvSpPr>
        <xdr:cNvPr id="3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3691</xdr:col>
      <xdr:colOff>0</xdr:colOff>
      <xdr:row>98</xdr:row>
      <xdr:rowOff>0</xdr:rowOff>
    </xdr:from>
    <xdr:ext cx="9525" cy="9525"/>
    <xdr:sp macro="" textlink="">
      <xdr:nvSpPr>
        <xdr:cNvPr id="3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3691</xdr:col>
      <xdr:colOff>0</xdr:colOff>
      <xdr:row>98</xdr:row>
      <xdr:rowOff>0</xdr:rowOff>
    </xdr:from>
    <xdr:ext cx="9525" cy="9525"/>
    <xdr:sp macro="" textlink="">
      <xdr:nvSpPr>
        <xdr:cNvPr id="3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3691</xdr:col>
      <xdr:colOff>0</xdr:colOff>
      <xdr:row>98</xdr:row>
      <xdr:rowOff>0</xdr:rowOff>
    </xdr:from>
    <xdr:ext cx="9525" cy="9525"/>
    <xdr:sp macro="" textlink="">
      <xdr:nvSpPr>
        <xdr:cNvPr id="3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3694</xdr:col>
      <xdr:colOff>0</xdr:colOff>
      <xdr:row>98</xdr:row>
      <xdr:rowOff>0</xdr:rowOff>
    </xdr:from>
    <xdr:ext cx="0" cy="9525"/>
    <xdr:sp macro="" textlink="">
      <xdr:nvSpPr>
        <xdr:cNvPr id="3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3691</xdr:col>
      <xdr:colOff>0</xdr:colOff>
      <xdr:row>98</xdr:row>
      <xdr:rowOff>0</xdr:rowOff>
    </xdr:from>
    <xdr:ext cx="9525" cy="9525"/>
    <xdr:sp macro="" textlink="">
      <xdr:nvSpPr>
        <xdr:cNvPr id="3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3694</xdr:col>
      <xdr:colOff>0</xdr:colOff>
      <xdr:row>98</xdr:row>
      <xdr:rowOff>0</xdr:rowOff>
    </xdr:from>
    <xdr:ext cx="0" cy="9525"/>
    <xdr:sp macro="" textlink="">
      <xdr:nvSpPr>
        <xdr:cNvPr id="3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3699</xdr:col>
      <xdr:colOff>0</xdr:colOff>
      <xdr:row>98</xdr:row>
      <xdr:rowOff>0</xdr:rowOff>
    </xdr:from>
    <xdr:ext cx="9525" cy="9525"/>
    <xdr:sp macro="" textlink="">
      <xdr:nvSpPr>
        <xdr:cNvPr id="3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3699</xdr:col>
      <xdr:colOff>0</xdr:colOff>
      <xdr:row>98</xdr:row>
      <xdr:rowOff>0</xdr:rowOff>
    </xdr:from>
    <xdr:ext cx="9525" cy="9525"/>
    <xdr:sp macro="" textlink="">
      <xdr:nvSpPr>
        <xdr:cNvPr id="3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3699</xdr:col>
      <xdr:colOff>0</xdr:colOff>
      <xdr:row>98</xdr:row>
      <xdr:rowOff>0</xdr:rowOff>
    </xdr:from>
    <xdr:ext cx="9525" cy="9525"/>
    <xdr:sp macro="" textlink="">
      <xdr:nvSpPr>
        <xdr:cNvPr id="3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3699</xdr:col>
      <xdr:colOff>0</xdr:colOff>
      <xdr:row>98</xdr:row>
      <xdr:rowOff>0</xdr:rowOff>
    </xdr:from>
    <xdr:ext cx="9525" cy="9525"/>
    <xdr:sp macro="" textlink="">
      <xdr:nvSpPr>
        <xdr:cNvPr id="3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3699</xdr:col>
      <xdr:colOff>0</xdr:colOff>
      <xdr:row>98</xdr:row>
      <xdr:rowOff>0</xdr:rowOff>
    </xdr:from>
    <xdr:ext cx="9525" cy="9525"/>
    <xdr:sp macro="" textlink="">
      <xdr:nvSpPr>
        <xdr:cNvPr id="3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3702</xdr:col>
      <xdr:colOff>0</xdr:colOff>
      <xdr:row>98</xdr:row>
      <xdr:rowOff>0</xdr:rowOff>
    </xdr:from>
    <xdr:ext cx="0" cy="9525"/>
    <xdr:sp macro="" textlink="">
      <xdr:nvSpPr>
        <xdr:cNvPr id="3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3699</xdr:col>
      <xdr:colOff>0</xdr:colOff>
      <xdr:row>98</xdr:row>
      <xdr:rowOff>0</xdr:rowOff>
    </xdr:from>
    <xdr:ext cx="9525" cy="9525"/>
    <xdr:sp macro="" textlink="">
      <xdr:nvSpPr>
        <xdr:cNvPr id="3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3702</xdr:col>
      <xdr:colOff>0</xdr:colOff>
      <xdr:row>98</xdr:row>
      <xdr:rowOff>0</xdr:rowOff>
    </xdr:from>
    <xdr:ext cx="0" cy="9525"/>
    <xdr:sp macro="" textlink="">
      <xdr:nvSpPr>
        <xdr:cNvPr id="3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3707</xdr:col>
      <xdr:colOff>0</xdr:colOff>
      <xdr:row>98</xdr:row>
      <xdr:rowOff>0</xdr:rowOff>
    </xdr:from>
    <xdr:ext cx="9525" cy="9525"/>
    <xdr:sp macro="" textlink="">
      <xdr:nvSpPr>
        <xdr:cNvPr id="3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3707</xdr:col>
      <xdr:colOff>0</xdr:colOff>
      <xdr:row>98</xdr:row>
      <xdr:rowOff>0</xdr:rowOff>
    </xdr:from>
    <xdr:ext cx="9525" cy="9525"/>
    <xdr:sp macro="" textlink="">
      <xdr:nvSpPr>
        <xdr:cNvPr id="3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3707</xdr:col>
      <xdr:colOff>0</xdr:colOff>
      <xdr:row>98</xdr:row>
      <xdr:rowOff>0</xdr:rowOff>
    </xdr:from>
    <xdr:ext cx="9525" cy="9525"/>
    <xdr:sp macro="" textlink="">
      <xdr:nvSpPr>
        <xdr:cNvPr id="3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3707</xdr:col>
      <xdr:colOff>0</xdr:colOff>
      <xdr:row>98</xdr:row>
      <xdr:rowOff>0</xdr:rowOff>
    </xdr:from>
    <xdr:ext cx="9525" cy="9525"/>
    <xdr:sp macro="" textlink="">
      <xdr:nvSpPr>
        <xdr:cNvPr id="3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3707</xdr:col>
      <xdr:colOff>0</xdr:colOff>
      <xdr:row>98</xdr:row>
      <xdr:rowOff>0</xdr:rowOff>
    </xdr:from>
    <xdr:ext cx="9525" cy="9525"/>
    <xdr:sp macro="" textlink="">
      <xdr:nvSpPr>
        <xdr:cNvPr id="3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3710</xdr:col>
      <xdr:colOff>0</xdr:colOff>
      <xdr:row>98</xdr:row>
      <xdr:rowOff>0</xdr:rowOff>
    </xdr:from>
    <xdr:ext cx="0" cy="9525"/>
    <xdr:sp macro="" textlink="">
      <xdr:nvSpPr>
        <xdr:cNvPr id="3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3707</xdr:col>
      <xdr:colOff>0</xdr:colOff>
      <xdr:row>98</xdr:row>
      <xdr:rowOff>0</xdr:rowOff>
    </xdr:from>
    <xdr:ext cx="9525" cy="9525"/>
    <xdr:sp macro="" textlink="">
      <xdr:nvSpPr>
        <xdr:cNvPr id="3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3710</xdr:col>
      <xdr:colOff>0</xdr:colOff>
      <xdr:row>98</xdr:row>
      <xdr:rowOff>0</xdr:rowOff>
    </xdr:from>
    <xdr:ext cx="0" cy="9525"/>
    <xdr:sp macro="" textlink="">
      <xdr:nvSpPr>
        <xdr:cNvPr id="3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3715</xdr:col>
      <xdr:colOff>0</xdr:colOff>
      <xdr:row>98</xdr:row>
      <xdr:rowOff>0</xdr:rowOff>
    </xdr:from>
    <xdr:ext cx="9525" cy="9525"/>
    <xdr:sp macro="" textlink="">
      <xdr:nvSpPr>
        <xdr:cNvPr id="3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3715</xdr:col>
      <xdr:colOff>0</xdr:colOff>
      <xdr:row>98</xdr:row>
      <xdr:rowOff>0</xdr:rowOff>
    </xdr:from>
    <xdr:ext cx="9525" cy="9525"/>
    <xdr:sp macro="" textlink="">
      <xdr:nvSpPr>
        <xdr:cNvPr id="3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3715</xdr:col>
      <xdr:colOff>0</xdr:colOff>
      <xdr:row>98</xdr:row>
      <xdr:rowOff>0</xdr:rowOff>
    </xdr:from>
    <xdr:ext cx="9525" cy="9525"/>
    <xdr:sp macro="" textlink="">
      <xdr:nvSpPr>
        <xdr:cNvPr id="3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3715</xdr:col>
      <xdr:colOff>0</xdr:colOff>
      <xdr:row>98</xdr:row>
      <xdr:rowOff>0</xdr:rowOff>
    </xdr:from>
    <xdr:ext cx="9525" cy="9525"/>
    <xdr:sp macro="" textlink="">
      <xdr:nvSpPr>
        <xdr:cNvPr id="3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3715</xdr:col>
      <xdr:colOff>0</xdr:colOff>
      <xdr:row>98</xdr:row>
      <xdr:rowOff>0</xdr:rowOff>
    </xdr:from>
    <xdr:ext cx="9525" cy="9525"/>
    <xdr:sp macro="" textlink="">
      <xdr:nvSpPr>
        <xdr:cNvPr id="3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3718</xdr:col>
      <xdr:colOff>0</xdr:colOff>
      <xdr:row>98</xdr:row>
      <xdr:rowOff>0</xdr:rowOff>
    </xdr:from>
    <xdr:ext cx="0" cy="9525"/>
    <xdr:sp macro="" textlink="">
      <xdr:nvSpPr>
        <xdr:cNvPr id="3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3715</xdr:col>
      <xdr:colOff>0</xdr:colOff>
      <xdr:row>98</xdr:row>
      <xdr:rowOff>0</xdr:rowOff>
    </xdr:from>
    <xdr:ext cx="9525" cy="9525"/>
    <xdr:sp macro="" textlink="">
      <xdr:nvSpPr>
        <xdr:cNvPr id="3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3718</xdr:col>
      <xdr:colOff>0</xdr:colOff>
      <xdr:row>98</xdr:row>
      <xdr:rowOff>0</xdr:rowOff>
    </xdr:from>
    <xdr:ext cx="0" cy="9525"/>
    <xdr:sp macro="" textlink="">
      <xdr:nvSpPr>
        <xdr:cNvPr id="3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3723</xdr:col>
      <xdr:colOff>0</xdr:colOff>
      <xdr:row>98</xdr:row>
      <xdr:rowOff>0</xdr:rowOff>
    </xdr:from>
    <xdr:ext cx="9525" cy="9525"/>
    <xdr:sp macro="" textlink="">
      <xdr:nvSpPr>
        <xdr:cNvPr id="3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3723</xdr:col>
      <xdr:colOff>0</xdr:colOff>
      <xdr:row>98</xdr:row>
      <xdr:rowOff>0</xdr:rowOff>
    </xdr:from>
    <xdr:ext cx="9525" cy="9525"/>
    <xdr:sp macro="" textlink="">
      <xdr:nvSpPr>
        <xdr:cNvPr id="3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3723</xdr:col>
      <xdr:colOff>0</xdr:colOff>
      <xdr:row>98</xdr:row>
      <xdr:rowOff>0</xdr:rowOff>
    </xdr:from>
    <xdr:ext cx="9525" cy="9525"/>
    <xdr:sp macro="" textlink="">
      <xdr:nvSpPr>
        <xdr:cNvPr id="3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3723</xdr:col>
      <xdr:colOff>0</xdr:colOff>
      <xdr:row>98</xdr:row>
      <xdr:rowOff>0</xdr:rowOff>
    </xdr:from>
    <xdr:ext cx="9525" cy="9525"/>
    <xdr:sp macro="" textlink="">
      <xdr:nvSpPr>
        <xdr:cNvPr id="3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3723</xdr:col>
      <xdr:colOff>0</xdr:colOff>
      <xdr:row>98</xdr:row>
      <xdr:rowOff>0</xdr:rowOff>
    </xdr:from>
    <xdr:ext cx="9525" cy="9525"/>
    <xdr:sp macro="" textlink="">
      <xdr:nvSpPr>
        <xdr:cNvPr id="3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3726</xdr:col>
      <xdr:colOff>0</xdr:colOff>
      <xdr:row>98</xdr:row>
      <xdr:rowOff>0</xdr:rowOff>
    </xdr:from>
    <xdr:ext cx="0" cy="9525"/>
    <xdr:sp macro="" textlink="">
      <xdr:nvSpPr>
        <xdr:cNvPr id="3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3723</xdr:col>
      <xdr:colOff>0</xdr:colOff>
      <xdr:row>98</xdr:row>
      <xdr:rowOff>0</xdr:rowOff>
    </xdr:from>
    <xdr:ext cx="9525" cy="9525"/>
    <xdr:sp macro="" textlink="">
      <xdr:nvSpPr>
        <xdr:cNvPr id="3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3726</xdr:col>
      <xdr:colOff>0</xdr:colOff>
      <xdr:row>98</xdr:row>
      <xdr:rowOff>0</xdr:rowOff>
    </xdr:from>
    <xdr:ext cx="0" cy="9525"/>
    <xdr:sp macro="" textlink="">
      <xdr:nvSpPr>
        <xdr:cNvPr id="3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3731</xdr:col>
      <xdr:colOff>0</xdr:colOff>
      <xdr:row>98</xdr:row>
      <xdr:rowOff>0</xdr:rowOff>
    </xdr:from>
    <xdr:ext cx="9525" cy="9525"/>
    <xdr:sp macro="" textlink="">
      <xdr:nvSpPr>
        <xdr:cNvPr id="3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3731</xdr:col>
      <xdr:colOff>0</xdr:colOff>
      <xdr:row>98</xdr:row>
      <xdr:rowOff>0</xdr:rowOff>
    </xdr:from>
    <xdr:ext cx="9525" cy="9525"/>
    <xdr:sp macro="" textlink="">
      <xdr:nvSpPr>
        <xdr:cNvPr id="3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3731</xdr:col>
      <xdr:colOff>0</xdr:colOff>
      <xdr:row>98</xdr:row>
      <xdr:rowOff>0</xdr:rowOff>
    </xdr:from>
    <xdr:ext cx="9525" cy="9525"/>
    <xdr:sp macro="" textlink="">
      <xdr:nvSpPr>
        <xdr:cNvPr id="3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3731</xdr:col>
      <xdr:colOff>0</xdr:colOff>
      <xdr:row>98</xdr:row>
      <xdr:rowOff>0</xdr:rowOff>
    </xdr:from>
    <xdr:ext cx="9525" cy="9525"/>
    <xdr:sp macro="" textlink="">
      <xdr:nvSpPr>
        <xdr:cNvPr id="3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3731</xdr:col>
      <xdr:colOff>0</xdr:colOff>
      <xdr:row>98</xdr:row>
      <xdr:rowOff>0</xdr:rowOff>
    </xdr:from>
    <xdr:ext cx="9525" cy="9525"/>
    <xdr:sp macro="" textlink="">
      <xdr:nvSpPr>
        <xdr:cNvPr id="3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3734</xdr:col>
      <xdr:colOff>0</xdr:colOff>
      <xdr:row>98</xdr:row>
      <xdr:rowOff>0</xdr:rowOff>
    </xdr:from>
    <xdr:ext cx="0" cy="9525"/>
    <xdr:sp macro="" textlink="">
      <xdr:nvSpPr>
        <xdr:cNvPr id="3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3731</xdr:col>
      <xdr:colOff>0</xdr:colOff>
      <xdr:row>98</xdr:row>
      <xdr:rowOff>0</xdr:rowOff>
    </xdr:from>
    <xdr:ext cx="9525" cy="9525"/>
    <xdr:sp macro="" textlink="">
      <xdr:nvSpPr>
        <xdr:cNvPr id="3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3734</xdr:col>
      <xdr:colOff>0</xdr:colOff>
      <xdr:row>98</xdr:row>
      <xdr:rowOff>0</xdr:rowOff>
    </xdr:from>
    <xdr:ext cx="0" cy="9525"/>
    <xdr:sp macro="" textlink="">
      <xdr:nvSpPr>
        <xdr:cNvPr id="3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3739</xdr:col>
      <xdr:colOff>0</xdr:colOff>
      <xdr:row>98</xdr:row>
      <xdr:rowOff>0</xdr:rowOff>
    </xdr:from>
    <xdr:ext cx="9525" cy="9525"/>
    <xdr:sp macro="" textlink="">
      <xdr:nvSpPr>
        <xdr:cNvPr id="3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3739</xdr:col>
      <xdr:colOff>0</xdr:colOff>
      <xdr:row>98</xdr:row>
      <xdr:rowOff>0</xdr:rowOff>
    </xdr:from>
    <xdr:ext cx="9525" cy="9525"/>
    <xdr:sp macro="" textlink="">
      <xdr:nvSpPr>
        <xdr:cNvPr id="3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3739</xdr:col>
      <xdr:colOff>0</xdr:colOff>
      <xdr:row>98</xdr:row>
      <xdr:rowOff>0</xdr:rowOff>
    </xdr:from>
    <xdr:ext cx="9525" cy="9525"/>
    <xdr:sp macro="" textlink="">
      <xdr:nvSpPr>
        <xdr:cNvPr id="3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3739</xdr:col>
      <xdr:colOff>0</xdr:colOff>
      <xdr:row>98</xdr:row>
      <xdr:rowOff>0</xdr:rowOff>
    </xdr:from>
    <xdr:ext cx="9525" cy="9525"/>
    <xdr:sp macro="" textlink="">
      <xdr:nvSpPr>
        <xdr:cNvPr id="3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3739</xdr:col>
      <xdr:colOff>0</xdr:colOff>
      <xdr:row>98</xdr:row>
      <xdr:rowOff>0</xdr:rowOff>
    </xdr:from>
    <xdr:ext cx="9525" cy="9525"/>
    <xdr:sp macro="" textlink="">
      <xdr:nvSpPr>
        <xdr:cNvPr id="3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3742</xdr:col>
      <xdr:colOff>0</xdr:colOff>
      <xdr:row>98</xdr:row>
      <xdr:rowOff>0</xdr:rowOff>
    </xdr:from>
    <xdr:ext cx="0" cy="9525"/>
    <xdr:sp macro="" textlink="">
      <xdr:nvSpPr>
        <xdr:cNvPr id="3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3739</xdr:col>
      <xdr:colOff>0</xdr:colOff>
      <xdr:row>98</xdr:row>
      <xdr:rowOff>0</xdr:rowOff>
    </xdr:from>
    <xdr:ext cx="9525" cy="9525"/>
    <xdr:sp macro="" textlink="">
      <xdr:nvSpPr>
        <xdr:cNvPr id="3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3742</xdr:col>
      <xdr:colOff>0</xdr:colOff>
      <xdr:row>98</xdr:row>
      <xdr:rowOff>0</xdr:rowOff>
    </xdr:from>
    <xdr:ext cx="0" cy="9525"/>
    <xdr:sp macro="" textlink="">
      <xdr:nvSpPr>
        <xdr:cNvPr id="3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3747</xdr:col>
      <xdr:colOff>0</xdr:colOff>
      <xdr:row>98</xdr:row>
      <xdr:rowOff>0</xdr:rowOff>
    </xdr:from>
    <xdr:ext cx="9525" cy="9525"/>
    <xdr:sp macro="" textlink="">
      <xdr:nvSpPr>
        <xdr:cNvPr id="3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3747</xdr:col>
      <xdr:colOff>0</xdr:colOff>
      <xdr:row>98</xdr:row>
      <xdr:rowOff>0</xdr:rowOff>
    </xdr:from>
    <xdr:ext cx="9525" cy="9525"/>
    <xdr:sp macro="" textlink="">
      <xdr:nvSpPr>
        <xdr:cNvPr id="3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3747</xdr:col>
      <xdr:colOff>0</xdr:colOff>
      <xdr:row>98</xdr:row>
      <xdr:rowOff>0</xdr:rowOff>
    </xdr:from>
    <xdr:ext cx="9525" cy="9525"/>
    <xdr:sp macro="" textlink="">
      <xdr:nvSpPr>
        <xdr:cNvPr id="3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3747</xdr:col>
      <xdr:colOff>0</xdr:colOff>
      <xdr:row>98</xdr:row>
      <xdr:rowOff>0</xdr:rowOff>
    </xdr:from>
    <xdr:ext cx="9525" cy="9525"/>
    <xdr:sp macro="" textlink="">
      <xdr:nvSpPr>
        <xdr:cNvPr id="3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3747</xdr:col>
      <xdr:colOff>0</xdr:colOff>
      <xdr:row>98</xdr:row>
      <xdr:rowOff>0</xdr:rowOff>
    </xdr:from>
    <xdr:ext cx="9525" cy="9525"/>
    <xdr:sp macro="" textlink="">
      <xdr:nvSpPr>
        <xdr:cNvPr id="3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3750</xdr:col>
      <xdr:colOff>0</xdr:colOff>
      <xdr:row>98</xdr:row>
      <xdr:rowOff>0</xdr:rowOff>
    </xdr:from>
    <xdr:ext cx="0" cy="9525"/>
    <xdr:sp macro="" textlink="">
      <xdr:nvSpPr>
        <xdr:cNvPr id="3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3747</xdr:col>
      <xdr:colOff>0</xdr:colOff>
      <xdr:row>98</xdr:row>
      <xdr:rowOff>0</xdr:rowOff>
    </xdr:from>
    <xdr:ext cx="9525" cy="9525"/>
    <xdr:sp macro="" textlink="">
      <xdr:nvSpPr>
        <xdr:cNvPr id="3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3750</xdr:col>
      <xdr:colOff>0</xdr:colOff>
      <xdr:row>98</xdr:row>
      <xdr:rowOff>0</xdr:rowOff>
    </xdr:from>
    <xdr:ext cx="0" cy="9525"/>
    <xdr:sp macro="" textlink="">
      <xdr:nvSpPr>
        <xdr:cNvPr id="3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3755</xdr:col>
      <xdr:colOff>0</xdr:colOff>
      <xdr:row>98</xdr:row>
      <xdr:rowOff>0</xdr:rowOff>
    </xdr:from>
    <xdr:ext cx="9525" cy="9525"/>
    <xdr:sp macro="" textlink="">
      <xdr:nvSpPr>
        <xdr:cNvPr id="3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3755</xdr:col>
      <xdr:colOff>0</xdr:colOff>
      <xdr:row>98</xdr:row>
      <xdr:rowOff>0</xdr:rowOff>
    </xdr:from>
    <xdr:ext cx="9525" cy="9525"/>
    <xdr:sp macro="" textlink="">
      <xdr:nvSpPr>
        <xdr:cNvPr id="3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3755</xdr:col>
      <xdr:colOff>0</xdr:colOff>
      <xdr:row>98</xdr:row>
      <xdr:rowOff>0</xdr:rowOff>
    </xdr:from>
    <xdr:ext cx="9525" cy="9525"/>
    <xdr:sp macro="" textlink="">
      <xdr:nvSpPr>
        <xdr:cNvPr id="3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3755</xdr:col>
      <xdr:colOff>0</xdr:colOff>
      <xdr:row>98</xdr:row>
      <xdr:rowOff>0</xdr:rowOff>
    </xdr:from>
    <xdr:ext cx="9525" cy="9525"/>
    <xdr:sp macro="" textlink="">
      <xdr:nvSpPr>
        <xdr:cNvPr id="3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3755</xdr:col>
      <xdr:colOff>0</xdr:colOff>
      <xdr:row>98</xdr:row>
      <xdr:rowOff>0</xdr:rowOff>
    </xdr:from>
    <xdr:ext cx="9525" cy="9525"/>
    <xdr:sp macro="" textlink="">
      <xdr:nvSpPr>
        <xdr:cNvPr id="3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3758</xdr:col>
      <xdr:colOff>0</xdr:colOff>
      <xdr:row>98</xdr:row>
      <xdr:rowOff>0</xdr:rowOff>
    </xdr:from>
    <xdr:ext cx="0" cy="9525"/>
    <xdr:sp macro="" textlink="">
      <xdr:nvSpPr>
        <xdr:cNvPr id="3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3755</xdr:col>
      <xdr:colOff>0</xdr:colOff>
      <xdr:row>98</xdr:row>
      <xdr:rowOff>0</xdr:rowOff>
    </xdr:from>
    <xdr:ext cx="9525" cy="9525"/>
    <xdr:sp macro="" textlink="">
      <xdr:nvSpPr>
        <xdr:cNvPr id="3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3758</xdr:col>
      <xdr:colOff>0</xdr:colOff>
      <xdr:row>98</xdr:row>
      <xdr:rowOff>0</xdr:rowOff>
    </xdr:from>
    <xdr:ext cx="0" cy="9525"/>
    <xdr:sp macro="" textlink="">
      <xdr:nvSpPr>
        <xdr:cNvPr id="3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3763</xdr:col>
      <xdr:colOff>0</xdr:colOff>
      <xdr:row>98</xdr:row>
      <xdr:rowOff>0</xdr:rowOff>
    </xdr:from>
    <xdr:ext cx="9525" cy="9525"/>
    <xdr:sp macro="" textlink="">
      <xdr:nvSpPr>
        <xdr:cNvPr id="3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3763</xdr:col>
      <xdr:colOff>0</xdr:colOff>
      <xdr:row>98</xdr:row>
      <xdr:rowOff>0</xdr:rowOff>
    </xdr:from>
    <xdr:ext cx="9525" cy="9525"/>
    <xdr:sp macro="" textlink="">
      <xdr:nvSpPr>
        <xdr:cNvPr id="3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3763</xdr:col>
      <xdr:colOff>0</xdr:colOff>
      <xdr:row>98</xdr:row>
      <xdr:rowOff>0</xdr:rowOff>
    </xdr:from>
    <xdr:ext cx="9525" cy="9525"/>
    <xdr:sp macro="" textlink="">
      <xdr:nvSpPr>
        <xdr:cNvPr id="3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3763</xdr:col>
      <xdr:colOff>0</xdr:colOff>
      <xdr:row>98</xdr:row>
      <xdr:rowOff>0</xdr:rowOff>
    </xdr:from>
    <xdr:ext cx="9525" cy="9525"/>
    <xdr:sp macro="" textlink="">
      <xdr:nvSpPr>
        <xdr:cNvPr id="3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3763</xdr:col>
      <xdr:colOff>0</xdr:colOff>
      <xdr:row>98</xdr:row>
      <xdr:rowOff>0</xdr:rowOff>
    </xdr:from>
    <xdr:ext cx="9525" cy="9525"/>
    <xdr:sp macro="" textlink="">
      <xdr:nvSpPr>
        <xdr:cNvPr id="3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3766</xdr:col>
      <xdr:colOff>0</xdr:colOff>
      <xdr:row>98</xdr:row>
      <xdr:rowOff>0</xdr:rowOff>
    </xdr:from>
    <xdr:ext cx="0" cy="9525"/>
    <xdr:sp macro="" textlink="">
      <xdr:nvSpPr>
        <xdr:cNvPr id="3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3763</xdr:col>
      <xdr:colOff>0</xdr:colOff>
      <xdr:row>98</xdr:row>
      <xdr:rowOff>0</xdr:rowOff>
    </xdr:from>
    <xdr:ext cx="9525" cy="9525"/>
    <xdr:sp macro="" textlink="">
      <xdr:nvSpPr>
        <xdr:cNvPr id="3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3766</xdr:col>
      <xdr:colOff>0</xdr:colOff>
      <xdr:row>98</xdr:row>
      <xdr:rowOff>0</xdr:rowOff>
    </xdr:from>
    <xdr:ext cx="0" cy="9525"/>
    <xdr:sp macro="" textlink="">
      <xdr:nvSpPr>
        <xdr:cNvPr id="3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3771</xdr:col>
      <xdr:colOff>0</xdr:colOff>
      <xdr:row>98</xdr:row>
      <xdr:rowOff>0</xdr:rowOff>
    </xdr:from>
    <xdr:ext cx="9525" cy="9525"/>
    <xdr:sp macro="" textlink="">
      <xdr:nvSpPr>
        <xdr:cNvPr id="3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3771</xdr:col>
      <xdr:colOff>0</xdr:colOff>
      <xdr:row>98</xdr:row>
      <xdr:rowOff>0</xdr:rowOff>
    </xdr:from>
    <xdr:ext cx="9525" cy="9525"/>
    <xdr:sp macro="" textlink="">
      <xdr:nvSpPr>
        <xdr:cNvPr id="3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3771</xdr:col>
      <xdr:colOff>0</xdr:colOff>
      <xdr:row>98</xdr:row>
      <xdr:rowOff>0</xdr:rowOff>
    </xdr:from>
    <xdr:ext cx="9525" cy="9525"/>
    <xdr:sp macro="" textlink="">
      <xdr:nvSpPr>
        <xdr:cNvPr id="3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3771</xdr:col>
      <xdr:colOff>0</xdr:colOff>
      <xdr:row>98</xdr:row>
      <xdr:rowOff>0</xdr:rowOff>
    </xdr:from>
    <xdr:ext cx="9525" cy="9525"/>
    <xdr:sp macro="" textlink="">
      <xdr:nvSpPr>
        <xdr:cNvPr id="3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3771</xdr:col>
      <xdr:colOff>0</xdr:colOff>
      <xdr:row>98</xdr:row>
      <xdr:rowOff>0</xdr:rowOff>
    </xdr:from>
    <xdr:ext cx="9525" cy="9525"/>
    <xdr:sp macro="" textlink="">
      <xdr:nvSpPr>
        <xdr:cNvPr id="3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3774</xdr:col>
      <xdr:colOff>0</xdr:colOff>
      <xdr:row>98</xdr:row>
      <xdr:rowOff>0</xdr:rowOff>
    </xdr:from>
    <xdr:ext cx="0" cy="9525"/>
    <xdr:sp macro="" textlink="">
      <xdr:nvSpPr>
        <xdr:cNvPr id="3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3771</xdr:col>
      <xdr:colOff>0</xdr:colOff>
      <xdr:row>98</xdr:row>
      <xdr:rowOff>0</xdr:rowOff>
    </xdr:from>
    <xdr:ext cx="9525" cy="9525"/>
    <xdr:sp macro="" textlink="">
      <xdr:nvSpPr>
        <xdr:cNvPr id="3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3774</xdr:col>
      <xdr:colOff>0</xdr:colOff>
      <xdr:row>98</xdr:row>
      <xdr:rowOff>0</xdr:rowOff>
    </xdr:from>
    <xdr:ext cx="0" cy="9525"/>
    <xdr:sp macro="" textlink="">
      <xdr:nvSpPr>
        <xdr:cNvPr id="3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3779</xdr:col>
      <xdr:colOff>0</xdr:colOff>
      <xdr:row>98</xdr:row>
      <xdr:rowOff>0</xdr:rowOff>
    </xdr:from>
    <xdr:ext cx="9525" cy="9525"/>
    <xdr:sp macro="" textlink="">
      <xdr:nvSpPr>
        <xdr:cNvPr id="3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3779</xdr:col>
      <xdr:colOff>0</xdr:colOff>
      <xdr:row>98</xdr:row>
      <xdr:rowOff>0</xdr:rowOff>
    </xdr:from>
    <xdr:ext cx="9525" cy="9525"/>
    <xdr:sp macro="" textlink="">
      <xdr:nvSpPr>
        <xdr:cNvPr id="3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3779</xdr:col>
      <xdr:colOff>0</xdr:colOff>
      <xdr:row>98</xdr:row>
      <xdr:rowOff>0</xdr:rowOff>
    </xdr:from>
    <xdr:ext cx="9525" cy="9525"/>
    <xdr:sp macro="" textlink="">
      <xdr:nvSpPr>
        <xdr:cNvPr id="3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3779</xdr:col>
      <xdr:colOff>0</xdr:colOff>
      <xdr:row>98</xdr:row>
      <xdr:rowOff>0</xdr:rowOff>
    </xdr:from>
    <xdr:ext cx="9525" cy="9525"/>
    <xdr:sp macro="" textlink="">
      <xdr:nvSpPr>
        <xdr:cNvPr id="3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3779</xdr:col>
      <xdr:colOff>0</xdr:colOff>
      <xdr:row>98</xdr:row>
      <xdr:rowOff>0</xdr:rowOff>
    </xdr:from>
    <xdr:ext cx="9525" cy="9525"/>
    <xdr:sp macro="" textlink="">
      <xdr:nvSpPr>
        <xdr:cNvPr id="3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3782</xdr:col>
      <xdr:colOff>0</xdr:colOff>
      <xdr:row>98</xdr:row>
      <xdr:rowOff>0</xdr:rowOff>
    </xdr:from>
    <xdr:ext cx="0" cy="9525"/>
    <xdr:sp macro="" textlink="">
      <xdr:nvSpPr>
        <xdr:cNvPr id="3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3779</xdr:col>
      <xdr:colOff>0</xdr:colOff>
      <xdr:row>98</xdr:row>
      <xdr:rowOff>0</xdr:rowOff>
    </xdr:from>
    <xdr:ext cx="9525" cy="9525"/>
    <xdr:sp macro="" textlink="">
      <xdr:nvSpPr>
        <xdr:cNvPr id="3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3782</xdr:col>
      <xdr:colOff>0</xdr:colOff>
      <xdr:row>98</xdr:row>
      <xdr:rowOff>0</xdr:rowOff>
    </xdr:from>
    <xdr:ext cx="0" cy="9525"/>
    <xdr:sp macro="" textlink="">
      <xdr:nvSpPr>
        <xdr:cNvPr id="3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3787</xdr:col>
      <xdr:colOff>0</xdr:colOff>
      <xdr:row>98</xdr:row>
      <xdr:rowOff>0</xdr:rowOff>
    </xdr:from>
    <xdr:ext cx="9525" cy="9525"/>
    <xdr:sp macro="" textlink="">
      <xdr:nvSpPr>
        <xdr:cNvPr id="3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3787</xdr:col>
      <xdr:colOff>0</xdr:colOff>
      <xdr:row>98</xdr:row>
      <xdr:rowOff>0</xdr:rowOff>
    </xdr:from>
    <xdr:ext cx="9525" cy="9525"/>
    <xdr:sp macro="" textlink="">
      <xdr:nvSpPr>
        <xdr:cNvPr id="3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3787</xdr:col>
      <xdr:colOff>0</xdr:colOff>
      <xdr:row>98</xdr:row>
      <xdr:rowOff>0</xdr:rowOff>
    </xdr:from>
    <xdr:ext cx="9525" cy="9525"/>
    <xdr:sp macro="" textlink="">
      <xdr:nvSpPr>
        <xdr:cNvPr id="3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3787</xdr:col>
      <xdr:colOff>0</xdr:colOff>
      <xdr:row>98</xdr:row>
      <xdr:rowOff>0</xdr:rowOff>
    </xdr:from>
    <xdr:ext cx="9525" cy="9525"/>
    <xdr:sp macro="" textlink="">
      <xdr:nvSpPr>
        <xdr:cNvPr id="3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3787</xdr:col>
      <xdr:colOff>0</xdr:colOff>
      <xdr:row>98</xdr:row>
      <xdr:rowOff>0</xdr:rowOff>
    </xdr:from>
    <xdr:ext cx="9525" cy="9525"/>
    <xdr:sp macro="" textlink="">
      <xdr:nvSpPr>
        <xdr:cNvPr id="3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3790</xdr:col>
      <xdr:colOff>0</xdr:colOff>
      <xdr:row>98</xdr:row>
      <xdr:rowOff>0</xdr:rowOff>
    </xdr:from>
    <xdr:ext cx="0" cy="9525"/>
    <xdr:sp macro="" textlink="">
      <xdr:nvSpPr>
        <xdr:cNvPr id="3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3787</xdr:col>
      <xdr:colOff>0</xdr:colOff>
      <xdr:row>98</xdr:row>
      <xdr:rowOff>0</xdr:rowOff>
    </xdr:from>
    <xdr:ext cx="9525" cy="9525"/>
    <xdr:sp macro="" textlink="">
      <xdr:nvSpPr>
        <xdr:cNvPr id="3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3790</xdr:col>
      <xdr:colOff>0</xdr:colOff>
      <xdr:row>98</xdr:row>
      <xdr:rowOff>0</xdr:rowOff>
    </xdr:from>
    <xdr:ext cx="0" cy="9525"/>
    <xdr:sp macro="" textlink="">
      <xdr:nvSpPr>
        <xdr:cNvPr id="3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3795</xdr:col>
      <xdr:colOff>0</xdr:colOff>
      <xdr:row>98</xdr:row>
      <xdr:rowOff>0</xdr:rowOff>
    </xdr:from>
    <xdr:ext cx="9525" cy="9525"/>
    <xdr:sp macro="" textlink="">
      <xdr:nvSpPr>
        <xdr:cNvPr id="3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3795</xdr:col>
      <xdr:colOff>0</xdr:colOff>
      <xdr:row>98</xdr:row>
      <xdr:rowOff>0</xdr:rowOff>
    </xdr:from>
    <xdr:ext cx="9525" cy="9525"/>
    <xdr:sp macro="" textlink="">
      <xdr:nvSpPr>
        <xdr:cNvPr id="3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3795</xdr:col>
      <xdr:colOff>0</xdr:colOff>
      <xdr:row>98</xdr:row>
      <xdr:rowOff>0</xdr:rowOff>
    </xdr:from>
    <xdr:ext cx="9525" cy="9525"/>
    <xdr:sp macro="" textlink="">
      <xdr:nvSpPr>
        <xdr:cNvPr id="3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3795</xdr:col>
      <xdr:colOff>0</xdr:colOff>
      <xdr:row>98</xdr:row>
      <xdr:rowOff>0</xdr:rowOff>
    </xdr:from>
    <xdr:ext cx="9525" cy="9525"/>
    <xdr:sp macro="" textlink="">
      <xdr:nvSpPr>
        <xdr:cNvPr id="3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3795</xdr:col>
      <xdr:colOff>0</xdr:colOff>
      <xdr:row>98</xdr:row>
      <xdr:rowOff>0</xdr:rowOff>
    </xdr:from>
    <xdr:ext cx="9525" cy="9525"/>
    <xdr:sp macro="" textlink="">
      <xdr:nvSpPr>
        <xdr:cNvPr id="3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3798</xdr:col>
      <xdr:colOff>0</xdr:colOff>
      <xdr:row>98</xdr:row>
      <xdr:rowOff>0</xdr:rowOff>
    </xdr:from>
    <xdr:ext cx="0" cy="9525"/>
    <xdr:sp macro="" textlink="">
      <xdr:nvSpPr>
        <xdr:cNvPr id="3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3795</xdr:col>
      <xdr:colOff>0</xdr:colOff>
      <xdr:row>98</xdr:row>
      <xdr:rowOff>0</xdr:rowOff>
    </xdr:from>
    <xdr:ext cx="9525" cy="9525"/>
    <xdr:sp macro="" textlink="">
      <xdr:nvSpPr>
        <xdr:cNvPr id="3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3798</xdr:col>
      <xdr:colOff>0</xdr:colOff>
      <xdr:row>98</xdr:row>
      <xdr:rowOff>0</xdr:rowOff>
    </xdr:from>
    <xdr:ext cx="0" cy="9525"/>
    <xdr:sp macro="" textlink="">
      <xdr:nvSpPr>
        <xdr:cNvPr id="3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3803</xdr:col>
      <xdr:colOff>0</xdr:colOff>
      <xdr:row>98</xdr:row>
      <xdr:rowOff>0</xdr:rowOff>
    </xdr:from>
    <xdr:ext cx="9525" cy="9525"/>
    <xdr:sp macro="" textlink="">
      <xdr:nvSpPr>
        <xdr:cNvPr id="3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3803</xdr:col>
      <xdr:colOff>0</xdr:colOff>
      <xdr:row>98</xdr:row>
      <xdr:rowOff>0</xdr:rowOff>
    </xdr:from>
    <xdr:ext cx="9525" cy="9525"/>
    <xdr:sp macro="" textlink="">
      <xdr:nvSpPr>
        <xdr:cNvPr id="3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3803</xdr:col>
      <xdr:colOff>0</xdr:colOff>
      <xdr:row>98</xdr:row>
      <xdr:rowOff>0</xdr:rowOff>
    </xdr:from>
    <xdr:ext cx="9525" cy="9525"/>
    <xdr:sp macro="" textlink="">
      <xdr:nvSpPr>
        <xdr:cNvPr id="3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3803</xdr:col>
      <xdr:colOff>0</xdr:colOff>
      <xdr:row>98</xdr:row>
      <xdr:rowOff>0</xdr:rowOff>
    </xdr:from>
    <xdr:ext cx="9525" cy="9525"/>
    <xdr:sp macro="" textlink="">
      <xdr:nvSpPr>
        <xdr:cNvPr id="3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3803</xdr:col>
      <xdr:colOff>0</xdr:colOff>
      <xdr:row>98</xdr:row>
      <xdr:rowOff>0</xdr:rowOff>
    </xdr:from>
    <xdr:ext cx="9525" cy="9525"/>
    <xdr:sp macro="" textlink="">
      <xdr:nvSpPr>
        <xdr:cNvPr id="3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3806</xdr:col>
      <xdr:colOff>0</xdr:colOff>
      <xdr:row>98</xdr:row>
      <xdr:rowOff>0</xdr:rowOff>
    </xdr:from>
    <xdr:ext cx="0" cy="9525"/>
    <xdr:sp macro="" textlink="">
      <xdr:nvSpPr>
        <xdr:cNvPr id="3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3803</xdr:col>
      <xdr:colOff>0</xdr:colOff>
      <xdr:row>98</xdr:row>
      <xdr:rowOff>0</xdr:rowOff>
    </xdr:from>
    <xdr:ext cx="9525" cy="9525"/>
    <xdr:sp macro="" textlink="">
      <xdr:nvSpPr>
        <xdr:cNvPr id="3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3806</xdr:col>
      <xdr:colOff>0</xdr:colOff>
      <xdr:row>98</xdr:row>
      <xdr:rowOff>0</xdr:rowOff>
    </xdr:from>
    <xdr:ext cx="0" cy="9525"/>
    <xdr:sp macro="" textlink="">
      <xdr:nvSpPr>
        <xdr:cNvPr id="3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3811</xdr:col>
      <xdr:colOff>0</xdr:colOff>
      <xdr:row>98</xdr:row>
      <xdr:rowOff>0</xdr:rowOff>
    </xdr:from>
    <xdr:ext cx="9525" cy="9525"/>
    <xdr:sp macro="" textlink="">
      <xdr:nvSpPr>
        <xdr:cNvPr id="3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3811</xdr:col>
      <xdr:colOff>0</xdr:colOff>
      <xdr:row>98</xdr:row>
      <xdr:rowOff>0</xdr:rowOff>
    </xdr:from>
    <xdr:ext cx="9525" cy="9525"/>
    <xdr:sp macro="" textlink="">
      <xdr:nvSpPr>
        <xdr:cNvPr id="3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3811</xdr:col>
      <xdr:colOff>0</xdr:colOff>
      <xdr:row>98</xdr:row>
      <xdr:rowOff>0</xdr:rowOff>
    </xdr:from>
    <xdr:ext cx="9525" cy="9525"/>
    <xdr:sp macro="" textlink="">
      <xdr:nvSpPr>
        <xdr:cNvPr id="3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3811</xdr:col>
      <xdr:colOff>0</xdr:colOff>
      <xdr:row>98</xdr:row>
      <xdr:rowOff>0</xdr:rowOff>
    </xdr:from>
    <xdr:ext cx="9525" cy="9525"/>
    <xdr:sp macro="" textlink="">
      <xdr:nvSpPr>
        <xdr:cNvPr id="3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3811</xdr:col>
      <xdr:colOff>0</xdr:colOff>
      <xdr:row>98</xdr:row>
      <xdr:rowOff>0</xdr:rowOff>
    </xdr:from>
    <xdr:ext cx="9525" cy="9525"/>
    <xdr:sp macro="" textlink="">
      <xdr:nvSpPr>
        <xdr:cNvPr id="3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3814</xdr:col>
      <xdr:colOff>0</xdr:colOff>
      <xdr:row>98</xdr:row>
      <xdr:rowOff>0</xdr:rowOff>
    </xdr:from>
    <xdr:ext cx="0" cy="9525"/>
    <xdr:sp macro="" textlink="">
      <xdr:nvSpPr>
        <xdr:cNvPr id="3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3811</xdr:col>
      <xdr:colOff>0</xdr:colOff>
      <xdr:row>98</xdr:row>
      <xdr:rowOff>0</xdr:rowOff>
    </xdr:from>
    <xdr:ext cx="9525" cy="9525"/>
    <xdr:sp macro="" textlink="">
      <xdr:nvSpPr>
        <xdr:cNvPr id="3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3814</xdr:col>
      <xdr:colOff>0</xdr:colOff>
      <xdr:row>98</xdr:row>
      <xdr:rowOff>0</xdr:rowOff>
    </xdr:from>
    <xdr:ext cx="0" cy="9525"/>
    <xdr:sp macro="" textlink="">
      <xdr:nvSpPr>
        <xdr:cNvPr id="3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3819</xdr:col>
      <xdr:colOff>0</xdr:colOff>
      <xdr:row>98</xdr:row>
      <xdr:rowOff>0</xdr:rowOff>
    </xdr:from>
    <xdr:ext cx="9525" cy="9525"/>
    <xdr:sp macro="" textlink="">
      <xdr:nvSpPr>
        <xdr:cNvPr id="3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3819</xdr:col>
      <xdr:colOff>0</xdr:colOff>
      <xdr:row>98</xdr:row>
      <xdr:rowOff>0</xdr:rowOff>
    </xdr:from>
    <xdr:ext cx="9525" cy="9525"/>
    <xdr:sp macro="" textlink="">
      <xdr:nvSpPr>
        <xdr:cNvPr id="3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3819</xdr:col>
      <xdr:colOff>0</xdr:colOff>
      <xdr:row>98</xdr:row>
      <xdr:rowOff>0</xdr:rowOff>
    </xdr:from>
    <xdr:ext cx="9525" cy="9525"/>
    <xdr:sp macro="" textlink="">
      <xdr:nvSpPr>
        <xdr:cNvPr id="3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3819</xdr:col>
      <xdr:colOff>0</xdr:colOff>
      <xdr:row>98</xdr:row>
      <xdr:rowOff>0</xdr:rowOff>
    </xdr:from>
    <xdr:ext cx="9525" cy="9525"/>
    <xdr:sp macro="" textlink="">
      <xdr:nvSpPr>
        <xdr:cNvPr id="3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3819</xdr:col>
      <xdr:colOff>0</xdr:colOff>
      <xdr:row>98</xdr:row>
      <xdr:rowOff>0</xdr:rowOff>
    </xdr:from>
    <xdr:ext cx="9525" cy="9525"/>
    <xdr:sp macro="" textlink="">
      <xdr:nvSpPr>
        <xdr:cNvPr id="3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3822</xdr:col>
      <xdr:colOff>0</xdr:colOff>
      <xdr:row>98</xdr:row>
      <xdr:rowOff>0</xdr:rowOff>
    </xdr:from>
    <xdr:ext cx="0" cy="9525"/>
    <xdr:sp macro="" textlink="">
      <xdr:nvSpPr>
        <xdr:cNvPr id="4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3819</xdr:col>
      <xdr:colOff>0</xdr:colOff>
      <xdr:row>98</xdr:row>
      <xdr:rowOff>0</xdr:rowOff>
    </xdr:from>
    <xdr:ext cx="9525" cy="9525"/>
    <xdr:sp macro="" textlink="">
      <xdr:nvSpPr>
        <xdr:cNvPr id="4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3822</xdr:col>
      <xdr:colOff>0</xdr:colOff>
      <xdr:row>98</xdr:row>
      <xdr:rowOff>0</xdr:rowOff>
    </xdr:from>
    <xdr:ext cx="0" cy="9525"/>
    <xdr:sp macro="" textlink="">
      <xdr:nvSpPr>
        <xdr:cNvPr id="4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3827</xdr:col>
      <xdr:colOff>0</xdr:colOff>
      <xdr:row>98</xdr:row>
      <xdr:rowOff>0</xdr:rowOff>
    </xdr:from>
    <xdr:ext cx="9525" cy="9525"/>
    <xdr:sp macro="" textlink="">
      <xdr:nvSpPr>
        <xdr:cNvPr id="4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3827</xdr:col>
      <xdr:colOff>0</xdr:colOff>
      <xdr:row>98</xdr:row>
      <xdr:rowOff>0</xdr:rowOff>
    </xdr:from>
    <xdr:ext cx="9525" cy="9525"/>
    <xdr:sp macro="" textlink="">
      <xdr:nvSpPr>
        <xdr:cNvPr id="4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3827</xdr:col>
      <xdr:colOff>0</xdr:colOff>
      <xdr:row>98</xdr:row>
      <xdr:rowOff>0</xdr:rowOff>
    </xdr:from>
    <xdr:ext cx="9525" cy="9525"/>
    <xdr:sp macro="" textlink="">
      <xdr:nvSpPr>
        <xdr:cNvPr id="4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3827</xdr:col>
      <xdr:colOff>0</xdr:colOff>
      <xdr:row>98</xdr:row>
      <xdr:rowOff>0</xdr:rowOff>
    </xdr:from>
    <xdr:ext cx="9525" cy="9525"/>
    <xdr:sp macro="" textlink="">
      <xdr:nvSpPr>
        <xdr:cNvPr id="4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3827</xdr:col>
      <xdr:colOff>0</xdr:colOff>
      <xdr:row>98</xdr:row>
      <xdr:rowOff>0</xdr:rowOff>
    </xdr:from>
    <xdr:ext cx="9525" cy="9525"/>
    <xdr:sp macro="" textlink="">
      <xdr:nvSpPr>
        <xdr:cNvPr id="4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3830</xdr:col>
      <xdr:colOff>0</xdr:colOff>
      <xdr:row>98</xdr:row>
      <xdr:rowOff>0</xdr:rowOff>
    </xdr:from>
    <xdr:ext cx="0" cy="9525"/>
    <xdr:sp macro="" textlink="">
      <xdr:nvSpPr>
        <xdr:cNvPr id="4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3827</xdr:col>
      <xdr:colOff>0</xdr:colOff>
      <xdr:row>98</xdr:row>
      <xdr:rowOff>0</xdr:rowOff>
    </xdr:from>
    <xdr:ext cx="9525" cy="9525"/>
    <xdr:sp macro="" textlink="">
      <xdr:nvSpPr>
        <xdr:cNvPr id="4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3830</xdr:col>
      <xdr:colOff>0</xdr:colOff>
      <xdr:row>98</xdr:row>
      <xdr:rowOff>0</xdr:rowOff>
    </xdr:from>
    <xdr:ext cx="0" cy="9525"/>
    <xdr:sp macro="" textlink="">
      <xdr:nvSpPr>
        <xdr:cNvPr id="4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3835</xdr:col>
      <xdr:colOff>0</xdr:colOff>
      <xdr:row>98</xdr:row>
      <xdr:rowOff>0</xdr:rowOff>
    </xdr:from>
    <xdr:ext cx="9525" cy="9525"/>
    <xdr:sp macro="" textlink="">
      <xdr:nvSpPr>
        <xdr:cNvPr id="4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3835</xdr:col>
      <xdr:colOff>0</xdr:colOff>
      <xdr:row>98</xdr:row>
      <xdr:rowOff>0</xdr:rowOff>
    </xdr:from>
    <xdr:ext cx="9525" cy="9525"/>
    <xdr:sp macro="" textlink="">
      <xdr:nvSpPr>
        <xdr:cNvPr id="4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3835</xdr:col>
      <xdr:colOff>0</xdr:colOff>
      <xdr:row>98</xdr:row>
      <xdr:rowOff>0</xdr:rowOff>
    </xdr:from>
    <xdr:ext cx="9525" cy="9525"/>
    <xdr:sp macro="" textlink="">
      <xdr:nvSpPr>
        <xdr:cNvPr id="4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3835</xdr:col>
      <xdr:colOff>0</xdr:colOff>
      <xdr:row>98</xdr:row>
      <xdr:rowOff>0</xdr:rowOff>
    </xdr:from>
    <xdr:ext cx="9525" cy="9525"/>
    <xdr:sp macro="" textlink="">
      <xdr:nvSpPr>
        <xdr:cNvPr id="4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3835</xdr:col>
      <xdr:colOff>0</xdr:colOff>
      <xdr:row>98</xdr:row>
      <xdr:rowOff>0</xdr:rowOff>
    </xdr:from>
    <xdr:ext cx="9525" cy="9525"/>
    <xdr:sp macro="" textlink="">
      <xdr:nvSpPr>
        <xdr:cNvPr id="4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3838</xdr:col>
      <xdr:colOff>0</xdr:colOff>
      <xdr:row>98</xdr:row>
      <xdr:rowOff>0</xdr:rowOff>
    </xdr:from>
    <xdr:ext cx="0" cy="9525"/>
    <xdr:sp macro="" textlink="">
      <xdr:nvSpPr>
        <xdr:cNvPr id="4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3835</xdr:col>
      <xdr:colOff>0</xdr:colOff>
      <xdr:row>98</xdr:row>
      <xdr:rowOff>0</xdr:rowOff>
    </xdr:from>
    <xdr:ext cx="9525" cy="9525"/>
    <xdr:sp macro="" textlink="">
      <xdr:nvSpPr>
        <xdr:cNvPr id="4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3838</xdr:col>
      <xdr:colOff>0</xdr:colOff>
      <xdr:row>98</xdr:row>
      <xdr:rowOff>0</xdr:rowOff>
    </xdr:from>
    <xdr:ext cx="0" cy="9525"/>
    <xdr:sp macro="" textlink="">
      <xdr:nvSpPr>
        <xdr:cNvPr id="4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3843</xdr:col>
      <xdr:colOff>0</xdr:colOff>
      <xdr:row>98</xdr:row>
      <xdr:rowOff>0</xdr:rowOff>
    </xdr:from>
    <xdr:ext cx="9525" cy="9525"/>
    <xdr:sp macro="" textlink="">
      <xdr:nvSpPr>
        <xdr:cNvPr id="4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3843</xdr:col>
      <xdr:colOff>0</xdr:colOff>
      <xdr:row>98</xdr:row>
      <xdr:rowOff>0</xdr:rowOff>
    </xdr:from>
    <xdr:ext cx="9525" cy="9525"/>
    <xdr:sp macro="" textlink="">
      <xdr:nvSpPr>
        <xdr:cNvPr id="4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3843</xdr:col>
      <xdr:colOff>0</xdr:colOff>
      <xdr:row>98</xdr:row>
      <xdr:rowOff>0</xdr:rowOff>
    </xdr:from>
    <xdr:ext cx="9525" cy="9525"/>
    <xdr:sp macro="" textlink="">
      <xdr:nvSpPr>
        <xdr:cNvPr id="4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3843</xdr:col>
      <xdr:colOff>0</xdr:colOff>
      <xdr:row>98</xdr:row>
      <xdr:rowOff>0</xdr:rowOff>
    </xdr:from>
    <xdr:ext cx="9525" cy="9525"/>
    <xdr:sp macro="" textlink="">
      <xdr:nvSpPr>
        <xdr:cNvPr id="4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3843</xdr:col>
      <xdr:colOff>0</xdr:colOff>
      <xdr:row>98</xdr:row>
      <xdr:rowOff>0</xdr:rowOff>
    </xdr:from>
    <xdr:ext cx="9525" cy="9525"/>
    <xdr:sp macro="" textlink="">
      <xdr:nvSpPr>
        <xdr:cNvPr id="4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3846</xdr:col>
      <xdr:colOff>0</xdr:colOff>
      <xdr:row>98</xdr:row>
      <xdr:rowOff>0</xdr:rowOff>
    </xdr:from>
    <xdr:ext cx="0" cy="9525"/>
    <xdr:sp macro="" textlink="">
      <xdr:nvSpPr>
        <xdr:cNvPr id="4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3843</xdr:col>
      <xdr:colOff>0</xdr:colOff>
      <xdr:row>98</xdr:row>
      <xdr:rowOff>0</xdr:rowOff>
    </xdr:from>
    <xdr:ext cx="9525" cy="9525"/>
    <xdr:sp macro="" textlink="">
      <xdr:nvSpPr>
        <xdr:cNvPr id="4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3846</xdr:col>
      <xdr:colOff>0</xdr:colOff>
      <xdr:row>98</xdr:row>
      <xdr:rowOff>0</xdr:rowOff>
    </xdr:from>
    <xdr:ext cx="0" cy="9525"/>
    <xdr:sp macro="" textlink="">
      <xdr:nvSpPr>
        <xdr:cNvPr id="4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3851</xdr:col>
      <xdr:colOff>0</xdr:colOff>
      <xdr:row>98</xdr:row>
      <xdr:rowOff>0</xdr:rowOff>
    </xdr:from>
    <xdr:ext cx="9525" cy="9525"/>
    <xdr:sp macro="" textlink="">
      <xdr:nvSpPr>
        <xdr:cNvPr id="4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3851</xdr:col>
      <xdr:colOff>0</xdr:colOff>
      <xdr:row>98</xdr:row>
      <xdr:rowOff>0</xdr:rowOff>
    </xdr:from>
    <xdr:ext cx="9525" cy="9525"/>
    <xdr:sp macro="" textlink="">
      <xdr:nvSpPr>
        <xdr:cNvPr id="4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3851</xdr:col>
      <xdr:colOff>0</xdr:colOff>
      <xdr:row>98</xdr:row>
      <xdr:rowOff>0</xdr:rowOff>
    </xdr:from>
    <xdr:ext cx="9525" cy="9525"/>
    <xdr:sp macro="" textlink="">
      <xdr:nvSpPr>
        <xdr:cNvPr id="4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3851</xdr:col>
      <xdr:colOff>0</xdr:colOff>
      <xdr:row>98</xdr:row>
      <xdr:rowOff>0</xdr:rowOff>
    </xdr:from>
    <xdr:ext cx="9525" cy="9525"/>
    <xdr:sp macro="" textlink="">
      <xdr:nvSpPr>
        <xdr:cNvPr id="4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3851</xdr:col>
      <xdr:colOff>0</xdr:colOff>
      <xdr:row>98</xdr:row>
      <xdr:rowOff>0</xdr:rowOff>
    </xdr:from>
    <xdr:ext cx="9525" cy="9525"/>
    <xdr:sp macro="" textlink="">
      <xdr:nvSpPr>
        <xdr:cNvPr id="4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3854</xdr:col>
      <xdr:colOff>0</xdr:colOff>
      <xdr:row>98</xdr:row>
      <xdr:rowOff>0</xdr:rowOff>
    </xdr:from>
    <xdr:ext cx="0" cy="9525"/>
    <xdr:sp macro="" textlink="">
      <xdr:nvSpPr>
        <xdr:cNvPr id="4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3851</xdr:col>
      <xdr:colOff>0</xdr:colOff>
      <xdr:row>98</xdr:row>
      <xdr:rowOff>0</xdr:rowOff>
    </xdr:from>
    <xdr:ext cx="9525" cy="9525"/>
    <xdr:sp macro="" textlink="">
      <xdr:nvSpPr>
        <xdr:cNvPr id="4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3854</xdr:col>
      <xdr:colOff>0</xdr:colOff>
      <xdr:row>98</xdr:row>
      <xdr:rowOff>0</xdr:rowOff>
    </xdr:from>
    <xdr:ext cx="0" cy="9525"/>
    <xdr:sp macro="" textlink="">
      <xdr:nvSpPr>
        <xdr:cNvPr id="4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3859</xdr:col>
      <xdr:colOff>0</xdr:colOff>
      <xdr:row>98</xdr:row>
      <xdr:rowOff>0</xdr:rowOff>
    </xdr:from>
    <xdr:ext cx="9525" cy="9525"/>
    <xdr:sp macro="" textlink="">
      <xdr:nvSpPr>
        <xdr:cNvPr id="4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3859</xdr:col>
      <xdr:colOff>0</xdr:colOff>
      <xdr:row>98</xdr:row>
      <xdr:rowOff>0</xdr:rowOff>
    </xdr:from>
    <xdr:ext cx="9525" cy="9525"/>
    <xdr:sp macro="" textlink="">
      <xdr:nvSpPr>
        <xdr:cNvPr id="4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3859</xdr:col>
      <xdr:colOff>0</xdr:colOff>
      <xdr:row>98</xdr:row>
      <xdr:rowOff>0</xdr:rowOff>
    </xdr:from>
    <xdr:ext cx="9525" cy="9525"/>
    <xdr:sp macro="" textlink="">
      <xdr:nvSpPr>
        <xdr:cNvPr id="4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3859</xdr:col>
      <xdr:colOff>0</xdr:colOff>
      <xdr:row>98</xdr:row>
      <xdr:rowOff>0</xdr:rowOff>
    </xdr:from>
    <xdr:ext cx="9525" cy="9525"/>
    <xdr:sp macro="" textlink="">
      <xdr:nvSpPr>
        <xdr:cNvPr id="4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3859</xdr:col>
      <xdr:colOff>0</xdr:colOff>
      <xdr:row>98</xdr:row>
      <xdr:rowOff>0</xdr:rowOff>
    </xdr:from>
    <xdr:ext cx="9525" cy="9525"/>
    <xdr:sp macro="" textlink="">
      <xdr:nvSpPr>
        <xdr:cNvPr id="4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3862</xdr:col>
      <xdr:colOff>0</xdr:colOff>
      <xdr:row>98</xdr:row>
      <xdr:rowOff>0</xdr:rowOff>
    </xdr:from>
    <xdr:ext cx="0" cy="9525"/>
    <xdr:sp macro="" textlink="">
      <xdr:nvSpPr>
        <xdr:cNvPr id="4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3859</xdr:col>
      <xdr:colOff>0</xdr:colOff>
      <xdr:row>98</xdr:row>
      <xdr:rowOff>0</xdr:rowOff>
    </xdr:from>
    <xdr:ext cx="9525" cy="9525"/>
    <xdr:sp macro="" textlink="">
      <xdr:nvSpPr>
        <xdr:cNvPr id="4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3862</xdr:col>
      <xdr:colOff>0</xdr:colOff>
      <xdr:row>98</xdr:row>
      <xdr:rowOff>0</xdr:rowOff>
    </xdr:from>
    <xdr:ext cx="0" cy="9525"/>
    <xdr:sp macro="" textlink="">
      <xdr:nvSpPr>
        <xdr:cNvPr id="4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3867</xdr:col>
      <xdr:colOff>0</xdr:colOff>
      <xdr:row>98</xdr:row>
      <xdr:rowOff>0</xdr:rowOff>
    </xdr:from>
    <xdr:ext cx="9525" cy="9525"/>
    <xdr:sp macro="" textlink="">
      <xdr:nvSpPr>
        <xdr:cNvPr id="4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3867</xdr:col>
      <xdr:colOff>0</xdr:colOff>
      <xdr:row>98</xdr:row>
      <xdr:rowOff>0</xdr:rowOff>
    </xdr:from>
    <xdr:ext cx="9525" cy="9525"/>
    <xdr:sp macro="" textlink="">
      <xdr:nvSpPr>
        <xdr:cNvPr id="4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3867</xdr:col>
      <xdr:colOff>0</xdr:colOff>
      <xdr:row>98</xdr:row>
      <xdr:rowOff>0</xdr:rowOff>
    </xdr:from>
    <xdr:ext cx="9525" cy="9525"/>
    <xdr:sp macro="" textlink="">
      <xdr:nvSpPr>
        <xdr:cNvPr id="4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3867</xdr:col>
      <xdr:colOff>0</xdr:colOff>
      <xdr:row>98</xdr:row>
      <xdr:rowOff>0</xdr:rowOff>
    </xdr:from>
    <xdr:ext cx="9525" cy="9525"/>
    <xdr:sp macro="" textlink="">
      <xdr:nvSpPr>
        <xdr:cNvPr id="4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3867</xdr:col>
      <xdr:colOff>0</xdr:colOff>
      <xdr:row>98</xdr:row>
      <xdr:rowOff>0</xdr:rowOff>
    </xdr:from>
    <xdr:ext cx="9525" cy="9525"/>
    <xdr:sp macro="" textlink="">
      <xdr:nvSpPr>
        <xdr:cNvPr id="4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3870</xdr:col>
      <xdr:colOff>0</xdr:colOff>
      <xdr:row>98</xdr:row>
      <xdr:rowOff>0</xdr:rowOff>
    </xdr:from>
    <xdr:ext cx="0" cy="9525"/>
    <xdr:sp macro="" textlink="">
      <xdr:nvSpPr>
        <xdr:cNvPr id="4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3867</xdr:col>
      <xdr:colOff>0</xdr:colOff>
      <xdr:row>98</xdr:row>
      <xdr:rowOff>0</xdr:rowOff>
    </xdr:from>
    <xdr:ext cx="9525" cy="9525"/>
    <xdr:sp macro="" textlink="">
      <xdr:nvSpPr>
        <xdr:cNvPr id="4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3870</xdr:col>
      <xdr:colOff>0</xdr:colOff>
      <xdr:row>98</xdr:row>
      <xdr:rowOff>0</xdr:rowOff>
    </xdr:from>
    <xdr:ext cx="0" cy="9525"/>
    <xdr:sp macro="" textlink="">
      <xdr:nvSpPr>
        <xdr:cNvPr id="4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3875</xdr:col>
      <xdr:colOff>0</xdr:colOff>
      <xdr:row>98</xdr:row>
      <xdr:rowOff>0</xdr:rowOff>
    </xdr:from>
    <xdr:ext cx="9525" cy="9525"/>
    <xdr:sp macro="" textlink="">
      <xdr:nvSpPr>
        <xdr:cNvPr id="4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3875</xdr:col>
      <xdr:colOff>0</xdr:colOff>
      <xdr:row>98</xdr:row>
      <xdr:rowOff>0</xdr:rowOff>
    </xdr:from>
    <xdr:ext cx="9525" cy="9525"/>
    <xdr:sp macro="" textlink="">
      <xdr:nvSpPr>
        <xdr:cNvPr id="4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3875</xdr:col>
      <xdr:colOff>0</xdr:colOff>
      <xdr:row>98</xdr:row>
      <xdr:rowOff>0</xdr:rowOff>
    </xdr:from>
    <xdr:ext cx="9525" cy="9525"/>
    <xdr:sp macro="" textlink="">
      <xdr:nvSpPr>
        <xdr:cNvPr id="4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3875</xdr:col>
      <xdr:colOff>0</xdr:colOff>
      <xdr:row>98</xdr:row>
      <xdr:rowOff>0</xdr:rowOff>
    </xdr:from>
    <xdr:ext cx="9525" cy="9525"/>
    <xdr:sp macro="" textlink="">
      <xdr:nvSpPr>
        <xdr:cNvPr id="4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3875</xdr:col>
      <xdr:colOff>0</xdr:colOff>
      <xdr:row>98</xdr:row>
      <xdr:rowOff>0</xdr:rowOff>
    </xdr:from>
    <xdr:ext cx="9525" cy="9525"/>
    <xdr:sp macro="" textlink="">
      <xdr:nvSpPr>
        <xdr:cNvPr id="4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3878</xdr:col>
      <xdr:colOff>0</xdr:colOff>
      <xdr:row>98</xdr:row>
      <xdr:rowOff>0</xdr:rowOff>
    </xdr:from>
    <xdr:ext cx="0" cy="9525"/>
    <xdr:sp macro="" textlink="">
      <xdr:nvSpPr>
        <xdr:cNvPr id="4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3875</xdr:col>
      <xdr:colOff>0</xdr:colOff>
      <xdr:row>98</xdr:row>
      <xdr:rowOff>0</xdr:rowOff>
    </xdr:from>
    <xdr:ext cx="9525" cy="9525"/>
    <xdr:sp macro="" textlink="">
      <xdr:nvSpPr>
        <xdr:cNvPr id="4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3878</xdr:col>
      <xdr:colOff>0</xdr:colOff>
      <xdr:row>98</xdr:row>
      <xdr:rowOff>0</xdr:rowOff>
    </xdr:from>
    <xdr:ext cx="0" cy="9525"/>
    <xdr:sp macro="" textlink="">
      <xdr:nvSpPr>
        <xdr:cNvPr id="4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3883</xdr:col>
      <xdr:colOff>0</xdr:colOff>
      <xdr:row>98</xdr:row>
      <xdr:rowOff>0</xdr:rowOff>
    </xdr:from>
    <xdr:ext cx="9525" cy="9525"/>
    <xdr:sp macro="" textlink="">
      <xdr:nvSpPr>
        <xdr:cNvPr id="4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3883</xdr:col>
      <xdr:colOff>0</xdr:colOff>
      <xdr:row>98</xdr:row>
      <xdr:rowOff>0</xdr:rowOff>
    </xdr:from>
    <xdr:ext cx="9525" cy="9525"/>
    <xdr:sp macro="" textlink="">
      <xdr:nvSpPr>
        <xdr:cNvPr id="4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3883</xdr:col>
      <xdr:colOff>0</xdr:colOff>
      <xdr:row>98</xdr:row>
      <xdr:rowOff>0</xdr:rowOff>
    </xdr:from>
    <xdr:ext cx="9525" cy="9525"/>
    <xdr:sp macro="" textlink="">
      <xdr:nvSpPr>
        <xdr:cNvPr id="4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3883</xdr:col>
      <xdr:colOff>0</xdr:colOff>
      <xdr:row>98</xdr:row>
      <xdr:rowOff>0</xdr:rowOff>
    </xdr:from>
    <xdr:ext cx="9525" cy="9525"/>
    <xdr:sp macro="" textlink="">
      <xdr:nvSpPr>
        <xdr:cNvPr id="4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3883</xdr:col>
      <xdr:colOff>0</xdr:colOff>
      <xdr:row>98</xdr:row>
      <xdr:rowOff>0</xdr:rowOff>
    </xdr:from>
    <xdr:ext cx="9525" cy="9525"/>
    <xdr:sp macro="" textlink="">
      <xdr:nvSpPr>
        <xdr:cNvPr id="4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3886</xdr:col>
      <xdr:colOff>0</xdr:colOff>
      <xdr:row>98</xdr:row>
      <xdr:rowOff>0</xdr:rowOff>
    </xdr:from>
    <xdr:ext cx="0" cy="9525"/>
    <xdr:sp macro="" textlink="">
      <xdr:nvSpPr>
        <xdr:cNvPr id="4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3883</xdr:col>
      <xdr:colOff>0</xdr:colOff>
      <xdr:row>98</xdr:row>
      <xdr:rowOff>0</xdr:rowOff>
    </xdr:from>
    <xdr:ext cx="9525" cy="9525"/>
    <xdr:sp macro="" textlink="">
      <xdr:nvSpPr>
        <xdr:cNvPr id="4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3886</xdr:col>
      <xdr:colOff>0</xdr:colOff>
      <xdr:row>98</xdr:row>
      <xdr:rowOff>0</xdr:rowOff>
    </xdr:from>
    <xdr:ext cx="0" cy="9525"/>
    <xdr:sp macro="" textlink="">
      <xdr:nvSpPr>
        <xdr:cNvPr id="4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3891</xdr:col>
      <xdr:colOff>0</xdr:colOff>
      <xdr:row>98</xdr:row>
      <xdr:rowOff>0</xdr:rowOff>
    </xdr:from>
    <xdr:ext cx="9525" cy="9525"/>
    <xdr:sp macro="" textlink="">
      <xdr:nvSpPr>
        <xdr:cNvPr id="4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3891</xdr:col>
      <xdr:colOff>0</xdr:colOff>
      <xdr:row>98</xdr:row>
      <xdr:rowOff>0</xdr:rowOff>
    </xdr:from>
    <xdr:ext cx="9525" cy="9525"/>
    <xdr:sp macro="" textlink="">
      <xdr:nvSpPr>
        <xdr:cNvPr id="4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3891</xdr:col>
      <xdr:colOff>0</xdr:colOff>
      <xdr:row>98</xdr:row>
      <xdr:rowOff>0</xdr:rowOff>
    </xdr:from>
    <xdr:ext cx="9525" cy="9525"/>
    <xdr:sp macro="" textlink="">
      <xdr:nvSpPr>
        <xdr:cNvPr id="4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3891</xdr:col>
      <xdr:colOff>0</xdr:colOff>
      <xdr:row>98</xdr:row>
      <xdr:rowOff>0</xdr:rowOff>
    </xdr:from>
    <xdr:ext cx="9525" cy="9525"/>
    <xdr:sp macro="" textlink="">
      <xdr:nvSpPr>
        <xdr:cNvPr id="4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3891</xdr:col>
      <xdr:colOff>0</xdr:colOff>
      <xdr:row>98</xdr:row>
      <xdr:rowOff>0</xdr:rowOff>
    </xdr:from>
    <xdr:ext cx="9525" cy="9525"/>
    <xdr:sp macro="" textlink="">
      <xdr:nvSpPr>
        <xdr:cNvPr id="4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3894</xdr:col>
      <xdr:colOff>0</xdr:colOff>
      <xdr:row>98</xdr:row>
      <xdr:rowOff>0</xdr:rowOff>
    </xdr:from>
    <xdr:ext cx="0" cy="9525"/>
    <xdr:sp macro="" textlink="">
      <xdr:nvSpPr>
        <xdr:cNvPr id="4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3891</xdr:col>
      <xdr:colOff>0</xdr:colOff>
      <xdr:row>98</xdr:row>
      <xdr:rowOff>0</xdr:rowOff>
    </xdr:from>
    <xdr:ext cx="9525" cy="9525"/>
    <xdr:sp macro="" textlink="">
      <xdr:nvSpPr>
        <xdr:cNvPr id="4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3894</xdr:col>
      <xdr:colOff>0</xdr:colOff>
      <xdr:row>98</xdr:row>
      <xdr:rowOff>0</xdr:rowOff>
    </xdr:from>
    <xdr:ext cx="0" cy="9525"/>
    <xdr:sp macro="" textlink="">
      <xdr:nvSpPr>
        <xdr:cNvPr id="4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3899</xdr:col>
      <xdr:colOff>0</xdr:colOff>
      <xdr:row>98</xdr:row>
      <xdr:rowOff>0</xdr:rowOff>
    </xdr:from>
    <xdr:ext cx="9525" cy="9525"/>
    <xdr:sp macro="" textlink="">
      <xdr:nvSpPr>
        <xdr:cNvPr id="4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3899</xdr:col>
      <xdr:colOff>0</xdr:colOff>
      <xdr:row>98</xdr:row>
      <xdr:rowOff>0</xdr:rowOff>
    </xdr:from>
    <xdr:ext cx="9525" cy="9525"/>
    <xdr:sp macro="" textlink="">
      <xdr:nvSpPr>
        <xdr:cNvPr id="4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3899</xdr:col>
      <xdr:colOff>0</xdr:colOff>
      <xdr:row>98</xdr:row>
      <xdr:rowOff>0</xdr:rowOff>
    </xdr:from>
    <xdr:ext cx="9525" cy="9525"/>
    <xdr:sp macro="" textlink="">
      <xdr:nvSpPr>
        <xdr:cNvPr id="4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3899</xdr:col>
      <xdr:colOff>0</xdr:colOff>
      <xdr:row>98</xdr:row>
      <xdr:rowOff>0</xdr:rowOff>
    </xdr:from>
    <xdr:ext cx="9525" cy="9525"/>
    <xdr:sp macro="" textlink="">
      <xdr:nvSpPr>
        <xdr:cNvPr id="4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3899</xdr:col>
      <xdr:colOff>0</xdr:colOff>
      <xdr:row>98</xdr:row>
      <xdr:rowOff>0</xdr:rowOff>
    </xdr:from>
    <xdr:ext cx="9525" cy="9525"/>
    <xdr:sp macro="" textlink="">
      <xdr:nvSpPr>
        <xdr:cNvPr id="4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3902</xdr:col>
      <xdr:colOff>0</xdr:colOff>
      <xdr:row>98</xdr:row>
      <xdr:rowOff>0</xdr:rowOff>
    </xdr:from>
    <xdr:ext cx="0" cy="9525"/>
    <xdr:sp macro="" textlink="">
      <xdr:nvSpPr>
        <xdr:cNvPr id="4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3899</xdr:col>
      <xdr:colOff>0</xdr:colOff>
      <xdr:row>98</xdr:row>
      <xdr:rowOff>0</xdr:rowOff>
    </xdr:from>
    <xdr:ext cx="9525" cy="9525"/>
    <xdr:sp macro="" textlink="">
      <xdr:nvSpPr>
        <xdr:cNvPr id="4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3902</xdr:col>
      <xdr:colOff>0</xdr:colOff>
      <xdr:row>98</xdr:row>
      <xdr:rowOff>0</xdr:rowOff>
    </xdr:from>
    <xdr:ext cx="0" cy="9525"/>
    <xdr:sp macro="" textlink="">
      <xdr:nvSpPr>
        <xdr:cNvPr id="4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3907</xdr:col>
      <xdr:colOff>0</xdr:colOff>
      <xdr:row>98</xdr:row>
      <xdr:rowOff>0</xdr:rowOff>
    </xdr:from>
    <xdr:ext cx="9525" cy="9525"/>
    <xdr:sp macro="" textlink="">
      <xdr:nvSpPr>
        <xdr:cNvPr id="4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3907</xdr:col>
      <xdr:colOff>0</xdr:colOff>
      <xdr:row>98</xdr:row>
      <xdr:rowOff>0</xdr:rowOff>
    </xdr:from>
    <xdr:ext cx="9525" cy="9525"/>
    <xdr:sp macro="" textlink="">
      <xdr:nvSpPr>
        <xdr:cNvPr id="4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3907</xdr:col>
      <xdr:colOff>0</xdr:colOff>
      <xdr:row>98</xdr:row>
      <xdr:rowOff>0</xdr:rowOff>
    </xdr:from>
    <xdr:ext cx="9525" cy="9525"/>
    <xdr:sp macro="" textlink="">
      <xdr:nvSpPr>
        <xdr:cNvPr id="4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3907</xdr:col>
      <xdr:colOff>0</xdr:colOff>
      <xdr:row>98</xdr:row>
      <xdr:rowOff>0</xdr:rowOff>
    </xdr:from>
    <xdr:ext cx="9525" cy="9525"/>
    <xdr:sp macro="" textlink="">
      <xdr:nvSpPr>
        <xdr:cNvPr id="4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3907</xdr:col>
      <xdr:colOff>0</xdr:colOff>
      <xdr:row>98</xdr:row>
      <xdr:rowOff>0</xdr:rowOff>
    </xdr:from>
    <xdr:ext cx="9525" cy="9525"/>
    <xdr:sp macro="" textlink="">
      <xdr:nvSpPr>
        <xdr:cNvPr id="4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3910</xdr:col>
      <xdr:colOff>0</xdr:colOff>
      <xdr:row>98</xdr:row>
      <xdr:rowOff>0</xdr:rowOff>
    </xdr:from>
    <xdr:ext cx="0" cy="9525"/>
    <xdr:sp macro="" textlink="">
      <xdr:nvSpPr>
        <xdr:cNvPr id="4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3907</xdr:col>
      <xdr:colOff>0</xdr:colOff>
      <xdr:row>98</xdr:row>
      <xdr:rowOff>0</xdr:rowOff>
    </xdr:from>
    <xdr:ext cx="9525" cy="9525"/>
    <xdr:sp macro="" textlink="">
      <xdr:nvSpPr>
        <xdr:cNvPr id="4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3910</xdr:col>
      <xdr:colOff>0</xdr:colOff>
      <xdr:row>98</xdr:row>
      <xdr:rowOff>0</xdr:rowOff>
    </xdr:from>
    <xdr:ext cx="0" cy="9525"/>
    <xdr:sp macro="" textlink="">
      <xdr:nvSpPr>
        <xdr:cNvPr id="4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3915</xdr:col>
      <xdr:colOff>0</xdr:colOff>
      <xdr:row>98</xdr:row>
      <xdr:rowOff>0</xdr:rowOff>
    </xdr:from>
    <xdr:ext cx="9525" cy="9525"/>
    <xdr:sp macro="" textlink="">
      <xdr:nvSpPr>
        <xdr:cNvPr id="4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3915</xdr:col>
      <xdr:colOff>0</xdr:colOff>
      <xdr:row>98</xdr:row>
      <xdr:rowOff>0</xdr:rowOff>
    </xdr:from>
    <xdr:ext cx="9525" cy="9525"/>
    <xdr:sp macro="" textlink="">
      <xdr:nvSpPr>
        <xdr:cNvPr id="4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3915</xdr:col>
      <xdr:colOff>0</xdr:colOff>
      <xdr:row>98</xdr:row>
      <xdr:rowOff>0</xdr:rowOff>
    </xdr:from>
    <xdr:ext cx="9525" cy="9525"/>
    <xdr:sp macro="" textlink="">
      <xdr:nvSpPr>
        <xdr:cNvPr id="4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3915</xdr:col>
      <xdr:colOff>0</xdr:colOff>
      <xdr:row>98</xdr:row>
      <xdr:rowOff>0</xdr:rowOff>
    </xdr:from>
    <xdr:ext cx="9525" cy="9525"/>
    <xdr:sp macro="" textlink="">
      <xdr:nvSpPr>
        <xdr:cNvPr id="4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3915</xdr:col>
      <xdr:colOff>0</xdr:colOff>
      <xdr:row>98</xdr:row>
      <xdr:rowOff>0</xdr:rowOff>
    </xdr:from>
    <xdr:ext cx="9525" cy="9525"/>
    <xdr:sp macro="" textlink="">
      <xdr:nvSpPr>
        <xdr:cNvPr id="4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3918</xdr:col>
      <xdr:colOff>0</xdr:colOff>
      <xdr:row>98</xdr:row>
      <xdr:rowOff>0</xdr:rowOff>
    </xdr:from>
    <xdr:ext cx="0" cy="9525"/>
    <xdr:sp macro="" textlink="">
      <xdr:nvSpPr>
        <xdr:cNvPr id="4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3915</xdr:col>
      <xdr:colOff>0</xdr:colOff>
      <xdr:row>98</xdr:row>
      <xdr:rowOff>0</xdr:rowOff>
    </xdr:from>
    <xdr:ext cx="9525" cy="9525"/>
    <xdr:sp macro="" textlink="">
      <xdr:nvSpPr>
        <xdr:cNvPr id="4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3918</xdr:col>
      <xdr:colOff>0</xdr:colOff>
      <xdr:row>98</xdr:row>
      <xdr:rowOff>0</xdr:rowOff>
    </xdr:from>
    <xdr:ext cx="0" cy="9525"/>
    <xdr:sp macro="" textlink="">
      <xdr:nvSpPr>
        <xdr:cNvPr id="4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3923</xdr:col>
      <xdr:colOff>0</xdr:colOff>
      <xdr:row>98</xdr:row>
      <xdr:rowOff>0</xdr:rowOff>
    </xdr:from>
    <xdr:ext cx="9525" cy="9525"/>
    <xdr:sp macro="" textlink="">
      <xdr:nvSpPr>
        <xdr:cNvPr id="4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3923</xdr:col>
      <xdr:colOff>0</xdr:colOff>
      <xdr:row>98</xdr:row>
      <xdr:rowOff>0</xdr:rowOff>
    </xdr:from>
    <xdr:ext cx="9525" cy="9525"/>
    <xdr:sp macro="" textlink="">
      <xdr:nvSpPr>
        <xdr:cNvPr id="4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3923</xdr:col>
      <xdr:colOff>0</xdr:colOff>
      <xdr:row>98</xdr:row>
      <xdr:rowOff>0</xdr:rowOff>
    </xdr:from>
    <xdr:ext cx="9525" cy="9525"/>
    <xdr:sp macro="" textlink="">
      <xdr:nvSpPr>
        <xdr:cNvPr id="4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3923</xdr:col>
      <xdr:colOff>0</xdr:colOff>
      <xdr:row>98</xdr:row>
      <xdr:rowOff>0</xdr:rowOff>
    </xdr:from>
    <xdr:ext cx="9525" cy="9525"/>
    <xdr:sp macro="" textlink="">
      <xdr:nvSpPr>
        <xdr:cNvPr id="4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3923</xdr:col>
      <xdr:colOff>0</xdr:colOff>
      <xdr:row>98</xdr:row>
      <xdr:rowOff>0</xdr:rowOff>
    </xdr:from>
    <xdr:ext cx="9525" cy="9525"/>
    <xdr:sp macro="" textlink="">
      <xdr:nvSpPr>
        <xdr:cNvPr id="4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3926</xdr:col>
      <xdr:colOff>0</xdr:colOff>
      <xdr:row>98</xdr:row>
      <xdr:rowOff>0</xdr:rowOff>
    </xdr:from>
    <xdr:ext cx="0" cy="9525"/>
    <xdr:sp macro="" textlink="">
      <xdr:nvSpPr>
        <xdr:cNvPr id="4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3923</xdr:col>
      <xdr:colOff>0</xdr:colOff>
      <xdr:row>98</xdr:row>
      <xdr:rowOff>0</xdr:rowOff>
    </xdr:from>
    <xdr:ext cx="9525" cy="9525"/>
    <xdr:sp macro="" textlink="">
      <xdr:nvSpPr>
        <xdr:cNvPr id="4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3926</xdr:col>
      <xdr:colOff>0</xdr:colOff>
      <xdr:row>98</xdr:row>
      <xdr:rowOff>0</xdr:rowOff>
    </xdr:from>
    <xdr:ext cx="0" cy="9525"/>
    <xdr:sp macro="" textlink="">
      <xdr:nvSpPr>
        <xdr:cNvPr id="4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3931</xdr:col>
      <xdr:colOff>0</xdr:colOff>
      <xdr:row>98</xdr:row>
      <xdr:rowOff>0</xdr:rowOff>
    </xdr:from>
    <xdr:ext cx="9525" cy="9525"/>
    <xdr:sp macro="" textlink="">
      <xdr:nvSpPr>
        <xdr:cNvPr id="4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3931</xdr:col>
      <xdr:colOff>0</xdr:colOff>
      <xdr:row>98</xdr:row>
      <xdr:rowOff>0</xdr:rowOff>
    </xdr:from>
    <xdr:ext cx="9525" cy="9525"/>
    <xdr:sp macro="" textlink="">
      <xdr:nvSpPr>
        <xdr:cNvPr id="4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3931</xdr:col>
      <xdr:colOff>0</xdr:colOff>
      <xdr:row>98</xdr:row>
      <xdr:rowOff>0</xdr:rowOff>
    </xdr:from>
    <xdr:ext cx="9525" cy="9525"/>
    <xdr:sp macro="" textlink="">
      <xdr:nvSpPr>
        <xdr:cNvPr id="4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3931</xdr:col>
      <xdr:colOff>0</xdr:colOff>
      <xdr:row>98</xdr:row>
      <xdr:rowOff>0</xdr:rowOff>
    </xdr:from>
    <xdr:ext cx="9525" cy="9525"/>
    <xdr:sp macro="" textlink="">
      <xdr:nvSpPr>
        <xdr:cNvPr id="4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3931</xdr:col>
      <xdr:colOff>0</xdr:colOff>
      <xdr:row>98</xdr:row>
      <xdr:rowOff>0</xdr:rowOff>
    </xdr:from>
    <xdr:ext cx="9525" cy="9525"/>
    <xdr:sp macro="" textlink="">
      <xdr:nvSpPr>
        <xdr:cNvPr id="4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3934</xdr:col>
      <xdr:colOff>0</xdr:colOff>
      <xdr:row>98</xdr:row>
      <xdr:rowOff>0</xdr:rowOff>
    </xdr:from>
    <xdr:ext cx="0" cy="9525"/>
    <xdr:sp macro="" textlink="">
      <xdr:nvSpPr>
        <xdr:cNvPr id="4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3931</xdr:col>
      <xdr:colOff>0</xdr:colOff>
      <xdr:row>98</xdr:row>
      <xdr:rowOff>0</xdr:rowOff>
    </xdr:from>
    <xdr:ext cx="9525" cy="9525"/>
    <xdr:sp macro="" textlink="">
      <xdr:nvSpPr>
        <xdr:cNvPr id="4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3934</xdr:col>
      <xdr:colOff>0</xdr:colOff>
      <xdr:row>98</xdr:row>
      <xdr:rowOff>0</xdr:rowOff>
    </xdr:from>
    <xdr:ext cx="0" cy="9525"/>
    <xdr:sp macro="" textlink="">
      <xdr:nvSpPr>
        <xdr:cNvPr id="4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3939</xdr:col>
      <xdr:colOff>0</xdr:colOff>
      <xdr:row>98</xdr:row>
      <xdr:rowOff>0</xdr:rowOff>
    </xdr:from>
    <xdr:ext cx="9525" cy="9525"/>
    <xdr:sp macro="" textlink="">
      <xdr:nvSpPr>
        <xdr:cNvPr id="4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3939</xdr:col>
      <xdr:colOff>0</xdr:colOff>
      <xdr:row>98</xdr:row>
      <xdr:rowOff>0</xdr:rowOff>
    </xdr:from>
    <xdr:ext cx="9525" cy="9525"/>
    <xdr:sp macro="" textlink="">
      <xdr:nvSpPr>
        <xdr:cNvPr id="4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3939</xdr:col>
      <xdr:colOff>0</xdr:colOff>
      <xdr:row>98</xdr:row>
      <xdr:rowOff>0</xdr:rowOff>
    </xdr:from>
    <xdr:ext cx="9525" cy="9525"/>
    <xdr:sp macro="" textlink="">
      <xdr:nvSpPr>
        <xdr:cNvPr id="4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3939</xdr:col>
      <xdr:colOff>0</xdr:colOff>
      <xdr:row>98</xdr:row>
      <xdr:rowOff>0</xdr:rowOff>
    </xdr:from>
    <xdr:ext cx="9525" cy="9525"/>
    <xdr:sp macro="" textlink="">
      <xdr:nvSpPr>
        <xdr:cNvPr id="4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3939</xdr:col>
      <xdr:colOff>0</xdr:colOff>
      <xdr:row>98</xdr:row>
      <xdr:rowOff>0</xdr:rowOff>
    </xdr:from>
    <xdr:ext cx="9525" cy="9525"/>
    <xdr:sp macro="" textlink="">
      <xdr:nvSpPr>
        <xdr:cNvPr id="4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3942</xdr:col>
      <xdr:colOff>0</xdr:colOff>
      <xdr:row>98</xdr:row>
      <xdr:rowOff>0</xdr:rowOff>
    </xdr:from>
    <xdr:ext cx="0" cy="9525"/>
    <xdr:sp macro="" textlink="">
      <xdr:nvSpPr>
        <xdr:cNvPr id="4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3939</xdr:col>
      <xdr:colOff>0</xdr:colOff>
      <xdr:row>98</xdr:row>
      <xdr:rowOff>0</xdr:rowOff>
    </xdr:from>
    <xdr:ext cx="9525" cy="9525"/>
    <xdr:sp macro="" textlink="">
      <xdr:nvSpPr>
        <xdr:cNvPr id="4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3942</xdr:col>
      <xdr:colOff>0</xdr:colOff>
      <xdr:row>98</xdr:row>
      <xdr:rowOff>0</xdr:rowOff>
    </xdr:from>
    <xdr:ext cx="0" cy="9525"/>
    <xdr:sp macro="" textlink="">
      <xdr:nvSpPr>
        <xdr:cNvPr id="4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3947</xdr:col>
      <xdr:colOff>0</xdr:colOff>
      <xdr:row>98</xdr:row>
      <xdr:rowOff>0</xdr:rowOff>
    </xdr:from>
    <xdr:ext cx="9525" cy="9525"/>
    <xdr:sp macro="" textlink="">
      <xdr:nvSpPr>
        <xdr:cNvPr id="4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3947</xdr:col>
      <xdr:colOff>0</xdr:colOff>
      <xdr:row>98</xdr:row>
      <xdr:rowOff>0</xdr:rowOff>
    </xdr:from>
    <xdr:ext cx="9525" cy="9525"/>
    <xdr:sp macro="" textlink="">
      <xdr:nvSpPr>
        <xdr:cNvPr id="4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3947</xdr:col>
      <xdr:colOff>0</xdr:colOff>
      <xdr:row>98</xdr:row>
      <xdr:rowOff>0</xdr:rowOff>
    </xdr:from>
    <xdr:ext cx="9525" cy="9525"/>
    <xdr:sp macro="" textlink="">
      <xdr:nvSpPr>
        <xdr:cNvPr id="4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3947</xdr:col>
      <xdr:colOff>0</xdr:colOff>
      <xdr:row>98</xdr:row>
      <xdr:rowOff>0</xdr:rowOff>
    </xdr:from>
    <xdr:ext cx="9525" cy="9525"/>
    <xdr:sp macro="" textlink="">
      <xdr:nvSpPr>
        <xdr:cNvPr id="4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3947</xdr:col>
      <xdr:colOff>0</xdr:colOff>
      <xdr:row>98</xdr:row>
      <xdr:rowOff>0</xdr:rowOff>
    </xdr:from>
    <xdr:ext cx="9525" cy="9525"/>
    <xdr:sp macro="" textlink="">
      <xdr:nvSpPr>
        <xdr:cNvPr id="4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3950</xdr:col>
      <xdr:colOff>0</xdr:colOff>
      <xdr:row>98</xdr:row>
      <xdr:rowOff>0</xdr:rowOff>
    </xdr:from>
    <xdr:ext cx="0" cy="9525"/>
    <xdr:sp macro="" textlink="">
      <xdr:nvSpPr>
        <xdr:cNvPr id="4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3947</xdr:col>
      <xdr:colOff>0</xdr:colOff>
      <xdr:row>98</xdr:row>
      <xdr:rowOff>0</xdr:rowOff>
    </xdr:from>
    <xdr:ext cx="9525" cy="9525"/>
    <xdr:sp macro="" textlink="">
      <xdr:nvSpPr>
        <xdr:cNvPr id="4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3950</xdr:col>
      <xdr:colOff>0</xdr:colOff>
      <xdr:row>98</xdr:row>
      <xdr:rowOff>0</xdr:rowOff>
    </xdr:from>
    <xdr:ext cx="0" cy="9525"/>
    <xdr:sp macro="" textlink="">
      <xdr:nvSpPr>
        <xdr:cNvPr id="4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3955</xdr:col>
      <xdr:colOff>0</xdr:colOff>
      <xdr:row>98</xdr:row>
      <xdr:rowOff>0</xdr:rowOff>
    </xdr:from>
    <xdr:ext cx="9525" cy="9525"/>
    <xdr:sp macro="" textlink="">
      <xdr:nvSpPr>
        <xdr:cNvPr id="4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3955</xdr:col>
      <xdr:colOff>0</xdr:colOff>
      <xdr:row>98</xdr:row>
      <xdr:rowOff>0</xdr:rowOff>
    </xdr:from>
    <xdr:ext cx="9525" cy="9525"/>
    <xdr:sp macro="" textlink="">
      <xdr:nvSpPr>
        <xdr:cNvPr id="4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3955</xdr:col>
      <xdr:colOff>0</xdr:colOff>
      <xdr:row>98</xdr:row>
      <xdr:rowOff>0</xdr:rowOff>
    </xdr:from>
    <xdr:ext cx="9525" cy="9525"/>
    <xdr:sp macro="" textlink="">
      <xdr:nvSpPr>
        <xdr:cNvPr id="4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3955</xdr:col>
      <xdr:colOff>0</xdr:colOff>
      <xdr:row>98</xdr:row>
      <xdr:rowOff>0</xdr:rowOff>
    </xdr:from>
    <xdr:ext cx="9525" cy="9525"/>
    <xdr:sp macro="" textlink="">
      <xdr:nvSpPr>
        <xdr:cNvPr id="4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3955</xdr:col>
      <xdr:colOff>0</xdr:colOff>
      <xdr:row>98</xdr:row>
      <xdr:rowOff>0</xdr:rowOff>
    </xdr:from>
    <xdr:ext cx="9525" cy="9525"/>
    <xdr:sp macro="" textlink="">
      <xdr:nvSpPr>
        <xdr:cNvPr id="4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3958</xdr:col>
      <xdr:colOff>0</xdr:colOff>
      <xdr:row>98</xdr:row>
      <xdr:rowOff>0</xdr:rowOff>
    </xdr:from>
    <xdr:ext cx="0" cy="9525"/>
    <xdr:sp macro="" textlink="">
      <xdr:nvSpPr>
        <xdr:cNvPr id="4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3955</xdr:col>
      <xdr:colOff>0</xdr:colOff>
      <xdr:row>98</xdr:row>
      <xdr:rowOff>0</xdr:rowOff>
    </xdr:from>
    <xdr:ext cx="9525" cy="9525"/>
    <xdr:sp macro="" textlink="">
      <xdr:nvSpPr>
        <xdr:cNvPr id="4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3958</xdr:col>
      <xdr:colOff>0</xdr:colOff>
      <xdr:row>98</xdr:row>
      <xdr:rowOff>0</xdr:rowOff>
    </xdr:from>
    <xdr:ext cx="0" cy="9525"/>
    <xdr:sp macro="" textlink="">
      <xdr:nvSpPr>
        <xdr:cNvPr id="4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3963</xdr:col>
      <xdr:colOff>0</xdr:colOff>
      <xdr:row>98</xdr:row>
      <xdr:rowOff>0</xdr:rowOff>
    </xdr:from>
    <xdr:ext cx="9525" cy="9525"/>
    <xdr:sp macro="" textlink="">
      <xdr:nvSpPr>
        <xdr:cNvPr id="4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3963</xdr:col>
      <xdr:colOff>0</xdr:colOff>
      <xdr:row>98</xdr:row>
      <xdr:rowOff>0</xdr:rowOff>
    </xdr:from>
    <xdr:ext cx="9525" cy="9525"/>
    <xdr:sp macro="" textlink="">
      <xdr:nvSpPr>
        <xdr:cNvPr id="4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3963</xdr:col>
      <xdr:colOff>0</xdr:colOff>
      <xdr:row>98</xdr:row>
      <xdr:rowOff>0</xdr:rowOff>
    </xdr:from>
    <xdr:ext cx="9525" cy="9525"/>
    <xdr:sp macro="" textlink="">
      <xdr:nvSpPr>
        <xdr:cNvPr id="4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3963</xdr:col>
      <xdr:colOff>0</xdr:colOff>
      <xdr:row>98</xdr:row>
      <xdr:rowOff>0</xdr:rowOff>
    </xdr:from>
    <xdr:ext cx="9525" cy="9525"/>
    <xdr:sp macro="" textlink="">
      <xdr:nvSpPr>
        <xdr:cNvPr id="4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3963</xdr:col>
      <xdr:colOff>0</xdr:colOff>
      <xdr:row>98</xdr:row>
      <xdr:rowOff>0</xdr:rowOff>
    </xdr:from>
    <xdr:ext cx="9525" cy="9525"/>
    <xdr:sp macro="" textlink="">
      <xdr:nvSpPr>
        <xdr:cNvPr id="4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3966</xdr:col>
      <xdr:colOff>0</xdr:colOff>
      <xdr:row>98</xdr:row>
      <xdr:rowOff>0</xdr:rowOff>
    </xdr:from>
    <xdr:ext cx="0" cy="9525"/>
    <xdr:sp macro="" textlink="">
      <xdr:nvSpPr>
        <xdr:cNvPr id="4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3963</xdr:col>
      <xdr:colOff>0</xdr:colOff>
      <xdr:row>98</xdr:row>
      <xdr:rowOff>0</xdr:rowOff>
    </xdr:from>
    <xdr:ext cx="9525" cy="9525"/>
    <xdr:sp macro="" textlink="">
      <xdr:nvSpPr>
        <xdr:cNvPr id="4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3966</xdr:col>
      <xdr:colOff>0</xdr:colOff>
      <xdr:row>98</xdr:row>
      <xdr:rowOff>0</xdr:rowOff>
    </xdr:from>
    <xdr:ext cx="0" cy="9525"/>
    <xdr:sp macro="" textlink="">
      <xdr:nvSpPr>
        <xdr:cNvPr id="4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3971</xdr:col>
      <xdr:colOff>0</xdr:colOff>
      <xdr:row>98</xdr:row>
      <xdr:rowOff>0</xdr:rowOff>
    </xdr:from>
    <xdr:ext cx="9525" cy="9525"/>
    <xdr:sp macro="" textlink="">
      <xdr:nvSpPr>
        <xdr:cNvPr id="4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3971</xdr:col>
      <xdr:colOff>0</xdr:colOff>
      <xdr:row>98</xdr:row>
      <xdr:rowOff>0</xdr:rowOff>
    </xdr:from>
    <xdr:ext cx="9525" cy="9525"/>
    <xdr:sp macro="" textlink="">
      <xdr:nvSpPr>
        <xdr:cNvPr id="4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3971</xdr:col>
      <xdr:colOff>0</xdr:colOff>
      <xdr:row>98</xdr:row>
      <xdr:rowOff>0</xdr:rowOff>
    </xdr:from>
    <xdr:ext cx="9525" cy="9525"/>
    <xdr:sp macro="" textlink="">
      <xdr:nvSpPr>
        <xdr:cNvPr id="4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3971</xdr:col>
      <xdr:colOff>0</xdr:colOff>
      <xdr:row>98</xdr:row>
      <xdr:rowOff>0</xdr:rowOff>
    </xdr:from>
    <xdr:ext cx="9525" cy="9525"/>
    <xdr:sp macro="" textlink="">
      <xdr:nvSpPr>
        <xdr:cNvPr id="4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3971</xdr:col>
      <xdr:colOff>0</xdr:colOff>
      <xdr:row>98</xdr:row>
      <xdr:rowOff>0</xdr:rowOff>
    </xdr:from>
    <xdr:ext cx="9525" cy="9525"/>
    <xdr:sp macro="" textlink="">
      <xdr:nvSpPr>
        <xdr:cNvPr id="4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3974</xdr:col>
      <xdr:colOff>0</xdr:colOff>
      <xdr:row>98</xdr:row>
      <xdr:rowOff>0</xdr:rowOff>
    </xdr:from>
    <xdr:ext cx="0" cy="9525"/>
    <xdr:sp macro="" textlink="">
      <xdr:nvSpPr>
        <xdr:cNvPr id="4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3971</xdr:col>
      <xdr:colOff>0</xdr:colOff>
      <xdr:row>98</xdr:row>
      <xdr:rowOff>0</xdr:rowOff>
    </xdr:from>
    <xdr:ext cx="9525" cy="9525"/>
    <xdr:sp macro="" textlink="">
      <xdr:nvSpPr>
        <xdr:cNvPr id="4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3974</xdr:col>
      <xdr:colOff>0</xdr:colOff>
      <xdr:row>98</xdr:row>
      <xdr:rowOff>0</xdr:rowOff>
    </xdr:from>
    <xdr:ext cx="0" cy="9525"/>
    <xdr:sp macro="" textlink="">
      <xdr:nvSpPr>
        <xdr:cNvPr id="4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3979</xdr:col>
      <xdr:colOff>0</xdr:colOff>
      <xdr:row>98</xdr:row>
      <xdr:rowOff>0</xdr:rowOff>
    </xdr:from>
    <xdr:ext cx="9525" cy="9525"/>
    <xdr:sp macro="" textlink="">
      <xdr:nvSpPr>
        <xdr:cNvPr id="4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3979</xdr:col>
      <xdr:colOff>0</xdr:colOff>
      <xdr:row>98</xdr:row>
      <xdr:rowOff>0</xdr:rowOff>
    </xdr:from>
    <xdr:ext cx="9525" cy="9525"/>
    <xdr:sp macro="" textlink="">
      <xdr:nvSpPr>
        <xdr:cNvPr id="4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3979</xdr:col>
      <xdr:colOff>0</xdr:colOff>
      <xdr:row>98</xdr:row>
      <xdr:rowOff>0</xdr:rowOff>
    </xdr:from>
    <xdr:ext cx="9525" cy="9525"/>
    <xdr:sp macro="" textlink="">
      <xdr:nvSpPr>
        <xdr:cNvPr id="4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3979</xdr:col>
      <xdr:colOff>0</xdr:colOff>
      <xdr:row>98</xdr:row>
      <xdr:rowOff>0</xdr:rowOff>
    </xdr:from>
    <xdr:ext cx="9525" cy="9525"/>
    <xdr:sp macro="" textlink="">
      <xdr:nvSpPr>
        <xdr:cNvPr id="4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3979</xdr:col>
      <xdr:colOff>0</xdr:colOff>
      <xdr:row>98</xdr:row>
      <xdr:rowOff>0</xdr:rowOff>
    </xdr:from>
    <xdr:ext cx="9525" cy="9525"/>
    <xdr:sp macro="" textlink="">
      <xdr:nvSpPr>
        <xdr:cNvPr id="4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3982</xdr:col>
      <xdr:colOff>0</xdr:colOff>
      <xdr:row>98</xdr:row>
      <xdr:rowOff>0</xdr:rowOff>
    </xdr:from>
    <xdr:ext cx="0" cy="9525"/>
    <xdr:sp macro="" textlink="">
      <xdr:nvSpPr>
        <xdr:cNvPr id="4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3979</xdr:col>
      <xdr:colOff>0</xdr:colOff>
      <xdr:row>98</xdr:row>
      <xdr:rowOff>0</xdr:rowOff>
    </xdr:from>
    <xdr:ext cx="9525" cy="9525"/>
    <xdr:sp macro="" textlink="">
      <xdr:nvSpPr>
        <xdr:cNvPr id="4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3982</xdr:col>
      <xdr:colOff>0</xdr:colOff>
      <xdr:row>98</xdr:row>
      <xdr:rowOff>0</xdr:rowOff>
    </xdr:from>
    <xdr:ext cx="0" cy="9525"/>
    <xdr:sp macro="" textlink="">
      <xdr:nvSpPr>
        <xdr:cNvPr id="4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3987</xdr:col>
      <xdr:colOff>0</xdr:colOff>
      <xdr:row>98</xdr:row>
      <xdr:rowOff>0</xdr:rowOff>
    </xdr:from>
    <xdr:ext cx="9525" cy="9525"/>
    <xdr:sp macro="" textlink="">
      <xdr:nvSpPr>
        <xdr:cNvPr id="4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3987</xdr:col>
      <xdr:colOff>0</xdr:colOff>
      <xdr:row>98</xdr:row>
      <xdr:rowOff>0</xdr:rowOff>
    </xdr:from>
    <xdr:ext cx="9525" cy="9525"/>
    <xdr:sp macro="" textlink="">
      <xdr:nvSpPr>
        <xdr:cNvPr id="4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3987</xdr:col>
      <xdr:colOff>0</xdr:colOff>
      <xdr:row>98</xdr:row>
      <xdr:rowOff>0</xdr:rowOff>
    </xdr:from>
    <xdr:ext cx="9525" cy="9525"/>
    <xdr:sp macro="" textlink="">
      <xdr:nvSpPr>
        <xdr:cNvPr id="4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3987</xdr:col>
      <xdr:colOff>0</xdr:colOff>
      <xdr:row>98</xdr:row>
      <xdr:rowOff>0</xdr:rowOff>
    </xdr:from>
    <xdr:ext cx="9525" cy="9525"/>
    <xdr:sp macro="" textlink="">
      <xdr:nvSpPr>
        <xdr:cNvPr id="4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3987</xdr:col>
      <xdr:colOff>0</xdr:colOff>
      <xdr:row>98</xdr:row>
      <xdr:rowOff>0</xdr:rowOff>
    </xdr:from>
    <xdr:ext cx="9525" cy="9525"/>
    <xdr:sp macro="" textlink="">
      <xdr:nvSpPr>
        <xdr:cNvPr id="4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3990</xdr:col>
      <xdr:colOff>0</xdr:colOff>
      <xdr:row>98</xdr:row>
      <xdr:rowOff>0</xdr:rowOff>
    </xdr:from>
    <xdr:ext cx="0" cy="9525"/>
    <xdr:sp macro="" textlink="">
      <xdr:nvSpPr>
        <xdr:cNvPr id="4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3987</xdr:col>
      <xdr:colOff>0</xdr:colOff>
      <xdr:row>98</xdr:row>
      <xdr:rowOff>0</xdr:rowOff>
    </xdr:from>
    <xdr:ext cx="9525" cy="9525"/>
    <xdr:sp macro="" textlink="">
      <xdr:nvSpPr>
        <xdr:cNvPr id="4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3990</xdr:col>
      <xdr:colOff>0</xdr:colOff>
      <xdr:row>98</xdr:row>
      <xdr:rowOff>0</xdr:rowOff>
    </xdr:from>
    <xdr:ext cx="0" cy="9525"/>
    <xdr:sp macro="" textlink="">
      <xdr:nvSpPr>
        <xdr:cNvPr id="4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3995</xdr:col>
      <xdr:colOff>0</xdr:colOff>
      <xdr:row>98</xdr:row>
      <xdr:rowOff>0</xdr:rowOff>
    </xdr:from>
    <xdr:ext cx="9525" cy="9525"/>
    <xdr:sp macro="" textlink="">
      <xdr:nvSpPr>
        <xdr:cNvPr id="4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3995</xdr:col>
      <xdr:colOff>0</xdr:colOff>
      <xdr:row>98</xdr:row>
      <xdr:rowOff>0</xdr:rowOff>
    </xdr:from>
    <xdr:ext cx="9525" cy="9525"/>
    <xdr:sp macro="" textlink="">
      <xdr:nvSpPr>
        <xdr:cNvPr id="4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3995</xdr:col>
      <xdr:colOff>0</xdr:colOff>
      <xdr:row>98</xdr:row>
      <xdr:rowOff>0</xdr:rowOff>
    </xdr:from>
    <xdr:ext cx="9525" cy="9525"/>
    <xdr:sp macro="" textlink="">
      <xdr:nvSpPr>
        <xdr:cNvPr id="4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3995</xdr:col>
      <xdr:colOff>0</xdr:colOff>
      <xdr:row>98</xdr:row>
      <xdr:rowOff>0</xdr:rowOff>
    </xdr:from>
    <xdr:ext cx="9525" cy="9525"/>
    <xdr:sp macro="" textlink="">
      <xdr:nvSpPr>
        <xdr:cNvPr id="4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3995</xdr:col>
      <xdr:colOff>0</xdr:colOff>
      <xdr:row>98</xdr:row>
      <xdr:rowOff>0</xdr:rowOff>
    </xdr:from>
    <xdr:ext cx="9525" cy="9525"/>
    <xdr:sp macro="" textlink="">
      <xdr:nvSpPr>
        <xdr:cNvPr id="4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3998</xdr:col>
      <xdr:colOff>0</xdr:colOff>
      <xdr:row>98</xdr:row>
      <xdr:rowOff>0</xdr:rowOff>
    </xdr:from>
    <xdr:ext cx="0" cy="9525"/>
    <xdr:sp macro="" textlink="">
      <xdr:nvSpPr>
        <xdr:cNvPr id="4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3995</xdr:col>
      <xdr:colOff>0</xdr:colOff>
      <xdr:row>98</xdr:row>
      <xdr:rowOff>0</xdr:rowOff>
    </xdr:from>
    <xdr:ext cx="9525" cy="9525"/>
    <xdr:sp macro="" textlink="">
      <xdr:nvSpPr>
        <xdr:cNvPr id="4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3998</xdr:col>
      <xdr:colOff>0</xdr:colOff>
      <xdr:row>98</xdr:row>
      <xdr:rowOff>0</xdr:rowOff>
    </xdr:from>
    <xdr:ext cx="0" cy="9525"/>
    <xdr:sp macro="" textlink="">
      <xdr:nvSpPr>
        <xdr:cNvPr id="4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4003</xdr:col>
      <xdr:colOff>0</xdr:colOff>
      <xdr:row>98</xdr:row>
      <xdr:rowOff>0</xdr:rowOff>
    </xdr:from>
    <xdr:ext cx="9525" cy="9525"/>
    <xdr:sp macro="" textlink="">
      <xdr:nvSpPr>
        <xdr:cNvPr id="4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4003</xdr:col>
      <xdr:colOff>0</xdr:colOff>
      <xdr:row>98</xdr:row>
      <xdr:rowOff>0</xdr:rowOff>
    </xdr:from>
    <xdr:ext cx="9525" cy="9525"/>
    <xdr:sp macro="" textlink="">
      <xdr:nvSpPr>
        <xdr:cNvPr id="4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4003</xdr:col>
      <xdr:colOff>0</xdr:colOff>
      <xdr:row>98</xdr:row>
      <xdr:rowOff>0</xdr:rowOff>
    </xdr:from>
    <xdr:ext cx="9525" cy="9525"/>
    <xdr:sp macro="" textlink="">
      <xdr:nvSpPr>
        <xdr:cNvPr id="4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4003</xdr:col>
      <xdr:colOff>0</xdr:colOff>
      <xdr:row>98</xdr:row>
      <xdr:rowOff>0</xdr:rowOff>
    </xdr:from>
    <xdr:ext cx="9525" cy="9525"/>
    <xdr:sp macro="" textlink="">
      <xdr:nvSpPr>
        <xdr:cNvPr id="4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4003</xdr:col>
      <xdr:colOff>0</xdr:colOff>
      <xdr:row>98</xdr:row>
      <xdr:rowOff>0</xdr:rowOff>
    </xdr:from>
    <xdr:ext cx="9525" cy="9525"/>
    <xdr:sp macro="" textlink="">
      <xdr:nvSpPr>
        <xdr:cNvPr id="4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4006</xdr:col>
      <xdr:colOff>0</xdr:colOff>
      <xdr:row>98</xdr:row>
      <xdr:rowOff>0</xdr:rowOff>
    </xdr:from>
    <xdr:ext cx="0" cy="9525"/>
    <xdr:sp macro="" textlink="">
      <xdr:nvSpPr>
        <xdr:cNvPr id="4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4003</xdr:col>
      <xdr:colOff>0</xdr:colOff>
      <xdr:row>98</xdr:row>
      <xdr:rowOff>0</xdr:rowOff>
    </xdr:from>
    <xdr:ext cx="9525" cy="9525"/>
    <xdr:sp macro="" textlink="">
      <xdr:nvSpPr>
        <xdr:cNvPr id="4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4006</xdr:col>
      <xdr:colOff>0</xdr:colOff>
      <xdr:row>98</xdr:row>
      <xdr:rowOff>0</xdr:rowOff>
    </xdr:from>
    <xdr:ext cx="0" cy="9525"/>
    <xdr:sp macro="" textlink="">
      <xdr:nvSpPr>
        <xdr:cNvPr id="4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4011</xdr:col>
      <xdr:colOff>0</xdr:colOff>
      <xdr:row>98</xdr:row>
      <xdr:rowOff>0</xdr:rowOff>
    </xdr:from>
    <xdr:ext cx="9525" cy="9525"/>
    <xdr:sp macro="" textlink="">
      <xdr:nvSpPr>
        <xdr:cNvPr id="4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4011</xdr:col>
      <xdr:colOff>0</xdr:colOff>
      <xdr:row>98</xdr:row>
      <xdr:rowOff>0</xdr:rowOff>
    </xdr:from>
    <xdr:ext cx="9525" cy="9525"/>
    <xdr:sp macro="" textlink="">
      <xdr:nvSpPr>
        <xdr:cNvPr id="4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4011</xdr:col>
      <xdr:colOff>0</xdr:colOff>
      <xdr:row>98</xdr:row>
      <xdr:rowOff>0</xdr:rowOff>
    </xdr:from>
    <xdr:ext cx="9525" cy="9525"/>
    <xdr:sp macro="" textlink="">
      <xdr:nvSpPr>
        <xdr:cNvPr id="4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4011</xdr:col>
      <xdr:colOff>0</xdr:colOff>
      <xdr:row>98</xdr:row>
      <xdr:rowOff>0</xdr:rowOff>
    </xdr:from>
    <xdr:ext cx="9525" cy="9525"/>
    <xdr:sp macro="" textlink="">
      <xdr:nvSpPr>
        <xdr:cNvPr id="4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4011</xdr:col>
      <xdr:colOff>0</xdr:colOff>
      <xdr:row>98</xdr:row>
      <xdr:rowOff>0</xdr:rowOff>
    </xdr:from>
    <xdr:ext cx="9525" cy="9525"/>
    <xdr:sp macro="" textlink="">
      <xdr:nvSpPr>
        <xdr:cNvPr id="4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4014</xdr:col>
      <xdr:colOff>0</xdr:colOff>
      <xdr:row>98</xdr:row>
      <xdr:rowOff>0</xdr:rowOff>
    </xdr:from>
    <xdr:ext cx="0" cy="9525"/>
    <xdr:sp macro="" textlink="">
      <xdr:nvSpPr>
        <xdr:cNvPr id="4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4011</xdr:col>
      <xdr:colOff>0</xdr:colOff>
      <xdr:row>98</xdr:row>
      <xdr:rowOff>0</xdr:rowOff>
    </xdr:from>
    <xdr:ext cx="9525" cy="9525"/>
    <xdr:sp macro="" textlink="">
      <xdr:nvSpPr>
        <xdr:cNvPr id="4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4014</xdr:col>
      <xdr:colOff>0</xdr:colOff>
      <xdr:row>98</xdr:row>
      <xdr:rowOff>0</xdr:rowOff>
    </xdr:from>
    <xdr:ext cx="0" cy="9525"/>
    <xdr:sp macro="" textlink="">
      <xdr:nvSpPr>
        <xdr:cNvPr id="4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4019</xdr:col>
      <xdr:colOff>0</xdr:colOff>
      <xdr:row>98</xdr:row>
      <xdr:rowOff>0</xdr:rowOff>
    </xdr:from>
    <xdr:ext cx="9525" cy="9525"/>
    <xdr:sp macro="" textlink="">
      <xdr:nvSpPr>
        <xdr:cNvPr id="4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4019</xdr:col>
      <xdr:colOff>0</xdr:colOff>
      <xdr:row>98</xdr:row>
      <xdr:rowOff>0</xdr:rowOff>
    </xdr:from>
    <xdr:ext cx="9525" cy="9525"/>
    <xdr:sp macro="" textlink="">
      <xdr:nvSpPr>
        <xdr:cNvPr id="4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4019</xdr:col>
      <xdr:colOff>0</xdr:colOff>
      <xdr:row>98</xdr:row>
      <xdr:rowOff>0</xdr:rowOff>
    </xdr:from>
    <xdr:ext cx="9525" cy="9525"/>
    <xdr:sp macro="" textlink="">
      <xdr:nvSpPr>
        <xdr:cNvPr id="4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4019</xdr:col>
      <xdr:colOff>0</xdr:colOff>
      <xdr:row>98</xdr:row>
      <xdr:rowOff>0</xdr:rowOff>
    </xdr:from>
    <xdr:ext cx="9525" cy="9525"/>
    <xdr:sp macro="" textlink="">
      <xdr:nvSpPr>
        <xdr:cNvPr id="4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4019</xdr:col>
      <xdr:colOff>0</xdr:colOff>
      <xdr:row>98</xdr:row>
      <xdr:rowOff>0</xdr:rowOff>
    </xdr:from>
    <xdr:ext cx="9525" cy="9525"/>
    <xdr:sp macro="" textlink="">
      <xdr:nvSpPr>
        <xdr:cNvPr id="4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4022</xdr:col>
      <xdr:colOff>0</xdr:colOff>
      <xdr:row>98</xdr:row>
      <xdr:rowOff>0</xdr:rowOff>
    </xdr:from>
    <xdr:ext cx="0" cy="9525"/>
    <xdr:sp macro="" textlink="">
      <xdr:nvSpPr>
        <xdr:cNvPr id="4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4019</xdr:col>
      <xdr:colOff>0</xdr:colOff>
      <xdr:row>98</xdr:row>
      <xdr:rowOff>0</xdr:rowOff>
    </xdr:from>
    <xdr:ext cx="9525" cy="9525"/>
    <xdr:sp macro="" textlink="">
      <xdr:nvSpPr>
        <xdr:cNvPr id="4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4022</xdr:col>
      <xdr:colOff>0</xdr:colOff>
      <xdr:row>98</xdr:row>
      <xdr:rowOff>0</xdr:rowOff>
    </xdr:from>
    <xdr:ext cx="0" cy="9525"/>
    <xdr:sp macro="" textlink="">
      <xdr:nvSpPr>
        <xdr:cNvPr id="4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4027</xdr:col>
      <xdr:colOff>0</xdr:colOff>
      <xdr:row>98</xdr:row>
      <xdr:rowOff>0</xdr:rowOff>
    </xdr:from>
    <xdr:ext cx="9525" cy="9525"/>
    <xdr:sp macro="" textlink="">
      <xdr:nvSpPr>
        <xdr:cNvPr id="4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4027</xdr:col>
      <xdr:colOff>0</xdr:colOff>
      <xdr:row>98</xdr:row>
      <xdr:rowOff>0</xdr:rowOff>
    </xdr:from>
    <xdr:ext cx="9525" cy="9525"/>
    <xdr:sp macro="" textlink="">
      <xdr:nvSpPr>
        <xdr:cNvPr id="4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4027</xdr:col>
      <xdr:colOff>0</xdr:colOff>
      <xdr:row>98</xdr:row>
      <xdr:rowOff>0</xdr:rowOff>
    </xdr:from>
    <xdr:ext cx="9525" cy="9525"/>
    <xdr:sp macro="" textlink="">
      <xdr:nvSpPr>
        <xdr:cNvPr id="4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4027</xdr:col>
      <xdr:colOff>0</xdr:colOff>
      <xdr:row>98</xdr:row>
      <xdr:rowOff>0</xdr:rowOff>
    </xdr:from>
    <xdr:ext cx="9525" cy="9525"/>
    <xdr:sp macro="" textlink="">
      <xdr:nvSpPr>
        <xdr:cNvPr id="4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4027</xdr:col>
      <xdr:colOff>0</xdr:colOff>
      <xdr:row>98</xdr:row>
      <xdr:rowOff>0</xdr:rowOff>
    </xdr:from>
    <xdr:ext cx="9525" cy="9525"/>
    <xdr:sp macro="" textlink="">
      <xdr:nvSpPr>
        <xdr:cNvPr id="4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4030</xdr:col>
      <xdr:colOff>0</xdr:colOff>
      <xdr:row>98</xdr:row>
      <xdr:rowOff>0</xdr:rowOff>
    </xdr:from>
    <xdr:ext cx="0" cy="9525"/>
    <xdr:sp macro="" textlink="">
      <xdr:nvSpPr>
        <xdr:cNvPr id="4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4027</xdr:col>
      <xdr:colOff>0</xdr:colOff>
      <xdr:row>98</xdr:row>
      <xdr:rowOff>0</xdr:rowOff>
    </xdr:from>
    <xdr:ext cx="9525" cy="9525"/>
    <xdr:sp macro="" textlink="">
      <xdr:nvSpPr>
        <xdr:cNvPr id="4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4030</xdr:col>
      <xdr:colOff>0</xdr:colOff>
      <xdr:row>98</xdr:row>
      <xdr:rowOff>0</xdr:rowOff>
    </xdr:from>
    <xdr:ext cx="0" cy="9525"/>
    <xdr:sp macro="" textlink="">
      <xdr:nvSpPr>
        <xdr:cNvPr id="4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4035</xdr:col>
      <xdr:colOff>0</xdr:colOff>
      <xdr:row>98</xdr:row>
      <xdr:rowOff>0</xdr:rowOff>
    </xdr:from>
    <xdr:ext cx="9525" cy="9525"/>
    <xdr:sp macro="" textlink="">
      <xdr:nvSpPr>
        <xdr:cNvPr id="4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4035</xdr:col>
      <xdr:colOff>0</xdr:colOff>
      <xdr:row>98</xdr:row>
      <xdr:rowOff>0</xdr:rowOff>
    </xdr:from>
    <xdr:ext cx="9525" cy="9525"/>
    <xdr:sp macro="" textlink="">
      <xdr:nvSpPr>
        <xdr:cNvPr id="4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4035</xdr:col>
      <xdr:colOff>0</xdr:colOff>
      <xdr:row>98</xdr:row>
      <xdr:rowOff>0</xdr:rowOff>
    </xdr:from>
    <xdr:ext cx="9525" cy="9525"/>
    <xdr:sp macro="" textlink="">
      <xdr:nvSpPr>
        <xdr:cNvPr id="4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4035</xdr:col>
      <xdr:colOff>0</xdr:colOff>
      <xdr:row>98</xdr:row>
      <xdr:rowOff>0</xdr:rowOff>
    </xdr:from>
    <xdr:ext cx="9525" cy="9525"/>
    <xdr:sp macro="" textlink="">
      <xdr:nvSpPr>
        <xdr:cNvPr id="4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4035</xdr:col>
      <xdr:colOff>0</xdr:colOff>
      <xdr:row>98</xdr:row>
      <xdr:rowOff>0</xdr:rowOff>
    </xdr:from>
    <xdr:ext cx="9525" cy="9525"/>
    <xdr:sp macro="" textlink="">
      <xdr:nvSpPr>
        <xdr:cNvPr id="4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4038</xdr:col>
      <xdr:colOff>0</xdr:colOff>
      <xdr:row>98</xdr:row>
      <xdr:rowOff>0</xdr:rowOff>
    </xdr:from>
    <xdr:ext cx="0" cy="9525"/>
    <xdr:sp macro="" textlink="">
      <xdr:nvSpPr>
        <xdr:cNvPr id="4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4035</xdr:col>
      <xdr:colOff>0</xdr:colOff>
      <xdr:row>98</xdr:row>
      <xdr:rowOff>0</xdr:rowOff>
    </xdr:from>
    <xdr:ext cx="9525" cy="9525"/>
    <xdr:sp macro="" textlink="">
      <xdr:nvSpPr>
        <xdr:cNvPr id="4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4038</xdr:col>
      <xdr:colOff>0</xdr:colOff>
      <xdr:row>98</xdr:row>
      <xdr:rowOff>0</xdr:rowOff>
    </xdr:from>
    <xdr:ext cx="0" cy="9525"/>
    <xdr:sp macro="" textlink="">
      <xdr:nvSpPr>
        <xdr:cNvPr id="4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4043</xdr:col>
      <xdr:colOff>0</xdr:colOff>
      <xdr:row>98</xdr:row>
      <xdr:rowOff>0</xdr:rowOff>
    </xdr:from>
    <xdr:ext cx="9525" cy="9525"/>
    <xdr:sp macro="" textlink="">
      <xdr:nvSpPr>
        <xdr:cNvPr id="4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4043</xdr:col>
      <xdr:colOff>0</xdr:colOff>
      <xdr:row>98</xdr:row>
      <xdr:rowOff>0</xdr:rowOff>
    </xdr:from>
    <xdr:ext cx="9525" cy="9525"/>
    <xdr:sp macro="" textlink="">
      <xdr:nvSpPr>
        <xdr:cNvPr id="4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4043</xdr:col>
      <xdr:colOff>0</xdr:colOff>
      <xdr:row>98</xdr:row>
      <xdr:rowOff>0</xdr:rowOff>
    </xdr:from>
    <xdr:ext cx="9525" cy="9525"/>
    <xdr:sp macro="" textlink="">
      <xdr:nvSpPr>
        <xdr:cNvPr id="4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4043</xdr:col>
      <xdr:colOff>0</xdr:colOff>
      <xdr:row>98</xdr:row>
      <xdr:rowOff>0</xdr:rowOff>
    </xdr:from>
    <xdr:ext cx="9525" cy="9525"/>
    <xdr:sp macro="" textlink="">
      <xdr:nvSpPr>
        <xdr:cNvPr id="4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4043</xdr:col>
      <xdr:colOff>0</xdr:colOff>
      <xdr:row>98</xdr:row>
      <xdr:rowOff>0</xdr:rowOff>
    </xdr:from>
    <xdr:ext cx="9525" cy="9525"/>
    <xdr:sp macro="" textlink="">
      <xdr:nvSpPr>
        <xdr:cNvPr id="4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4046</xdr:col>
      <xdr:colOff>0</xdr:colOff>
      <xdr:row>98</xdr:row>
      <xdr:rowOff>0</xdr:rowOff>
    </xdr:from>
    <xdr:ext cx="0" cy="9525"/>
    <xdr:sp macro="" textlink="">
      <xdr:nvSpPr>
        <xdr:cNvPr id="4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4043</xdr:col>
      <xdr:colOff>0</xdr:colOff>
      <xdr:row>98</xdr:row>
      <xdr:rowOff>0</xdr:rowOff>
    </xdr:from>
    <xdr:ext cx="9525" cy="9525"/>
    <xdr:sp macro="" textlink="">
      <xdr:nvSpPr>
        <xdr:cNvPr id="4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4046</xdr:col>
      <xdr:colOff>0</xdr:colOff>
      <xdr:row>98</xdr:row>
      <xdr:rowOff>0</xdr:rowOff>
    </xdr:from>
    <xdr:ext cx="0" cy="9525"/>
    <xdr:sp macro="" textlink="">
      <xdr:nvSpPr>
        <xdr:cNvPr id="4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4051</xdr:col>
      <xdr:colOff>0</xdr:colOff>
      <xdr:row>98</xdr:row>
      <xdr:rowOff>0</xdr:rowOff>
    </xdr:from>
    <xdr:ext cx="9525" cy="9525"/>
    <xdr:sp macro="" textlink="">
      <xdr:nvSpPr>
        <xdr:cNvPr id="4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4051</xdr:col>
      <xdr:colOff>0</xdr:colOff>
      <xdr:row>98</xdr:row>
      <xdr:rowOff>0</xdr:rowOff>
    </xdr:from>
    <xdr:ext cx="9525" cy="9525"/>
    <xdr:sp macro="" textlink="">
      <xdr:nvSpPr>
        <xdr:cNvPr id="4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4051</xdr:col>
      <xdr:colOff>0</xdr:colOff>
      <xdr:row>98</xdr:row>
      <xdr:rowOff>0</xdr:rowOff>
    </xdr:from>
    <xdr:ext cx="9525" cy="9525"/>
    <xdr:sp macro="" textlink="">
      <xdr:nvSpPr>
        <xdr:cNvPr id="4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4051</xdr:col>
      <xdr:colOff>0</xdr:colOff>
      <xdr:row>98</xdr:row>
      <xdr:rowOff>0</xdr:rowOff>
    </xdr:from>
    <xdr:ext cx="9525" cy="9525"/>
    <xdr:sp macro="" textlink="">
      <xdr:nvSpPr>
        <xdr:cNvPr id="4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4051</xdr:col>
      <xdr:colOff>0</xdr:colOff>
      <xdr:row>98</xdr:row>
      <xdr:rowOff>0</xdr:rowOff>
    </xdr:from>
    <xdr:ext cx="9525" cy="9525"/>
    <xdr:sp macro="" textlink="">
      <xdr:nvSpPr>
        <xdr:cNvPr id="4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4054</xdr:col>
      <xdr:colOff>0</xdr:colOff>
      <xdr:row>98</xdr:row>
      <xdr:rowOff>0</xdr:rowOff>
    </xdr:from>
    <xdr:ext cx="0" cy="9525"/>
    <xdr:sp macro="" textlink="">
      <xdr:nvSpPr>
        <xdr:cNvPr id="4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4051</xdr:col>
      <xdr:colOff>0</xdr:colOff>
      <xdr:row>98</xdr:row>
      <xdr:rowOff>0</xdr:rowOff>
    </xdr:from>
    <xdr:ext cx="9525" cy="9525"/>
    <xdr:sp macro="" textlink="">
      <xdr:nvSpPr>
        <xdr:cNvPr id="4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4054</xdr:col>
      <xdr:colOff>0</xdr:colOff>
      <xdr:row>98</xdr:row>
      <xdr:rowOff>0</xdr:rowOff>
    </xdr:from>
    <xdr:ext cx="0" cy="9525"/>
    <xdr:sp macro="" textlink="">
      <xdr:nvSpPr>
        <xdr:cNvPr id="4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4059</xdr:col>
      <xdr:colOff>0</xdr:colOff>
      <xdr:row>98</xdr:row>
      <xdr:rowOff>0</xdr:rowOff>
    </xdr:from>
    <xdr:ext cx="9525" cy="9525"/>
    <xdr:sp macro="" textlink="">
      <xdr:nvSpPr>
        <xdr:cNvPr id="4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4059</xdr:col>
      <xdr:colOff>0</xdr:colOff>
      <xdr:row>98</xdr:row>
      <xdr:rowOff>0</xdr:rowOff>
    </xdr:from>
    <xdr:ext cx="9525" cy="9525"/>
    <xdr:sp macro="" textlink="">
      <xdr:nvSpPr>
        <xdr:cNvPr id="4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4059</xdr:col>
      <xdr:colOff>0</xdr:colOff>
      <xdr:row>98</xdr:row>
      <xdr:rowOff>0</xdr:rowOff>
    </xdr:from>
    <xdr:ext cx="9525" cy="9525"/>
    <xdr:sp macro="" textlink="">
      <xdr:nvSpPr>
        <xdr:cNvPr id="4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4059</xdr:col>
      <xdr:colOff>0</xdr:colOff>
      <xdr:row>98</xdr:row>
      <xdr:rowOff>0</xdr:rowOff>
    </xdr:from>
    <xdr:ext cx="9525" cy="9525"/>
    <xdr:sp macro="" textlink="">
      <xdr:nvSpPr>
        <xdr:cNvPr id="4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4059</xdr:col>
      <xdr:colOff>0</xdr:colOff>
      <xdr:row>98</xdr:row>
      <xdr:rowOff>0</xdr:rowOff>
    </xdr:from>
    <xdr:ext cx="9525" cy="9525"/>
    <xdr:sp macro="" textlink="">
      <xdr:nvSpPr>
        <xdr:cNvPr id="4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4062</xdr:col>
      <xdr:colOff>0</xdr:colOff>
      <xdr:row>98</xdr:row>
      <xdr:rowOff>0</xdr:rowOff>
    </xdr:from>
    <xdr:ext cx="0" cy="9525"/>
    <xdr:sp macro="" textlink="">
      <xdr:nvSpPr>
        <xdr:cNvPr id="4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4059</xdr:col>
      <xdr:colOff>0</xdr:colOff>
      <xdr:row>98</xdr:row>
      <xdr:rowOff>0</xdr:rowOff>
    </xdr:from>
    <xdr:ext cx="9525" cy="9525"/>
    <xdr:sp macro="" textlink="">
      <xdr:nvSpPr>
        <xdr:cNvPr id="4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4062</xdr:col>
      <xdr:colOff>0</xdr:colOff>
      <xdr:row>98</xdr:row>
      <xdr:rowOff>0</xdr:rowOff>
    </xdr:from>
    <xdr:ext cx="0" cy="9525"/>
    <xdr:sp macro="" textlink="">
      <xdr:nvSpPr>
        <xdr:cNvPr id="4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4067</xdr:col>
      <xdr:colOff>0</xdr:colOff>
      <xdr:row>98</xdr:row>
      <xdr:rowOff>0</xdr:rowOff>
    </xdr:from>
    <xdr:ext cx="9525" cy="9525"/>
    <xdr:sp macro="" textlink="">
      <xdr:nvSpPr>
        <xdr:cNvPr id="4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4067</xdr:col>
      <xdr:colOff>0</xdr:colOff>
      <xdr:row>98</xdr:row>
      <xdr:rowOff>0</xdr:rowOff>
    </xdr:from>
    <xdr:ext cx="9525" cy="9525"/>
    <xdr:sp macro="" textlink="">
      <xdr:nvSpPr>
        <xdr:cNvPr id="4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4067</xdr:col>
      <xdr:colOff>0</xdr:colOff>
      <xdr:row>98</xdr:row>
      <xdr:rowOff>0</xdr:rowOff>
    </xdr:from>
    <xdr:ext cx="9525" cy="9525"/>
    <xdr:sp macro="" textlink="">
      <xdr:nvSpPr>
        <xdr:cNvPr id="4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4067</xdr:col>
      <xdr:colOff>0</xdr:colOff>
      <xdr:row>98</xdr:row>
      <xdr:rowOff>0</xdr:rowOff>
    </xdr:from>
    <xdr:ext cx="9525" cy="9525"/>
    <xdr:sp macro="" textlink="">
      <xdr:nvSpPr>
        <xdr:cNvPr id="4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4067</xdr:col>
      <xdr:colOff>0</xdr:colOff>
      <xdr:row>98</xdr:row>
      <xdr:rowOff>0</xdr:rowOff>
    </xdr:from>
    <xdr:ext cx="9525" cy="9525"/>
    <xdr:sp macro="" textlink="">
      <xdr:nvSpPr>
        <xdr:cNvPr id="4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4070</xdr:col>
      <xdr:colOff>0</xdr:colOff>
      <xdr:row>98</xdr:row>
      <xdr:rowOff>0</xdr:rowOff>
    </xdr:from>
    <xdr:ext cx="0" cy="9525"/>
    <xdr:sp macro="" textlink="">
      <xdr:nvSpPr>
        <xdr:cNvPr id="4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4067</xdr:col>
      <xdr:colOff>0</xdr:colOff>
      <xdr:row>98</xdr:row>
      <xdr:rowOff>0</xdr:rowOff>
    </xdr:from>
    <xdr:ext cx="9525" cy="9525"/>
    <xdr:sp macro="" textlink="">
      <xdr:nvSpPr>
        <xdr:cNvPr id="4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4070</xdr:col>
      <xdr:colOff>0</xdr:colOff>
      <xdr:row>98</xdr:row>
      <xdr:rowOff>0</xdr:rowOff>
    </xdr:from>
    <xdr:ext cx="0" cy="9525"/>
    <xdr:sp macro="" textlink="">
      <xdr:nvSpPr>
        <xdr:cNvPr id="4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4075</xdr:col>
      <xdr:colOff>0</xdr:colOff>
      <xdr:row>98</xdr:row>
      <xdr:rowOff>0</xdr:rowOff>
    </xdr:from>
    <xdr:ext cx="9525" cy="9525"/>
    <xdr:sp macro="" textlink="">
      <xdr:nvSpPr>
        <xdr:cNvPr id="4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4075</xdr:col>
      <xdr:colOff>0</xdr:colOff>
      <xdr:row>98</xdr:row>
      <xdr:rowOff>0</xdr:rowOff>
    </xdr:from>
    <xdr:ext cx="9525" cy="9525"/>
    <xdr:sp macro="" textlink="">
      <xdr:nvSpPr>
        <xdr:cNvPr id="4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4075</xdr:col>
      <xdr:colOff>0</xdr:colOff>
      <xdr:row>98</xdr:row>
      <xdr:rowOff>0</xdr:rowOff>
    </xdr:from>
    <xdr:ext cx="9525" cy="9525"/>
    <xdr:sp macro="" textlink="">
      <xdr:nvSpPr>
        <xdr:cNvPr id="4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4075</xdr:col>
      <xdr:colOff>0</xdr:colOff>
      <xdr:row>98</xdr:row>
      <xdr:rowOff>0</xdr:rowOff>
    </xdr:from>
    <xdr:ext cx="9525" cy="9525"/>
    <xdr:sp macro="" textlink="">
      <xdr:nvSpPr>
        <xdr:cNvPr id="4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4075</xdr:col>
      <xdr:colOff>0</xdr:colOff>
      <xdr:row>98</xdr:row>
      <xdr:rowOff>0</xdr:rowOff>
    </xdr:from>
    <xdr:ext cx="9525" cy="9525"/>
    <xdr:sp macro="" textlink="">
      <xdr:nvSpPr>
        <xdr:cNvPr id="4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4078</xdr:col>
      <xdr:colOff>0</xdr:colOff>
      <xdr:row>98</xdr:row>
      <xdr:rowOff>0</xdr:rowOff>
    </xdr:from>
    <xdr:ext cx="0" cy="9525"/>
    <xdr:sp macro="" textlink="">
      <xdr:nvSpPr>
        <xdr:cNvPr id="4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4075</xdr:col>
      <xdr:colOff>0</xdr:colOff>
      <xdr:row>98</xdr:row>
      <xdr:rowOff>0</xdr:rowOff>
    </xdr:from>
    <xdr:ext cx="9525" cy="9525"/>
    <xdr:sp macro="" textlink="">
      <xdr:nvSpPr>
        <xdr:cNvPr id="4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4078</xdr:col>
      <xdr:colOff>0</xdr:colOff>
      <xdr:row>98</xdr:row>
      <xdr:rowOff>0</xdr:rowOff>
    </xdr:from>
    <xdr:ext cx="0" cy="9525"/>
    <xdr:sp macro="" textlink="">
      <xdr:nvSpPr>
        <xdr:cNvPr id="4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4083</xdr:col>
      <xdr:colOff>0</xdr:colOff>
      <xdr:row>98</xdr:row>
      <xdr:rowOff>0</xdr:rowOff>
    </xdr:from>
    <xdr:ext cx="9525" cy="9525"/>
    <xdr:sp macro="" textlink="">
      <xdr:nvSpPr>
        <xdr:cNvPr id="4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4083</xdr:col>
      <xdr:colOff>0</xdr:colOff>
      <xdr:row>98</xdr:row>
      <xdr:rowOff>0</xdr:rowOff>
    </xdr:from>
    <xdr:ext cx="9525" cy="9525"/>
    <xdr:sp macro="" textlink="">
      <xdr:nvSpPr>
        <xdr:cNvPr id="4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4083</xdr:col>
      <xdr:colOff>0</xdr:colOff>
      <xdr:row>98</xdr:row>
      <xdr:rowOff>0</xdr:rowOff>
    </xdr:from>
    <xdr:ext cx="9525" cy="9525"/>
    <xdr:sp macro="" textlink="">
      <xdr:nvSpPr>
        <xdr:cNvPr id="4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4083</xdr:col>
      <xdr:colOff>0</xdr:colOff>
      <xdr:row>98</xdr:row>
      <xdr:rowOff>0</xdr:rowOff>
    </xdr:from>
    <xdr:ext cx="9525" cy="9525"/>
    <xdr:sp macro="" textlink="">
      <xdr:nvSpPr>
        <xdr:cNvPr id="4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4083</xdr:col>
      <xdr:colOff>0</xdr:colOff>
      <xdr:row>98</xdr:row>
      <xdr:rowOff>0</xdr:rowOff>
    </xdr:from>
    <xdr:ext cx="9525" cy="9525"/>
    <xdr:sp macro="" textlink="">
      <xdr:nvSpPr>
        <xdr:cNvPr id="4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4086</xdr:col>
      <xdr:colOff>0</xdr:colOff>
      <xdr:row>98</xdr:row>
      <xdr:rowOff>0</xdr:rowOff>
    </xdr:from>
    <xdr:ext cx="0" cy="9525"/>
    <xdr:sp macro="" textlink="">
      <xdr:nvSpPr>
        <xdr:cNvPr id="4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4083</xdr:col>
      <xdr:colOff>0</xdr:colOff>
      <xdr:row>98</xdr:row>
      <xdr:rowOff>0</xdr:rowOff>
    </xdr:from>
    <xdr:ext cx="9525" cy="9525"/>
    <xdr:sp macro="" textlink="">
      <xdr:nvSpPr>
        <xdr:cNvPr id="4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4086</xdr:col>
      <xdr:colOff>0</xdr:colOff>
      <xdr:row>98</xdr:row>
      <xdr:rowOff>0</xdr:rowOff>
    </xdr:from>
    <xdr:ext cx="0" cy="9525"/>
    <xdr:sp macro="" textlink="">
      <xdr:nvSpPr>
        <xdr:cNvPr id="4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4091</xdr:col>
      <xdr:colOff>0</xdr:colOff>
      <xdr:row>98</xdr:row>
      <xdr:rowOff>0</xdr:rowOff>
    </xdr:from>
    <xdr:ext cx="9525" cy="9525"/>
    <xdr:sp macro="" textlink="">
      <xdr:nvSpPr>
        <xdr:cNvPr id="4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4091</xdr:col>
      <xdr:colOff>0</xdr:colOff>
      <xdr:row>98</xdr:row>
      <xdr:rowOff>0</xdr:rowOff>
    </xdr:from>
    <xdr:ext cx="9525" cy="9525"/>
    <xdr:sp macro="" textlink="">
      <xdr:nvSpPr>
        <xdr:cNvPr id="4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4091</xdr:col>
      <xdr:colOff>0</xdr:colOff>
      <xdr:row>98</xdr:row>
      <xdr:rowOff>0</xdr:rowOff>
    </xdr:from>
    <xdr:ext cx="9525" cy="9525"/>
    <xdr:sp macro="" textlink="">
      <xdr:nvSpPr>
        <xdr:cNvPr id="4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4091</xdr:col>
      <xdr:colOff>0</xdr:colOff>
      <xdr:row>98</xdr:row>
      <xdr:rowOff>0</xdr:rowOff>
    </xdr:from>
    <xdr:ext cx="9525" cy="9525"/>
    <xdr:sp macro="" textlink="">
      <xdr:nvSpPr>
        <xdr:cNvPr id="4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4091</xdr:col>
      <xdr:colOff>0</xdr:colOff>
      <xdr:row>98</xdr:row>
      <xdr:rowOff>0</xdr:rowOff>
    </xdr:from>
    <xdr:ext cx="9525" cy="9525"/>
    <xdr:sp macro="" textlink="">
      <xdr:nvSpPr>
        <xdr:cNvPr id="4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4094</xdr:col>
      <xdr:colOff>0</xdr:colOff>
      <xdr:row>98</xdr:row>
      <xdr:rowOff>0</xdr:rowOff>
    </xdr:from>
    <xdr:ext cx="0" cy="9525"/>
    <xdr:sp macro="" textlink="">
      <xdr:nvSpPr>
        <xdr:cNvPr id="4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4091</xdr:col>
      <xdr:colOff>0</xdr:colOff>
      <xdr:row>98</xdr:row>
      <xdr:rowOff>0</xdr:rowOff>
    </xdr:from>
    <xdr:ext cx="9525" cy="9525"/>
    <xdr:sp macro="" textlink="">
      <xdr:nvSpPr>
        <xdr:cNvPr id="4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4094</xdr:col>
      <xdr:colOff>0</xdr:colOff>
      <xdr:row>98</xdr:row>
      <xdr:rowOff>0</xdr:rowOff>
    </xdr:from>
    <xdr:ext cx="0" cy="9525"/>
    <xdr:sp macro="" textlink="">
      <xdr:nvSpPr>
        <xdr:cNvPr id="4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4099</xdr:col>
      <xdr:colOff>0</xdr:colOff>
      <xdr:row>98</xdr:row>
      <xdr:rowOff>0</xdr:rowOff>
    </xdr:from>
    <xdr:ext cx="9525" cy="9525"/>
    <xdr:sp macro="" textlink="">
      <xdr:nvSpPr>
        <xdr:cNvPr id="4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4099</xdr:col>
      <xdr:colOff>0</xdr:colOff>
      <xdr:row>98</xdr:row>
      <xdr:rowOff>0</xdr:rowOff>
    </xdr:from>
    <xdr:ext cx="9525" cy="9525"/>
    <xdr:sp macro="" textlink="">
      <xdr:nvSpPr>
        <xdr:cNvPr id="4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4099</xdr:col>
      <xdr:colOff>0</xdr:colOff>
      <xdr:row>98</xdr:row>
      <xdr:rowOff>0</xdr:rowOff>
    </xdr:from>
    <xdr:ext cx="9525" cy="9525"/>
    <xdr:sp macro="" textlink="">
      <xdr:nvSpPr>
        <xdr:cNvPr id="4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4099</xdr:col>
      <xdr:colOff>0</xdr:colOff>
      <xdr:row>98</xdr:row>
      <xdr:rowOff>0</xdr:rowOff>
    </xdr:from>
    <xdr:ext cx="9525" cy="9525"/>
    <xdr:sp macro="" textlink="">
      <xdr:nvSpPr>
        <xdr:cNvPr id="4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4099</xdr:col>
      <xdr:colOff>0</xdr:colOff>
      <xdr:row>98</xdr:row>
      <xdr:rowOff>0</xdr:rowOff>
    </xdr:from>
    <xdr:ext cx="9525" cy="9525"/>
    <xdr:sp macro="" textlink="">
      <xdr:nvSpPr>
        <xdr:cNvPr id="4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4102</xdr:col>
      <xdr:colOff>0</xdr:colOff>
      <xdr:row>98</xdr:row>
      <xdr:rowOff>0</xdr:rowOff>
    </xdr:from>
    <xdr:ext cx="0" cy="9525"/>
    <xdr:sp macro="" textlink="">
      <xdr:nvSpPr>
        <xdr:cNvPr id="4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4099</xdr:col>
      <xdr:colOff>0</xdr:colOff>
      <xdr:row>98</xdr:row>
      <xdr:rowOff>0</xdr:rowOff>
    </xdr:from>
    <xdr:ext cx="9525" cy="9525"/>
    <xdr:sp macro="" textlink="">
      <xdr:nvSpPr>
        <xdr:cNvPr id="4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4102</xdr:col>
      <xdr:colOff>0</xdr:colOff>
      <xdr:row>98</xdr:row>
      <xdr:rowOff>0</xdr:rowOff>
    </xdr:from>
    <xdr:ext cx="0" cy="9525"/>
    <xdr:sp macro="" textlink="">
      <xdr:nvSpPr>
        <xdr:cNvPr id="4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4107</xdr:col>
      <xdr:colOff>0</xdr:colOff>
      <xdr:row>98</xdr:row>
      <xdr:rowOff>0</xdr:rowOff>
    </xdr:from>
    <xdr:ext cx="9525" cy="9525"/>
    <xdr:sp macro="" textlink="">
      <xdr:nvSpPr>
        <xdr:cNvPr id="4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4107</xdr:col>
      <xdr:colOff>0</xdr:colOff>
      <xdr:row>98</xdr:row>
      <xdr:rowOff>0</xdr:rowOff>
    </xdr:from>
    <xdr:ext cx="9525" cy="9525"/>
    <xdr:sp macro="" textlink="">
      <xdr:nvSpPr>
        <xdr:cNvPr id="4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4107</xdr:col>
      <xdr:colOff>0</xdr:colOff>
      <xdr:row>98</xdr:row>
      <xdr:rowOff>0</xdr:rowOff>
    </xdr:from>
    <xdr:ext cx="9525" cy="9525"/>
    <xdr:sp macro="" textlink="">
      <xdr:nvSpPr>
        <xdr:cNvPr id="4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4107</xdr:col>
      <xdr:colOff>0</xdr:colOff>
      <xdr:row>98</xdr:row>
      <xdr:rowOff>0</xdr:rowOff>
    </xdr:from>
    <xdr:ext cx="9525" cy="9525"/>
    <xdr:sp macro="" textlink="">
      <xdr:nvSpPr>
        <xdr:cNvPr id="4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4107</xdr:col>
      <xdr:colOff>0</xdr:colOff>
      <xdr:row>98</xdr:row>
      <xdr:rowOff>0</xdr:rowOff>
    </xdr:from>
    <xdr:ext cx="9525" cy="9525"/>
    <xdr:sp macro="" textlink="">
      <xdr:nvSpPr>
        <xdr:cNvPr id="4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4110</xdr:col>
      <xdr:colOff>0</xdr:colOff>
      <xdr:row>98</xdr:row>
      <xdr:rowOff>0</xdr:rowOff>
    </xdr:from>
    <xdr:ext cx="0" cy="9525"/>
    <xdr:sp macro="" textlink="">
      <xdr:nvSpPr>
        <xdr:cNvPr id="4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4107</xdr:col>
      <xdr:colOff>0</xdr:colOff>
      <xdr:row>98</xdr:row>
      <xdr:rowOff>0</xdr:rowOff>
    </xdr:from>
    <xdr:ext cx="9525" cy="9525"/>
    <xdr:sp macro="" textlink="">
      <xdr:nvSpPr>
        <xdr:cNvPr id="4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4110</xdr:col>
      <xdr:colOff>0</xdr:colOff>
      <xdr:row>98</xdr:row>
      <xdr:rowOff>0</xdr:rowOff>
    </xdr:from>
    <xdr:ext cx="0" cy="9525"/>
    <xdr:sp macro="" textlink="">
      <xdr:nvSpPr>
        <xdr:cNvPr id="4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4115</xdr:col>
      <xdr:colOff>0</xdr:colOff>
      <xdr:row>98</xdr:row>
      <xdr:rowOff>0</xdr:rowOff>
    </xdr:from>
    <xdr:ext cx="9525" cy="9525"/>
    <xdr:sp macro="" textlink="">
      <xdr:nvSpPr>
        <xdr:cNvPr id="4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4115</xdr:col>
      <xdr:colOff>0</xdr:colOff>
      <xdr:row>98</xdr:row>
      <xdr:rowOff>0</xdr:rowOff>
    </xdr:from>
    <xdr:ext cx="9525" cy="9525"/>
    <xdr:sp macro="" textlink="">
      <xdr:nvSpPr>
        <xdr:cNvPr id="4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4115</xdr:col>
      <xdr:colOff>0</xdr:colOff>
      <xdr:row>98</xdr:row>
      <xdr:rowOff>0</xdr:rowOff>
    </xdr:from>
    <xdr:ext cx="9525" cy="9525"/>
    <xdr:sp macro="" textlink="">
      <xdr:nvSpPr>
        <xdr:cNvPr id="4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4115</xdr:col>
      <xdr:colOff>0</xdr:colOff>
      <xdr:row>98</xdr:row>
      <xdr:rowOff>0</xdr:rowOff>
    </xdr:from>
    <xdr:ext cx="9525" cy="9525"/>
    <xdr:sp macro="" textlink="">
      <xdr:nvSpPr>
        <xdr:cNvPr id="4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4115</xdr:col>
      <xdr:colOff>0</xdr:colOff>
      <xdr:row>98</xdr:row>
      <xdr:rowOff>0</xdr:rowOff>
    </xdr:from>
    <xdr:ext cx="9525" cy="9525"/>
    <xdr:sp macro="" textlink="">
      <xdr:nvSpPr>
        <xdr:cNvPr id="4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4118</xdr:col>
      <xdr:colOff>0</xdr:colOff>
      <xdr:row>98</xdr:row>
      <xdr:rowOff>0</xdr:rowOff>
    </xdr:from>
    <xdr:ext cx="0" cy="9525"/>
    <xdr:sp macro="" textlink="">
      <xdr:nvSpPr>
        <xdr:cNvPr id="4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4115</xdr:col>
      <xdr:colOff>0</xdr:colOff>
      <xdr:row>98</xdr:row>
      <xdr:rowOff>0</xdr:rowOff>
    </xdr:from>
    <xdr:ext cx="9525" cy="9525"/>
    <xdr:sp macro="" textlink="">
      <xdr:nvSpPr>
        <xdr:cNvPr id="4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4118</xdr:col>
      <xdr:colOff>0</xdr:colOff>
      <xdr:row>98</xdr:row>
      <xdr:rowOff>0</xdr:rowOff>
    </xdr:from>
    <xdr:ext cx="0" cy="9525"/>
    <xdr:sp macro="" textlink="">
      <xdr:nvSpPr>
        <xdr:cNvPr id="4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4123</xdr:col>
      <xdr:colOff>0</xdr:colOff>
      <xdr:row>98</xdr:row>
      <xdr:rowOff>0</xdr:rowOff>
    </xdr:from>
    <xdr:ext cx="9525" cy="9525"/>
    <xdr:sp macro="" textlink="">
      <xdr:nvSpPr>
        <xdr:cNvPr id="4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4123</xdr:col>
      <xdr:colOff>0</xdr:colOff>
      <xdr:row>98</xdr:row>
      <xdr:rowOff>0</xdr:rowOff>
    </xdr:from>
    <xdr:ext cx="9525" cy="9525"/>
    <xdr:sp macro="" textlink="">
      <xdr:nvSpPr>
        <xdr:cNvPr id="4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4123</xdr:col>
      <xdr:colOff>0</xdr:colOff>
      <xdr:row>98</xdr:row>
      <xdr:rowOff>0</xdr:rowOff>
    </xdr:from>
    <xdr:ext cx="9525" cy="9525"/>
    <xdr:sp macro="" textlink="">
      <xdr:nvSpPr>
        <xdr:cNvPr id="4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4123</xdr:col>
      <xdr:colOff>0</xdr:colOff>
      <xdr:row>98</xdr:row>
      <xdr:rowOff>0</xdr:rowOff>
    </xdr:from>
    <xdr:ext cx="9525" cy="9525"/>
    <xdr:sp macro="" textlink="">
      <xdr:nvSpPr>
        <xdr:cNvPr id="4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4123</xdr:col>
      <xdr:colOff>0</xdr:colOff>
      <xdr:row>98</xdr:row>
      <xdr:rowOff>0</xdr:rowOff>
    </xdr:from>
    <xdr:ext cx="9525" cy="9525"/>
    <xdr:sp macro="" textlink="">
      <xdr:nvSpPr>
        <xdr:cNvPr id="4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4126</xdr:col>
      <xdr:colOff>0</xdr:colOff>
      <xdr:row>98</xdr:row>
      <xdr:rowOff>0</xdr:rowOff>
    </xdr:from>
    <xdr:ext cx="0" cy="9525"/>
    <xdr:sp macro="" textlink="">
      <xdr:nvSpPr>
        <xdr:cNvPr id="4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4123</xdr:col>
      <xdr:colOff>0</xdr:colOff>
      <xdr:row>98</xdr:row>
      <xdr:rowOff>0</xdr:rowOff>
    </xdr:from>
    <xdr:ext cx="9525" cy="9525"/>
    <xdr:sp macro="" textlink="">
      <xdr:nvSpPr>
        <xdr:cNvPr id="4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4126</xdr:col>
      <xdr:colOff>0</xdr:colOff>
      <xdr:row>98</xdr:row>
      <xdr:rowOff>0</xdr:rowOff>
    </xdr:from>
    <xdr:ext cx="0" cy="9525"/>
    <xdr:sp macro="" textlink="">
      <xdr:nvSpPr>
        <xdr:cNvPr id="4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4131</xdr:col>
      <xdr:colOff>0</xdr:colOff>
      <xdr:row>98</xdr:row>
      <xdr:rowOff>0</xdr:rowOff>
    </xdr:from>
    <xdr:ext cx="9525" cy="9525"/>
    <xdr:sp macro="" textlink="">
      <xdr:nvSpPr>
        <xdr:cNvPr id="4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4131</xdr:col>
      <xdr:colOff>0</xdr:colOff>
      <xdr:row>98</xdr:row>
      <xdr:rowOff>0</xdr:rowOff>
    </xdr:from>
    <xdr:ext cx="9525" cy="9525"/>
    <xdr:sp macro="" textlink="">
      <xdr:nvSpPr>
        <xdr:cNvPr id="4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4131</xdr:col>
      <xdr:colOff>0</xdr:colOff>
      <xdr:row>98</xdr:row>
      <xdr:rowOff>0</xdr:rowOff>
    </xdr:from>
    <xdr:ext cx="9525" cy="9525"/>
    <xdr:sp macro="" textlink="">
      <xdr:nvSpPr>
        <xdr:cNvPr id="4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4131</xdr:col>
      <xdr:colOff>0</xdr:colOff>
      <xdr:row>98</xdr:row>
      <xdr:rowOff>0</xdr:rowOff>
    </xdr:from>
    <xdr:ext cx="9525" cy="9525"/>
    <xdr:sp macro="" textlink="">
      <xdr:nvSpPr>
        <xdr:cNvPr id="4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4131</xdr:col>
      <xdr:colOff>0</xdr:colOff>
      <xdr:row>98</xdr:row>
      <xdr:rowOff>0</xdr:rowOff>
    </xdr:from>
    <xdr:ext cx="9525" cy="9525"/>
    <xdr:sp macro="" textlink="">
      <xdr:nvSpPr>
        <xdr:cNvPr id="4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4134</xdr:col>
      <xdr:colOff>0</xdr:colOff>
      <xdr:row>98</xdr:row>
      <xdr:rowOff>0</xdr:rowOff>
    </xdr:from>
    <xdr:ext cx="0" cy="9525"/>
    <xdr:sp macro="" textlink="">
      <xdr:nvSpPr>
        <xdr:cNvPr id="4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4131</xdr:col>
      <xdr:colOff>0</xdr:colOff>
      <xdr:row>98</xdr:row>
      <xdr:rowOff>0</xdr:rowOff>
    </xdr:from>
    <xdr:ext cx="9525" cy="9525"/>
    <xdr:sp macro="" textlink="">
      <xdr:nvSpPr>
        <xdr:cNvPr id="4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4134</xdr:col>
      <xdr:colOff>0</xdr:colOff>
      <xdr:row>98</xdr:row>
      <xdr:rowOff>0</xdr:rowOff>
    </xdr:from>
    <xdr:ext cx="0" cy="9525"/>
    <xdr:sp macro="" textlink="">
      <xdr:nvSpPr>
        <xdr:cNvPr id="4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4139</xdr:col>
      <xdr:colOff>0</xdr:colOff>
      <xdr:row>98</xdr:row>
      <xdr:rowOff>0</xdr:rowOff>
    </xdr:from>
    <xdr:ext cx="9525" cy="9525"/>
    <xdr:sp macro="" textlink="">
      <xdr:nvSpPr>
        <xdr:cNvPr id="4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4139</xdr:col>
      <xdr:colOff>0</xdr:colOff>
      <xdr:row>98</xdr:row>
      <xdr:rowOff>0</xdr:rowOff>
    </xdr:from>
    <xdr:ext cx="9525" cy="9525"/>
    <xdr:sp macro="" textlink="">
      <xdr:nvSpPr>
        <xdr:cNvPr id="4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4139</xdr:col>
      <xdr:colOff>0</xdr:colOff>
      <xdr:row>98</xdr:row>
      <xdr:rowOff>0</xdr:rowOff>
    </xdr:from>
    <xdr:ext cx="9525" cy="9525"/>
    <xdr:sp macro="" textlink="">
      <xdr:nvSpPr>
        <xdr:cNvPr id="4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4139</xdr:col>
      <xdr:colOff>0</xdr:colOff>
      <xdr:row>98</xdr:row>
      <xdr:rowOff>0</xdr:rowOff>
    </xdr:from>
    <xdr:ext cx="9525" cy="9525"/>
    <xdr:sp macro="" textlink="">
      <xdr:nvSpPr>
        <xdr:cNvPr id="4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4139</xdr:col>
      <xdr:colOff>0</xdr:colOff>
      <xdr:row>98</xdr:row>
      <xdr:rowOff>0</xdr:rowOff>
    </xdr:from>
    <xdr:ext cx="9525" cy="9525"/>
    <xdr:sp macro="" textlink="">
      <xdr:nvSpPr>
        <xdr:cNvPr id="4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4142</xdr:col>
      <xdr:colOff>0</xdr:colOff>
      <xdr:row>98</xdr:row>
      <xdr:rowOff>0</xdr:rowOff>
    </xdr:from>
    <xdr:ext cx="0" cy="9525"/>
    <xdr:sp macro="" textlink="">
      <xdr:nvSpPr>
        <xdr:cNvPr id="4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4139</xdr:col>
      <xdr:colOff>0</xdr:colOff>
      <xdr:row>98</xdr:row>
      <xdr:rowOff>0</xdr:rowOff>
    </xdr:from>
    <xdr:ext cx="9525" cy="9525"/>
    <xdr:sp macro="" textlink="">
      <xdr:nvSpPr>
        <xdr:cNvPr id="4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4142</xdr:col>
      <xdr:colOff>0</xdr:colOff>
      <xdr:row>98</xdr:row>
      <xdr:rowOff>0</xdr:rowOff>
    </xdr:from>
    <xdr:ext cx="0" cy="9525"/>
    <xdr:sp macro="" textlink="">
      <xdr:nvSpPr>
        <xdr:cNvPr id="4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4147</xdr:col>
      <xdr:colOff>0</xdr:colOff>
      <xdr:row>98</xdr:row>
      <xdr:rowOff>0</xdr:rowOff>
    </xdr:from>
    <xdr:ext cx="9525" cy="9525"/>
    <xdr:sp macro="" textlink="">
      <xdr:nvSpPr>
        <xdr:cNvPr id="4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4147</xdr:col>
      <xdr:colOff>0</xdr:colOff>
      <xdr:row>98</xdr:row>
      <xdr:rowOff>0</xdr:rowOff>
    </xdr:from>
    <xdr:ext cx="9525" cy="9525"/>
    <xdr:sp macro="" textlink="">
      <xdr:nvSpPr>
        <xdr:cNvPr id="4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4147</xdr:col>
      <xdr:colOff>0</xdr:colOff>
      <xdr:row>98</xdr:row>
      <xdr:rowOff>0</xdr:rowOff>
    </xdr:from>
    <xdr:ext cx="9525" cy="9525"/>
    <xdr:sp macro="" textlink="">
      <xdr:nvSpPr>
        <xdr:cNvPr id="4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4147</xdr:col>
      <xdr:colOff>0</xdr:colOff>
      <xdr:row>98</xdr:row>
      <xdr:rowOff>0</xdr:rowOff>
    </xdr:from>
    <xdr:ext cx="9525" cy="9525"/>
    <xdr:sp macro="" textlink="">
      <xdr:nvSpPr>
        <xdr:cNvPr id="4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4147</xdr:col>
      <xdr:colOff>0</xdr:colOff>
      <xdr:row>98</xdr:row>
      <xdr:rowOff>0</xdr:rowOff>
    </xdr:from>
    <xdr:ext cx="9525" cy="9525"/>
    <xdr:sp macro="" textlink="">
      <xdr:nvSpPr>
        <xdr:cNvPr id="4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4150</xdr:col>
      <xdr:colOff>0</xdr:colOff>
      <xdr:row>98</xdr:row>
      <xdr:rowOff>0</xdr:rowOff>
    </xdr:from>
    <xdr:ext cx="0" cy="9525"/>
    <xdr:sp macro="" textlink="">
      <xdr:nvSpPr>
        <xdr:cNvPr id="4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4147</xdr:col>
      <xdr:colOff>0</xdr:colOff>
      <xdr:row>98</xdr:row>
      <xdr:rowOff>0</xdr:rowOff>
    </xdr:from>
    <xdr:ext cx="9525" cy="9525"/>
    <xdr:sp macro="" textlink="">
      <xdr:nvSpPr>
        <xdr:cNvPr id="4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4150</xdr:col>
      <xdr:colOff>0</xdr:colOff>
      <xdr:row>98</xdr:row>
      <xdr:rowOff>0</xdr:rowOff>
    </xdr:from>
    <xdr:ext cx="0" cy="9525"/>
    <xdr:sp macro="" textlink="">
      <xdr:nvSpPr>
        <xdr:cNvPr id="4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4155</xdr:col>
      <xdr:colOff>0</xdr:colOff>
      <xdr:row>98</xdr:row>
      <xdr:rowOff>0</xdr:rowOff>
    </xdr:from>
    <xdr:ext cx="9525" cy="9525"/>
    <xdr:sp macro="" textlink="">
      <xdr:nvSpPr>
        <xdr:cNvPr id="4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4155</xdr:col>
      <xdr:colOff>0</xdr:colOff>
      <xdr:row>98</xdr:row>
      <xdr:rowOff>0</xdr:rowOff>
    </xdr:from>
    <xdr:ext cx="9525" cy="9525"/>
    <xdr:sp macro="" textlink="">
      <xdr:nvSpPr>
        <xdr:cNvPr id="4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4155</xdr:col>
      <xdr:colOff>0</xdr:colOff>
      <xdr:row>98</xdr:row>
      <xdr:rowOff>0</xdr:rowOff>
    </xdr:from>
    <xdr:ext cx="9525" cy="9525"/>
    <xdr:sp macro="" textlink="">
      <xdr:nvSpPr>
        <xdr:cNvPr id="4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4155</xdr:col>
      <xdr:colOff>0</xdr:colOff>
      <xdr:row>98</xdr:row>
      <xdr:rowOff>0</xdr:rowOff>
    </xdr:from>
    <xdr:ext cx="9525" cy="9525"/>
    <xdr:sp macro="" textlink="">
      <xdr:nvSpPr>
        <xdr:cNvPr id="4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4155</xdr:col>
      <xdr:colOff>0</xdr:colOff>
      <xdr:row>98</xdr:row>
      <xdr:rowOff>0</xdr:rowOff>
    </xdr:from>
    <xdr:ext cx="9525" cy="9525"/>
    <xdr:sp macro="" textlink="">
      <xdr:nvSpPr>
        <xdr:cNvPr id="4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4158</xdr:col>
      <xdr:colOff>0</xdr:colOff>
      <xdr:row>98</xdr:row>
      <xdr:rowOff>0</xdr:rowOff>
    </xdr:from>
    <xdr:ext cx="0" cy="9525"/>
    <xdr:sp macro="" textlink="">
      <xdr:nvSpPr>
        <xdr:cNvPr id="4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4155</xdr:col>
      <xdr:colOff>0</xdr:colOff>
      <xdr:row>98</xdr:row>
      <xdr:rowOff>0</xdr:rowOff>
    </xdr:from>
    <xdr:ext cx="9525" cy="9525"/>
    <xdr:sp macro="" textlink="">
      <xdr:nvSpPr>
        <xdr:cNvPr id="4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4158</xdr:col>
      <xdr:colOff>0</xdr:colOff>
      <xdr:row>98</xdr:row>
      <xdr:rowOff>0</xdr:rowOff>
    </xdr:from>
    <xdr:ext cx="0" cy="9525"/>
    <xdr:sp macro="" textlink="">
      <xdr:nvSpPr>
        <xdr:cNvPr id="4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4163</xdr:col>
      <xdr:colOff>0</xdr:colOff>
      <xdr:row>98</xdr:row>
      <xdr:rowOff>0</xdr:rowOff>
    </xdr:from>
    <xdr:ext cx="9525" cy="9525"/>
    <xdr:sp macro="" textlink="">
      <xdr:nvSpPr>
        <xdr:cNvPr id="4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4163</xdr:col>
      <xdr:colOff>0</xdr:colOff>
      <xdr:row>98</xdr:row>
      <xdr:rowOff>0</xdr:rowOff>
    </xdr:from>
    <xdr:ext cx="9525" cy="9525"/>
    <xdr:sp macro="" textlink="">
      <xdr:nvSpPr>
        <xdr:cNvPr id="4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4163</xdr:col>
      <xdr:colOff>0</xdr:colOff>
      <xdr:row>98</xdr:row>
      <xdr:rowOff>0</xdr:rowOff>
    </xdr:from>
    <xdr:ext cx="9525" cy="9525"/>
    <xdr:sp macro="" textlink="">
      <xdr:nvSpPr>
        <xdr:cNvPr id="4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4163</xdr:col>
      <xdr:colOff>0</xdr:colOff>
      <xdr:row>98</xdr:row>
      <xdr:rowOff>0</xdr:rowOff>
    </xdr:from>
    <xdr:ext cx="9525" cy="9525"/>
    <xdr:sp macro="" textlink="">
      <xdr:nvSpPr>
        <xdr:cNvPr id="4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4163</xdr:col>
      <xdr:colOff>0</xdr:colOff>
      <xdr:row>98</xdr:row>
      <xdr:rowOff>0</xdr:rowOff>
    </xdr:from>
    <xdr:ext cx="9525" cy="9525"/>
    <xdr:sp macro="" textlink="">
      <xdr:nvSpPr>
        <xdr:cNvPr id="4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4166</xdr:col>
      <xdr:colOff>0</xdr:colOff>
      <xdr:row>98</xdr:row>
      <xdr:rowOff>0</xdr:rowOff>
    </xdr:from>
    <xdr:ext cx="0" cy="9525"/>
    <xdr:sp macro="" textlink="">
      <xdr:nvSpPr>
        <xdr:cNvPr id="4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4163</xdr:col>
      <xdr:colOff>0</xdr:colOff>
      <xdr:row>98</xdr:row>
      <xdr:rowOff>0</xdr:rowOff>
    </xdr:from>
    <xdr:ext cx="9525" cy="9525"/>
    <xdr:sp macro="" textlink="">
      <xdr:nvSpPr>
        <xdr:cNvPr id="4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4166</xdr:col>
      <xdr:colOff>0</xdr:colOff>
      <xdr:row>98</xdr:row>
      <xdr:rowOff>0</xdr:rowOff>
    </xdr:from>
    <xdr:ext cx="0" cy="9525"/>
    <xdr:sp macro="" textlink="">
      <xdr:nvSpPr>
        <xdr:cNvPr id="4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4171</xdr:col>
      <xdr:colOff>0</xdr:colOff>
      <xdr:row>98</xdr:row>
      <xdr:rowOff>0</xdr:rowOff>
    </xdr:from>
    <xdr:ext cx="9525" cy="9525"/>
    <xdr:sp macro="" textlink="">
      <xdr:nvSpPr>
        <xdr:cNvPr id="4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4171</xdr:col>
      <xdr:colOff>0</xdr:colOff>
      <xdr:row>98</xdr:row>
      <xdr:rowOff>0</xdr:rowOff>
    </xdr:from>
    <xdr:ext cx="9525" cy="9525"/>
    <xdr:sp macro="" textlink="">
      <xdr:nvSpPr>
        <xdr:cNvPr id="4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4171</xdr:col>
      <xdr:colOff>0</xdr:colOff>
      <xdr:row>98</xdr:row>
      <xdr:rowOff>0</xdr:rowOff>
    </xdr:from>
    <xdr:ext cx="9525" cy="9525"/>
    <xdr:sp macro="" textlink="">
      <xdr:nvSpPr>
        <xdr:cNvPr id="4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4171</xdr:col>
      <xdr:colOff>0</xdr:colOff>
      <xdr:row>98</xdr:row>
      <xdr:rowOff>0</xdr:rowOff>
    </xdr:from>
    <xdr:ext cx="9525" cy="9525"/>
    <xdr:sp macro="" textlink="">
      <xdr:nvSpPr>
        <xdr:cNvPr id="4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4171</xdr:col>
      <xdr:colOff>0</xdr:colOff>
      <xdr:row>98</xdr:row>
      <xdr:rowOff>0</xdr:rowOff>
    </xdr:from>
    <xdr:ext cx="9525" cy="9525"/>
    <xdr:sp macro="" textlink="">
      <xdr:nvSpPr>
        <xdr:cNvPr id="4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4174</xdr:col>
      <xdr:colOff>0</xdr:colOff>
      <xdr:row>98</xdr:row>
      <xdr:rowOff>0</xdr:rowOff>
    </xdr:from>
    <xdr:ext cx="0" cy="9525"/>
    <xdr:sp macro="" textlink="">
      <xdr:nvSpPr>
        <xdr:cNvPr id="4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4171</xdr:col>
      <xdr:colOff>0</xdr:colOff>
      <xdr:row>98</xdr:row>
      <xdr:rowOff>0</xdr:rowOff>
    </xdr:from>
    <xdr:ext cx="9525" cy="9525"/>
    <xdr:sp macro="" textlink="">
      <xdr:nvSpPr>
        <xdr:cNvPr id="4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4174</xdr:col>
      <xdr:colOff>0</xdr:colOff>
      <xdr:row>98</xdr:row>
      <xdr:rowOff>0</xdr:rowOff>
    </xdr:from>
    <xdr:ext cx="0" cy="9525"/>
    <xdr:sp macro="" textlink="">
      <xdr:nvSpPr>
        <xdr:cNvPr id="4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4179</xdr:col>
      <xdr:colOff>0</xdr:colOff>
      <xdr:row>98</xdr:row>
      <xdr:rowOff>0</xdr:rowOff>
    </xdr:from>
    <xdr:ext cx="9525" cy="9525"/>
    <xdr:sp macro="" textlink="">
      <xdr:nvSpPr>
        <xdr:cNvPr id="4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4179</xdr:col>
      <xdr:colOff>0</xdr:colOff>
      <xdr:row>98</xdr:row>
      <xdr:rowOff>0</xdr:rowOff>
    </xdr:from>
    <xdr:ext cx="9525" cy="9525"/>
    <xdr:sp macro="" textlink="">
      <xdr:nvSpPr>
        <xdr:cNvPr id="4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4179</xdr:col>
      <xdr:colOff>0</xdr:colOff>
      <xdr:row>98</xdr:row>
      <xdr:rowOff>0</xdr:rowOff>
    </xdr:from>
    <xdr:ext cx="9525" cy="9525"/>
    <xdr:sp macro="" textlink="">
      <xdr:nvSpPr>
        <xdr:cNvPr id="4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4179</xdr:col>
      <xdr:colOff>0</xdr:colOff>
      <xdr:row>98</xdr:row>
      <xdr:rowOff>0</xdr:rowOff>
    </xdr:from>
    <xdr:ext cx="9525" cy="9525"/>
    <xdr:sp macro="" textlink="">
      <xdr:nvSpPr>
        <xdr:cNvPr id="4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4179</xdr:col>
      <xdr:colOff>0</xdr:colOff>
      <xdr:row>98</xdr:row>
      <xdr:rowOff>0</xdr:rowOff>
    </xdr:from>
    <xdr:ext cx="9525" cy="9525"/>
    <xdr:sp macro="" textlink="">
      <xdr:nvSpPr>
        <xdr:cNvPr id="4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4182</xdr:col>
      <xdr:colOff>0</xdr:colOff>
      <xdr:row>98</xdr:row>
      <xdr:rowOff>0</xdr:rowOff>
    </xdr:from>
    <xdr:ext cx="0" cy="9525"/>
    <xdr:sp macro="" textlink="">
      <xdr:nvSpPr>
        <xdr:cNvPr id="4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4179</xdr:col>
      <xdr:colOff>0</xdr:colOff>
      <xdr:row>98</xdr:row>
      <xdr:rowOff>0</xdr:rowOff>
    </xdr:from>
    <xdr:ext cx="9525" cy="9525"/>
    <xdr:sp macro="" textlink="">
      <xdr:nvSpPr>
        <xdr:cNvPr id="4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4182</xdr:col>
      <xdr:colOff>0</xdr:colOff>
      <xdr:row>98</xdr:row>
      <xdr:rowOff>0</xdr:rowOff>
    </xdr:from>
    <xdr:ext cx="0" cy="9525"/>
    <xdr:sp macro="" textlink="">
      <xdr:nvSpPr>
        <xdr:cNvPr id="4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4187</xdr:col>
      <xdr:colOff>0</xdr:colOff>
      <xdr:row>98</xdr:row>
      <xdr:rowOff>0</xdr:rowOff>
    </xdr:from>
    <xdr:ext cx="9525" cy="9525"/>
    <xdr:sp macro="" textlink="">
      <xdr:nvSpPr>
        <xdr:cNvPr id="4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4187</xdr:col>
      <xdr:colOff>0</xdr:colOff>
      <xdr:row>98</xdr:row>
      <xdr:rowOff>0</xdr:rowOff>
    </xdr:from>
    <xdr:ext cx="9525" cy="9525"/>
    <xdr:sp macro="" textlink="">
      <xdr:nvSpPr>
        <xdr:cNvPr id="4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4187</xdr:col>
      <xdr:colOff>0</xdr:colOff>
      <xdr:row>98</xdr:row>
      <xdr:rowOff>0</xdr:rowOff>
    </xdr:from>
    <xdr:ext cx="9525" cy="9525"/>
    <xdr:sp macro="" textlink="">
      <xdr:nvSpPr>
        <xdr:cNvPr id="4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4187</xdr:col>
      <xdr:colOff>0</xdr:colOff>
      <xdr:row>98</xdr:row>
      <xdr:rowOff>0</xdr:rowOff>
    </xdr:from>
    <xdr:ext cx="9525" cy="9525"/>
    <xdr:sp macro="" textlink="">
      <xdr:nvSpPr>
        <xdr:cNvPr id="4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4187</xdr:col>
      <xdr:colOff>0</xdr:colOff>
      <xdr:row>98</xdr:row>
      <xdr:rowOff>0</xdr:rowOff>
    </xdr:from>
    <xdr:ext cx="9525" cy="9525"/>
    <xdr:sp macro="" textlink="">
      <xdr:nvSpPr>
        <xdr:cNvPr id="4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4190</xdr:col>
      <xdr:colOff>0</xdr:colOff>
      <xdr:row>98</xdr:row>
      <xdr:rowOff>0</xdr:rowOff>
    </xdr:from>
    <xdr:ext cx="0" cy="9525"/>
    <xdr:sp macro="" textlink="">
      <xdr:nvSpPr>
        <xdr:cNvPr id="4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4187</xdr:col>
      <xdr:colOff>0</xdr:colOff>
      <xdr:row>98</xdr:row>
      <xdr:rowOff>0</xdr:rowOff>
    </xdr:from>
    <xdr:ext cx="9525" cy="9525"/>
    <xdr:sp macro="" textlink="">
      <xdr:nvSpPr>
        <xdr:cNvPr id="4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4190</xdr:col>
      <xdr:colOff>0</xdr:colOff>
      <xdr:row>98</xdr:row>
      <xdr:rowOff>0</xdr:rowOff>
    </xdr:from>
    <xdr:ext cx="0" cy="9525"/>
    <xdr:sp macro="" textlink="">
      <xdr:nvSpPr>
        <xdr:cNvPr id="4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4195</xdr:col>
      <xdr:colOff>0</xdr:colOff>
      <xdr:row>98</xdr:row>
      <xdr:rowOff>0</xdr:rowOff>
    </xdr:from>
    <xdr:ext cx="9525" cy="9525"/>
    <xdr:sp macro="" textlink="">
      <xdr:nvSpPr>
        <xdr:cNvPr id="4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4195</xdr:col>
      <xdr:colOff>0</xdr:colOff>
      <xdr:row>98</xdr:row>
      <xdr:rowOff>0</xdr:rowOff>
    </xdr:from>
    <xdr:ext cx="9525" cy="9525"/>
    <xdr:sp macro="" textlink="">
      <xdr:nvSpPr>
        <xdr:cNvPr id="4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4195</xdr:col>
      <xdr:colOff>0</xdr:colOff>
      <xdr:row>98</xdr:row>
      <xdr:rowOff>0</xdr:rowOff>
    </xdr:from>
    <xdr:ext cx="9525" cy="9525"/>
    <xdr:sp macro="" textlink="">
      <xdr:nvSpPr>
        <xdr:cNvPr id="4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4195</xdr:col>
      <xdr:colOff>0</xdr:colOff>
      <xdr:row>98</xdr:row>
      <xdr:rowOff>0</xdr:rowOff>
    </xdr:from>
    <xdr:ext cx="9525" cy="9525"/>
    <xdr:sp macro="" textlink="">
      <xdr:nvSpPr>
        <xdr:cNvPr id="4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4195</xdr:col>
      <xdr:colOff>0</xdr:colOff>
      <xdr:row>98</xdr:row>
      <xdr:rowOff>0</xdr:rowOff>
    </xdr:from>
    <xdr:ext cx="9525" cy="9525"/>
    <xdr:sp macro="" textlink="">
      <xdr:nvSpPr>
        <xdr:cNvPr id="4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4198</xdr:col>
      <xdr:colOff>0</xdr:colOff>
      <xdr:row>98</xdr:row>
      <xdr:rowOff>0</xdr:rowOff>
    </xdr:from>
    <xdr:ext cx="0" cy="9525"/>
    <xdr:sp macro="" textlink="">
      <xdr:nvSpPr>
        <xdr:cNvPr id="4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4195</xdr:col>
      <xdr:colOff>0</xdr:colOff>
      <xdr:row>98</xdr:row>
      <xdr:rowOff>0</xdr:rowOff>
    </xdr:from>
    <xdr:ext cx="9525" cy="9525"/>
    <xdr:sp macro="" textlink="">
      <xdr:nvSpPr>
        <xdr:cNvPr id="4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4198</xdr:col>
      <xdr:colOff>0</xdr:colOff>
      <xdr:row>98</xdr:row>
      <xdr:rowOff>0</xdr:rowOff>
    </xdr:from>
    <xdr:ext cx="0" cy="9525"/>
    <xdr:sp macro="" textlink="">
      <xdr:nvSpPr>
        <xdr:cNvPr id="4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4203</xdr:col>
      <xdr:colOff>0</xdr:colOff>
      <xdr:row>98</xdr:row>
      <xdr:rowOff>0</xdr:rowOff>
    </xdr:from>
    <xdr:ext cx="9525" cy="9525"/>
    <xdr:sp macro="" textlink="">
      <xdr:nvSpPr>
        <xdr:cNvPr id="4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4203</xdr:col>
      <xdr:colOff>0</xdr:colOff>
      <xdr:row>98</xdr:row>
      <xdr:rowOff>0</xdr:rowOff>
    </xdr:from>
    <xdr:ext cx="9525" cy="9525"/>
    <xdr:sp macro="" textlink="">
      <xdr:nvSpPr>
        <xdr:cNvPr id="4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4203</xdr:col>
      <xdr:colOff>0</xdr:colOff>
      <xdr:row>98</xdr:row>
      <xdr:rowOff>0</xdr:rowOff>
    </xdr:from>
    <xdr:ext cx="9525" cy="9525"/>
    <xdr:sp macro="" textlink="">
      <xdr:nvSpPr>
        <xdr:cNvPr id="4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4203</xdr:col>
      <xdr:colOff>0</xdr:colOff>
      <xdr:row>98</xdr:row>
      <xdr:rowOff>0</xdr:rowOff>
    </xdr:from>
    <xdr:ext cx="9525" cy="9525"/>
    <xdr:sp macro="" textlink="">
      <xdr:nvSpPr>
        <xdr:cNvPr id="4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4203</xdr:col>
      <xdr:colOff>0</xdr:colOff>
      <xdr:row>98</xdr:row>
      <xdr:rowOff>0</xdr:rowOff>
    </xdr:from>
    <xdr:ext cx="9525" cy="9525"/>
    <xdr:sp macro="" textlink="">
      <xdr:nvSpPr>
        <xdr:cNvPr id="4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4206</xdr:col>
      <xdr:colOff>0</xdr:colOff>
      <xdr:row>98</xdr:row>
      <xdr:rowOff>0</xdr:rowOff>
    </xdr:from>
    <xdr:ext cx="0" cy="9525"/>
    <xdr:sp macro="" textlink="">
      <xdr:nvSpPr>
        <xdr:cNvPr id="4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4203</xdr:col>
      <xdr:colOff>0</xdr:colOff>
      <xdr:row>98</xdr:row>
      <xdr:rowOff>0</xdr:rowOff>
    </xdr:from>
    <xdr:ext cx="9525" cy="9525"/>
    <xdr:sp macro="" textlink="">
      <xdr:nvSpPr>
        <xdr:cNvPr id="4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4206</xdr:col>
      <xdr:colOff>0</xdr:colOff>
      <xdr:row>98</xdr:row>
      <xdr:rowOff>0</xdr:rowOff>
    </xdr:from>
    <xdr:ext cx="0" cy="9525"/>
    <xdr:sp macro="" textlink="">
      <xdr:nvSpPr>
        <xdr:cNvPr id="4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4211</xdr:col>
      <xdr:colOff>0</xdr:colOff>
      <xdr:row>98</xdr:row>
      <xdr:rowOff>0</xdr:rowOff>
    </xdr:from>
    <xdr:ext cx="9525" cy="9525"/>
    <xdr:sp macro="" textlink="">
      <xdr:nvSpPr>
        <xdr:cNvPr id="4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4211</xdr:col>
      <xdr:colOff>0</xdr:colOff>
      <xdr:row>98</xdr:row>
      <xdr:rowOff>0</xdr:rowOff>
    </xdr:from>
    <xdr:ext cx="9525" cy="9525"/>
    <xdr:sp macro="" textlink="">
      <xdr:nvSpPr>
        <xdr:cNvPr id="4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4211</xdr:col>
      <xdr:colOff>0</xdr:colOff>
      <xdr:row>98</xdr:row>
      <xdr:rowOff>0</xdr:rowOff>
    </xdr:from>
    <xdr:ext cx="9525" cy="9525"/>
    <xdr:sp macro="" textlink="">
      <xdr:nvSpPr>
        <xdr:cNvPr id="4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4211</xdr:col>
      <xdr:colOff>0</xdr:colOff>
      <xdr:row>98</xdr:row>
      <xdr:rowOff>0</xdr:rowOff>
    </xdr:from>
    <xdr:ext cx="9525" cy="9525"/>
    <xdr:sp macro="" textlink="">
      <xdr:nvSpPr>
        <xdr:cNvPr id="4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4211</xdr:col>
      <xdr:colOff>0</xdr:colOff>
      <xdr:row>98</xdr:row>
      <xdr:rowOff>0</xdr:rowOff>
    </xdr:from>
    <xdr:ext cx="9525" cy="9525"/>
    <xdr:sp macro="" textlink="">
      <xdr:nvSpPr>
        <xdr:cNvPr id="4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4214</xdr:col>
      <xdr:colOff>0</xdr:colOff>
      <xdr:row>98</xdr:row>
      <xdr:rowOff>0</xdr:rowOff>
    </xdr:from>
    <xdr:ext cx="0" cy="9525"/>
    <xdr:sp macro="" textlink="">
      <xdr:nvSpPr>
        <xdr:cNvPr id="4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4211</xdr:col>
      <xdr:colOff>0</xdr:colOff>
      <xdr:row>98</xdr:row>
      <xdr:rowOff>0</xdr:rowOff>
    </xdr:from>
    <xdr:ext cx="9525" cy="9525"/>
    <xdr:sp macro="" textlink="">
      <xdr:nvSpPr>
        <xdr:cNvPr id="4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4214</xdr:col>
      <xdr:colOff>0</xdr:colOff>
      <xdr:row>98</xdr:row>
      <xdr:rowOff>0</xdr:rowOff>
    </xdr:from>
    <xdr:ext cx="0" cy="9525"/>
    <xdr:sp macro="" textlink="">
      <xdr:nvSpPr>
        <xdr:cNvPr id="4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4219</xdr:col>
      <xdr:colOff>0</xdr:colOff>
      <xdr:row>98</xdr:row>
      <xdr:rowOff>0</xdr:rowOff>
    </xdr:from>
    <xdr:ext cx="9525" cy="9525"/>
    <xdr:sp macro="" textlink="">
      <xdr:nvSpPr>
        <xdr:cNvPr id="4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4219</xdr:col>
      <xdr:colOff>0</xdr:colOff>
      <xdr:row>98</xdr:row>
      <xdr:rowOff>0</xdr:rowOff>
    </xdr:from>
    <xdr:ext cx="9525" cy="9525"/>
    <xdr:sp macro="" textlink="">
      <xdr:nvSpPr>
        <xdr:cNvPr id="4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4219</xdr:col>
      <xdr:colOff>0</xdr:colOff>
      <xdr:row>98</xdr:row>
      <xdr:rowOff>0</xdr:rowOff>
    </xdr:from>
    <xdr:ext cx="9525" cy="9525"/>
    <xdr:sp macro="" textlink="">
      <xdr:nvSpPr>
        <xdr:cNvPr id="4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4219</xdr:col>
      <xdr:colOff>0</xdr:colOff>
      <xdr:row>98</xdr:row>
      <xdr:rowOff>0</xdr:rowOff>
    </xdr:from>
    <xdr:ext cx="9525" cy="9525"/>
    <xdr:sp macro="" textlink="">
      <xdr:nvSpPr>
        <xdr:cNvPr id="4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4219</xdr:col>
      <xdr:colOff>0</xdr:colOff>
      <xdr:row>98</xdr:row>
      <xdr:rowOff>0</xdr:rowOff>
    </xdr:from>
    <xdr:ext cx="9525" cy="9525"/>
    <xdr:sp macro="" textlink="">
      <xdr:nvSpPr>
        <xdr:cNvPr id="4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4222</xdr:col>
      <xdr:colOff>0</xdr:colOff>
      <xdr:row>98</xdr:row>
      <xdr:rowOff>0</xdr:rowOff>
    </xdr:from>
    <xdr:ext cx="0" cy="9525"/>
    <xdr:sp macro="" textlink="">
      <xdr:nvSpPr>
        <xdr:cNvPr id="4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4219</xdr:col>
      <xdr:colOff>0</xdr:colOff>
      <xdr:row>98</xdr:row>
      <xdr:rowOff>0</xdr:rowOff>
    </xdr:from>
    <xdr:ext cx="9525" cy="9525"/>
    <xdr:sp macro="" textlink="">
      <xdr:nvSpPr>
        <xdr:cNvPr id="4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4222</xdr:col>
      <xdr:colOff>0</xdr:colOff>
      <xdr:row>98</xdr:row>
      <xdr:rowOff>0</xdr:rowOff>
    </xdr:from>
    <xdr:ext cx="0" cy="9525"/>
    <xdr:sp macro="" textlink="">
      <xdr:nvSpPr>
        <xdr:cNvPr id="4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4227</xdr:col>
      <xdr:colOff>0</xdr:colOff>
      <xdr:row>98</xdr:row>
      <xdr:rowOff>0</xdr:rowOff>
    </xdr:from>
    <xdr:ext cx="9525" cy="9525"/>
    <xdr:sp macro="" textlink="">
      <xdr:nvSpPr>
        <xdr:cNvPr id="4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4227</xdr:col>
      <xdr:colOff>0</xdr:colOff>
      <xdr:row>98</xdr:row>
      <xdr:rowOff>0</xdr:rowOff>
    </xdr:from>
    <xdr:ext cx="9525" cy="9525"/>
    <xdr:sp macro="" textlink="">
      <xdr:nvSpPr>
        <xdr:cNvPr id="4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4227</xdr:col>
      <xdr:colOff>0</xdr:colOff>
      <xdr:row>98</xdr:row>
      <xdr:rowOff>0</xdr:rowOff>
    </xdr:from>
    <xdr:ext cx="9525" cy="9525"/>
    <xdr:sp macro="" textlink="">
      <xdr:nvSpPr>
        <xdr:cNvPr id="4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4227</xdr:col>
      <xdr:colOff>0</xdr:colOff>
      <xdr:row>98</xdr:row>
      <xdr:rowOff>0</xdr:rowOff>
    </xdr:from>
    <xdr:ext cx="9525" cy="9525"/>
    <xdr:sp macro="" textlink="">
      <xdr:nvSpPr>
        <xdr:cNvPr id="4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4227</xdr:col>
      <xdr:colOff>0</xdr:colOff>
      <xdr:row>98</xdr:row>
      <xdr:rowOff>0</xdr:rowOff>
    </xdr:from>
    <xdr:ext cx="9525" cy="9525"/>
    <xdr:sp macro="" textlink="">
      <xdr:nvSpPr>
        <xdr:cNvPr id="4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4230</xdr:col>
      <xdr:colOff>0</xdr:colOff>
      <xdr:row>98</xdr:row>
      <xdr:rowOff>0</xdr:rowOff>
    </xdr:from>
    <xdr:ext cx="0" cy="9525"/>
    <xdr:sp macro="" textlink="">
      <xdr:nvSpPr>
        <xdr:cNvPr id="4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4227</xdr:col>
      <xdr:colOff>0</xdr:colOff>
      <xdr:row>98</xdr:row>
      <xdr:rowOff>0</xdr:rowOff>
    </xdr:from>
    <xdr:ext cx="9525" cy="9525"/>
    <xdr:sp macro="" textlink="">
      <xdr:nvSpPr>
        <xdr:cNvPr id="4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4230</xdr:col>
      <xdr:colOff>0</xdr:colOff>
      <xdr:row>98</xdr:row>
      <xdr:rowOff>0</xdr:rowOff>
    </xdr:from>
    <xdr:ext cx="0" cy="9525"/>
    <xdr:sp macro="" textlink="">
      <xdr:nvSpPr>
        <xdr:cNvPr id="4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4235</xdr:col>
      <xdr:colOff>0</xdr:colOff>
      <xdr:row>98</xdr:row>
      <xdr:rowOff>0</xdr:rowOff>
    </xdr:from>
    <xdr:ext cx="9525" cy="9525"/>
    <xdr:sp macro="" textlink="">
      <xdr:nvSpPr>
        <xdr:cNvPr id="4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4235</xdr:col>
      <xdr:colOff>0</xdr:colOff>
      <xdr:row>98</xdr:row>
      <xdr:rowOff>0</xdr:rowOff>
    </xdr:from>
    <xdr:ext cx="9525" cy="9525"/>
    <xdr:sp macro="" textlink="">
      <xdr:nvSpPr>
        <xdr:cNvPr id="4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4235</xdr:col>
      <xdr:colOff>0</xdr:colOff>
      <xdr:row>98</xdr:row>
      <xdr:rowOff>0</xdr:rowOff>
    </xdr:from>
    <xdr:ext cx="9525" cy="9525"/>
    <xdr:sp macro="" textlink="">
      <xdr:nvSpPr>
        <xdr:cNvPr id="4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4235</xdr:col>
      <xdr:colOff>0</xdr:colOff>
      <xdr:row>98</xdr:row>
      <xdr:rowOff>0</xdr:rowOff>
    </xdr:from>
    <xdr:ext cx="9525" cy="9525"/>
    <xdr:sp macro="" textlink="">
      <xdr:nvSpPr>
        <xdr:cNvPr id="4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4235</xdr:col>
      <xdr:colOff>0</xdr:colOff>
      <xdr:row>98</xdr:row>
      <xdr:rowOff>0</xdr:rowOff>
    </xdr:from>
    <xdr:ext cx="9525" cy="9525"/>
    <xdr:sp macro="" textlink="">
      <xdr:nvSpPr>
        <xdr:cNvPr id="4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4238</xdr:col>
      <xdr:colOff>0</xdr:colOff>
      <xdr:row>98</xdr:row>
      <xdr:rowOff>0</xdr:rowOff>
    </xdr:from>
    <xdr:ext cx="0" cy="9525"/>
    <xdr:sp macro="" textlink="">
      <xdr:nvSpPr>
        <xdr:cNvPr id="4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4235</xdr:col>
      <xdr:colOff>0</xdr:colOff>
      <xdr:row>98</xdr:row>
      <xdr:rowOff>0</xdr:rowOff>
    </xdr:from>
    <xdr:ext cx="9525" cy="9525"/>
    <xdr:sp macro="" textlink="">
      <xdr:nvSpPr>
        <xdr:cNvPr id="4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4238</xdr:col>
      <xdr:colOff>0</xdr:colOff>
      <xdr:row>98</xdr:row>
      <xdr:rowOff>0</xdr:rowOff>
    </xdr:from>
    <xdr:ext cx="0" cy="9525"/>
    <xdr:sp macro="" textlink="">
      <xdr:nvSpPr>
        <xdr:cNvPr id="4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4243</xdr:col>
      <xdr:colOff>0</xdr:colOff>
      <xdr:row>98</xdr:row>
      <xdr:rowOff>0</xdr:rowOff>
    </xdr:from>
    <xdr:ext cx="9525" cy="9525"/>
    <xdr:sp macro="" textlink="">
      <xdr:nvSpPr>
        <xdr:cNvPr id="4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4243</xdr:col>
      <xdr:colOff>0</xdr:colOff>
      <xdr:row>98</xdr:row>
      <xdr:rowOff>0</xdr:rowOff>
    </xdr:from>
    <xdr:ext cx="9525" cy="9525"/>
    <xdr:sp macro="" textlink="">
      <xdr:nvSpPr>
        <xdr:cNvPr id="4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4243</xdr:col>
      <xdr:colOff>0</xdr:colOff>
      <xdr:row>98</xdr:row>
      <xdr:rowOff>0</xdr:rowOff>
    </xdr:from>
    <xdr:ext cx="9525" cy="9525"/>
    <xdr:sp macro="" textlink="">
      <xdr:nvSpPr>
        <xdr:cNvPr id="4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4243</xdr:col>
      <xdr:colOff>0</xdr:colOff>
      <xdr:row>98</xdr:row>
      <xdr:rowOff>0</xdr:rowOff>
    </xdr:from>
    <xdr:ext cx="9525" cy="9525"/>
    <xdr:sp macro="" textlink="">
      <xdr:nvSpPr>
        <xdr:cNvPr id="4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4243</xdr:col>
      <xdr:colOff>0</xdr:colOff>
      <xdr:row>98</xdr:row>
      <xdr:rowOff>0</xdr:rowOff>
    </xdr:from>
    <xdr:ext cx="9525" cy="9525"/>
    <xdr:sp macro="" textlink="">
      <xdr:nvSpPr>
        <xdr:cNvPr id="4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4246</xdr:col>
      <xdr:colOff>0</xdr:colOff>
      <xdr:row>98</xdr:row>
      <xdr:rowOff>0</xdr:rowOff>
    </xdr:from>
    <xdr:ext cx="0" cy="9525"/>
    <xdr:sp macro="" textlink="">
      <xdr:nvSpPr>
        <xdr:cNvPr id="4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4243</xdr:col>
      <xdr:colOff>0</xdr:colOff>
      <xdr:row>98</xdr:row>
      <xdr:rowOff>0</xdr:rowOff>
    </xdr:from>
    <xdr:ext cx="9525" cy="9525"/>
    <xdr:sp macro="" textlink="">
      <xdr:nvSpPr>
        <xdr:cNvPr id="4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4246</xdr:col>
      <xdr:colOff>0</xdr:colOff>
      <xdr:row>98</xdr:row>
      <xdr:rowOff>0</xdr:rowOff>
    </xdr:from>
    <xdr:ext cx="0" cy="9525"/>
    <xdr:sp macro="" textlink="">
      <xdr:nvSpPr>
        <xdr:cNvPr id="4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4251</xdr:col>
      <xdr:colOff>0</xdr:colOff>
      <xdr:row>98</xdr:row>
      <xdr:rowOff>0</xdr:rowOff>
    </xdr:from>
    <xdr:ext cx="9525" cy="9525"/>
    <xdr:sp macro="" textlink="">
      <xdr:nvSpPr>
        <xdr:cNvPr id="4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4251</xdr:col>
      <xdr:colOff>0</xdr:colOff>
      <xdr:row>98</xdr:row>
      <xdr:rowOff>0</xdr:rowOff>
    </xdr:from>
    <xdr:ext cx="9525" cy="9525"/>
    <xdr:sp macro="" textlink="">
      <xdr:nvSpPr>
        <xdr:cNvPr id="4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4251</xdr:col>
      <xdr:colOff>0</xdr:colOff>
      <xdr:row>98</xdr:row>
      <xdr:rowOff>0</xdr:rowOff>
    </xdr:from>
    <xdr:ext cx="9525" cy="9525"/>
    <xdr:sp macro="" textlink="">
      <xdr:nvSpPr>
        <xdr:cNvPr id="4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4251</xdr:col>
      <xdr:colOff>0</xdr:colOff>
      <xdr:row>98</xdr:row>
      <xdr:rowOff>0</xdr:rowOff>
    </xdr:from>
    <xdr:ext cx="9525" cy="9525"/>
    <xdr:sp macro="" textlink="">
      <xdr:nvSpPr>
        <xdr:cNvPr id="4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4251</xdr:col>
      <xdr:colOff>0</xdr:colOff>
      <xdr:row>98</xdr:row>
      <xdr:rowOff>0</xdr:rowOff>
    </xdr:from>
    <xdr:ext cx="9525" cy="9525"/>
    <xdr:sp macro="" textlink="">
      <xdr:nvSpPr>
        <xdr:cNvPr id="4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4254</xdr:col>
      <xdr:colOff>0</xdr:colOff>
      <xdr:row>98</xdr:row>
      <xdr:rowOff>0</xdr:rowOff>
    </xdr:from>
    <xdr:ext cx="0" cy="9525"/>
    <xdr:sp macro="" textlink="">
      <xdr:nvSpPr>
        <xdr:cNvPr id="4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4251</xdr:col>
      <xdr:colOff>0</xdr:colOff>
      <xdr:row>98</xdr:row>
      <xdr:rowOff>0</xdr:rowOff>
    </xdr:from>
    <xdr:ext cx="9525" cy="9525"/>
    <xdr:sp macro="" textlink="">
      <xdr:nvSpPr>
        <xdr:cNvPr id="4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4254</xdr:col>
      <xdr:colOff>0</xdr:colOff>
      <xdr:row>98</xdr:row>
      <xdr:rowOff>0</xdr:rowOff>
    </xdr:from>
    <xdr:ext cx="0" cy="9525"/>
    <xdr:sp macro="" textlink="">
      <xdr:nvSpPr>
        <xdr:cNvPr id="4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4259</xdr:col>
      <xdr:colOff>0</xdr:colOff>
      <xdr:row>98</xdr:row>
      <xdr:rowOff>0</xdr:rowOff>
    </xdr:from>
    <xdr:ext cx="9525" cy="9525"/>
    <xdr:sp macro="" textlink="">
      <xdr:nvSpPr>
        <xdr:cNvPr id="4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4259</xdr:col>
      <xdr:colOff>0</xdr:colOff>
      <xdr:row>98</xdr:row>
      <xdr:rowOff>0</xdr:rowOff>
    </xdr:from>
    <xdr:ext cx="9525" cy="9525"/>
    <xdr:sp macro="" textlink="">
      <xdr:nvSpPr>
        <xdr:cNvPr id="4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4259</xdr:col>
      <xdr:colOff>0</xdr:colOff>
      <xdr:row>98</xdr:row>
      <xdr:rowOff>0</xdr:rowOff>
    </xdr:from>
    <xdr:ext cx="9525" cy="9525"/>
    <xdr:sp macro="" textlink="">
      <xdr:nvSpPr>
        <xdr:cNvPr id="4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4259</xdr:col>
      <xdr:colOff>0</xdr:colOff>
      <xdr:row>98</xdr:row>
      <xdr:rowOff>0</xdr:rowOff>
    </xdr:from>
    <xdr:ext cx="9525" cy="9525"/>
    <xdr:sp macro="" textlink="">
      <xdr:nvSpPr>
        <xdr:cNvPr id="4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4259</xdr:col>
      <xdr:colOff>0</xdr:colOff>
      <xdr:row>98</xdr:row>
      <xdr:rowOff>0</xdr:rowOff>
    </xdr:from>
    <xdr:ext cx="9525" cy="9525"/>
    <xdr:sp macro="" textlink="">
      <xdr:nvSpPr>
        <xdr:cNvPr id="4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4262</xdr:col>
      <xdr:colOff>0</xdr:colOff>
      <xdr:row>98</xdr:row>
      <xdr:rowOff>0</xdr:rowOff>
    </xdr:from>
    <xdr:ext cx="0" cy="9525"/>
    <xdr:sp macro="" textlink="">
      <xdr:nvSpPr>
        <xdr:cNvPr id="4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4259</xdr:col>
      <xdr:colOff>0</xdr:colOff>
      <xdr:row>98</xdr:row>
      <xdr:rowOff>0</xdr:rowOff>
    </xdr:from>
    <xdr:ext cx="9525" cy="9525"/>
    <xdr:sp macro="" textlink="">
      <xdr:nvSpPr>
        <xdr:cNvPr id="4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4262</xdr:col>
      <xdr:colOff>0</xdr:colOff>
      <xdr:row>98</xdr:row>
      <xdr:rowOff>0</xdr:rowOff>
    </xdr:from>
    <xdr:ext cx="0" cy="9525"/>
    <xdr:sp macro="" textlink="">
      <xdr:nvSpPr>
        <xdr:cNvPr id="4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4267</xdr:col>
      <xdr:colOff>0</xdr:colOff>
      <xdr:row>98</xdr:row>
      <xdr:rowOff>0</xdr:rowOff>
    </xdr:from>
    <xdr:ext cx="9525" cy="9525"/>
    <xdr:sp macro="" textlink="">
      <xdr:nvSpPr>
        <xdr:cNvPr id="4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4267</xdr:col>
      <xdr:colOff>0</xdr:colOff>
      <xdr:row>98</xdr:row>
      <xdr:rowOff>0</xdr:rowOff>
    </xdr:from>
    <xdr:ext cx="9525" cy="9525"/>
    <xdr:sp macro="" textlink="">
      <xdr:nvSpPr>
        <xdr:cNvPr id="4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4267</xdr:col>
      <xdr:colOff>0</xdr:colOff>
      <xdr:row>98</xdr:row>
      <xdr:rowOff>0</xdr:rowOff>
    </xdr:from>
    <xdr:ext cx="9525" cy="9525"/>
    <xdr:sp macro="" textlink="">
      <xdr:nvSpPr>
        <xdr:cNvPr id="4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4267</xdr:col>
      <xdr:colOff>0</xdr:colOff>
      <xdr:row>98</xdr:row>
      <xdr:rowOff>0</xdr:rowOff>
    </xdr:from>
    <xdr:ext cx="9525" cy="9525"/>
    <xdr:sp macro="" textlink="">
      <xdr:nvSpPr>
        <xdr:cNvPr id="4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4267</xdr:col>
      <xdr:colOff>0</xdr:colOff>
      <xdr:row>98</xdr:row>
      <xdr:rowOff>0</xdr:rowOff>
    </xdr:from>
    <xdr:ext cx="9525" cy="9525"/>
    <xdr:sp macro="" textlink="">
      <xdr:nvSpPr>
        <xdr:cNvPr id="4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4270</xdr:col>
      <xdr:colOff>0</xdr:colOff>
      <xdr:row>98</xdr:row>
      <xdr:rowOff>0</xdr:rowOff>
    </xdr:from>
    <xdr:ext cx="0" cy="9525"/>
    <xdr:sp macro="" textlink="">
      <xdr:nvSpPr>
        <xdr:cNvPr id="4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4267</xdr:col>
      <xdr:colOff>0</xdr:colOff>
      <xdr:row>98</xdr:row>
      <xdr:rowOff>0</xdr:rowOff>
    </xdr:from>
    <xdr:ext cx="9525" cy="9525"/>
    <xdr:sp macro="" textlink="">
      <xdr:nvSpPr>
        <xdr:cNvPr id="4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4270</xdr:col>
      <xdr:colOff>0</xdr:colOff>
      <xdr:row>98</xdr:row>
      <xdr:rowOff>0</xdr:rowOff>
    </xdr:from>
    <xdr:ext cx="0" cy="9525"/>
    <xdr:sp macro="" textlink="">
      <xdr:nvSpPr>
        <xdr:cNvPr id="4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4275</xdr:col>
      <xdr:colOff>0</xdr:colOff>
      <xdr:row>98</xdr:row>
      <xdr:rowOff>0</xdr:rowOff>
    </xdr:from>
    <xdr:ext cx="9525" cy="9525"/>
    <xdr:sp macro="" textlink="">
      <xdr:nvSpPr>
        <xdr:cNvPr id="4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4275</xdr:col>
      <xdr:colOff>0</xdr:colOff>
      <xdr:row>98</xdr:row>
      <xdr:rowOff>0</xdr:rowOff>
    </xdr:from>
    <xdr:ext cx="9525" cy="9525"/>
    <xdr:sp macro="" textlink="">
      <xdr:nvSpPr>
        <xdr:cNvPr id="4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4275</xdr:col>
      <xdr:colOff>0</xdr:colOff>
      <xdr:row>98</xdr:row>
      <xdr:rowOff>0</xdr:rowOff>
    </xdr:from>
    <xdr:ext cx="9525" cy="9525"/>
    <xdr:sp macro="" textlink="">
      <xdr:nvSpPr>
        <xdr:cNvPr id="4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4275</xdr:col>
      <xdr:colOff>0</xdr:colOff>
      <xdr:row>98</xdr:row>
      <xdr:rowOff>0</xdr:rowOff>
    </xdr:from>
    <xdr:ext cx="9525" cy="9525"/>
    <xdr:sp macro="" textlink="">
      <xdr:nvSpPr>
        <xdr:cNvPr id="4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4275</xdr:col>
      <xdr:colOff>0</xdr:colOff>
      <xdr:row>98</xdr:row>
      <xdr:rowOff>0</xdr:rowOff>
    </xdr:from>
    <xdr:ext cx="9525" cy="9525"/>
    <xdr:sp macro="" textlink="">
      <xdr:nvSpPr>
        <xdr:cNvPr id="4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4278</xdr:col>
      <xdr:colOff>0</xdr:colOff>
      <xdr:row>98</xdr:row>
      <xdr:rowOff>0</xdr:rowOff>
    </xdr:from>
    <xdr:ext cx="0" cy="9525"/>
    <xdr:sp macro="" textlink="">
      <xdr:nvSpPr>
        <xdr:cNvPr id="4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4275</xdr:col>
      <xdr:colOff>0</xdr:colOff>
      <xdr:row>98</xdr:row>
      <xdr:rowOff>0</xdr:rowOff>
    </xdr:from>
    <xdr:ext cx="9525" cy="9525"/>
    <xdr:sp macro="" textlink="">
      <xdr:nvSpPr>
        <xdr:cNvPr id="4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4278</xdr:col>
      <xdr:colOff>0</xdr:colOff>
      <xdr:row>98</xdr:row>
      <xdr:rowOff>0</xdr:rowOff>
    </xdr:from>
    <xdr:ext cx="0" cy="9525"/>
    <xdr:sp macro="" textlink="">
      <xdr:nvSpPr>
        <xdr:cNvPr id="4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4283</xdr:col>
      <xdr:colOff>0</xdr:colOff>
      <xdr:row>98</xdr:row>
      <xdr:rowOff>0</xdr:rowOff>
    </xdr:from>
    <xdr:ext cx="9525" cy="9525"/>
    <xdr:sp macro="" textlink="">
      <xdr:nvSpPr>
        <xdr:cNvPr id="4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4283</xdr:col>
      <xdr:colOff>0</xdr:colOff>
      <xdr:row>98</xdr:row>
      <xdr:rowOff>0</xdr:rowOff>
    </xdr:from>
    <xdr:ext cx="9525" cy="9525"/>
    <xdr:sp macro="" textlink="">
      <xdr:nvSpPr>
        <xdr:cNvPr id="4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4283</xdr:col>
      <xdr:colOff>0</xdr:colOff>
      <xdr:row>98</xdr:row>
      <xdr:rowOff>0</xdr:rowOff>
    </xdr:from>
    <xdr:ext cx="9525" cy="9525"/>
    <xdr:sp macro="" textlink="">
      <xdr:nvSpPr>
        <xdr:cNvPr id="4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4283</xdr:col>
      <xdr:colOff>0</xdr:colOff>
      <xdr:row>98</xdr:row>
      <xdr:rowOff>0</xdr:rowOff>
    </xdr:from>
    <xdr:ext cx="9525" cy="9525"/>
    <xdr:sp macro="" textlink="">
      <xdr:nvSpPr>
        <xdr:cNvPr id="4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4283</xdr:col>
      <xdr:colOff>0</xdr:colOff>
      <xdr:row>98</xdr:row>
      <xdr:rowOff>0</xdr:rowOff>
    </xdr:from>
    <xdr:ext cx="9525" cy="9525"/>
    <xdr:sp macro="" textlink="">
      <xdr:nvSpPr>
        <xdr:cNvPr id="4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4286</xdr:col>
      <xdr:colOff>0</xdr:colOff>
      <xdr:row>98</xdr:row>
      <xdr:rowOff>0</xdr:rowOff>
    </xdr:from>
    <xdr:ext cx="0" cy="9525"/>
    <xdr:sp macro="" textlink="">
      <xdr:nvSpPr>
        <xdr:cNvPr id="4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4283</xdr:col>
      <xdr:colOff>0</xdr:colOff>
      <xdr:row>98</xdr:row>
      <xdr:rowOff>0</xdr:rowOff>
    </xdr:from>
    <xdr:ext cx="9525" cy="9525"/>
    <xdr:sp macro="" textlink="">
      <xdr:nvSpPr>
        <xdr:cNvPr id="4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4286</xdr:col>
      <xdr:colOff>0</xdr:colOff>
      <xdr:row>98</xdr:row>
      <xdr:rowOff>0</xdr:rowOff>
    </xdr:from>
    <xdr:ext cx="0" cy="9525"/>
    <xdr:sp macro="" textlink="">
      <xdr:nvSpPr>
        <xdr:cNvPr id="4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4291</xdr:col>
      <xdr:colOff>0</xdr:colOff>
      <xdr:row>98</xdr:row>
      <xdr:rowOff>0</xdr:rowOff>
    </xdr:from>
    <xdr:ext cx="9525" cy="9525"/>
    <xdr:sp macro="" textlink="">
      <xdr:nvSpPr>
        <xdr:cNvPr id="4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4291</xdr:col>
      <xdr:colOff>0</xdr:colOff>
      <xdr:row>98</xdr:row>
      <xdr:rowOff>0</xdr:rowOff>
    </xdr:from>
    <xdr:ext cx="9525" cy="9525"/>
    <xdr:sp macro="" textlink="">
      <xdr:nvSpPr>
        <xdr:cNvPr id="4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4291</xdr:col>
      <xdr:colOff>0</xdr:colOff>
      <xdr:row>98</xdr:row>
      <xdr:rowOff>0</xdr:rowOff>
    </xdr:from>
    <xdr:ext cx="9525" cy="9525"/>
    <xdr:sp macro="" textlink="">
      <xdr:nvSpPr>
        <xdr:cNvPr id="4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4291</xdr:col>
      <xdr:colOff>0</xdr:colOff>
      <xdr:row>98</xdr:row>
      <xdr:rowOff>0</xdr:rowOff>
    </xdr:from>
    <xdr:ext cx="9525" cy="9525"/>
    <xdr:sp macro="" textlink="">
      <xdr:nvSpPr>
        <xdr:cNvPr id="4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4291</xdr:col>
      <xdr:colOff>0</xdr:colOff>
      <xdr:row>98</xdr:row>
      <xdr:rowOff>0</xdr:rowOff>
    </xdr:from>
    <xdr:ext cx="9525" cy="9525"/>
    <xdr:sp macro="" textlink="">
      <xdr:nvSpPr>
        <xdr:cNvPr id="4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4294</xdr:col>
      <xdr:colOff>0</xdr:colOff>
      <xdr:row>98</xdr:row>
      <xdr:rowOff>0</xdr:rowOff>
    </xdr:from>
    <xdr:ext cx="0" cy="9525"/>
    <xdr:sp macro="" textlink="">
      <xdr:nvSpPr>
        <xdr:cNvPr id="4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4291</xdr:col>
      <xdr:colOff>0</xdr:colOff>
      <xdr:row>98</xdr:row>
      <xdr:rowOff>0</xdr:rowOff>
    </xdr:from>
    <xdr:ext cx="9525" cy="9525"/>
    <xdr:sp macro="" textlink="">
      <xdr:nvSpPr>
        <xdr:cNvPr id="4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4294</xdr:col>
      <xdr:colOff>0</xdr:colOff>
      <xdr:row>98</xdr:row>
      <xdr:rowOff>0</xdr:rowOff>
    </xdr:from>
    <xdr:ext cx="0" cy="9525"/>
    <xdr:sp macro="" textlink="">
      <xdr:nvSpPr>
        <xdr:cNvPr id="4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4299</xdr:col>
      <xdr:colOff>0</xdr:colOff>
      <xdr:row>98</xdr:row>
      <xdr:rowOff>0</xdr:rowOff>
    </xdr:from>
    <xdr:ext cx="9525" cy="9525"/>
    <xdr:sp macro="" textlink="">
      <xdr:nvSpPr>
        <xdr:cNvPr id="4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4299</xdr:col>
      <xdr:colOff>0</xdr:colOff>
      <xdr:row>98</xdr:row>
      <xdr:rowOff>0</xdr:rowOff>
    </xdr:from>
    <xdr:ext cx="9525" cy="9525"/>
    <xdr:sp macro="" textlink="">
      <xdr:nvSpPr>
        <xdr:cNvPr id="4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4299</xdr:col>
      <xdr:colOff>0</xdr:colOff>
      <xdr:row>98</xdr:row>
      <xdr:rowOff>0</xdr:rowOff>
    </xdr:from>
    <xdr:ext cx="9525" cy="9525"/>
    <xdr:sp macro="" textlink="">
      <xdr:nvSpPr>
        <xdr:cNvPr id="4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4299</xdr:col>
      <xdr:colOff>0</xdr:colOff>
      <xdr:row>98</xdr:row>
      <xdr:rowOff>0</xdr:rowOff>
    </xdr:from>
    <xdr:ext cx="9525" cy="9525"/>
    <xdr:sp macro="" textlink="">
      <xdr:nvSpPr>
        <xdr:cNvPr id="4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4299</xdr:col>
      <xdr:colOff>0</xdr:colOff>
      <xdr:row>98</xdr:row>
      <xdr:rowOff>0</xdr:rowOff>
    </xdr:from>
    <xdr:ext cx="9525" cy="9525"/>
    <xdr:sp macro="" textlink="">
      <xdr:nvSpPr>
        <xdr:cNvPr id="4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4302</xdr:col>
      <xdr:colOff>0</xdr:colOff>
      <xdr:row>98</xdr:row>
      <xdr:rowOff>0</xdr:rowOff>
    </xdr:from>
    <xdr:ext cx="0" cy="9525"/>
    <xdr:sp macro="" textlink="">
      <xdr:nvSpPr>
        <xdr:cNvPr id="4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4299</xdr:col>
      <xdr:colOff>0</xdr:colOff>
      <xdr:row>98</xdr:row>
      <xdr:rowOff>0</xdr:rowOff>
    </xdr:from>
    <xdr:ext cx="9525" cy="9525"/>
    <xdr:sp macro="" textlink="">
      <xdr:nvSpPr>
        <xdr:cNvPr id="4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4302</xdr:col>
      <xdr:colOff>0</xdr:colOff>
      <xdr:row>98</xdr:row>
      <xdr:rowOff>0</xdr:rowOff>
    </xdr:from>
    <xdr:ext cx="0" cy="9525"/>
    <xdr:sp macro="" textlink="">
      <xdr:nvSpPr>
        <xdr:cNvPr id="4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4307</xdr:col>
      <xdr:colOff>0</xdr:colOff>
      <xdr:row>98</xdr:row>
      <xdr:rowOff>0</xdr:rowOff>
    </xdr:from>
    <xdr:ext cx="9525" cy="9525"/>
    <xdr:sp macro="" textlink="">
      <xdr:nvSpPr>
        <xdr:cNvPr id="4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4307</xdr:col>
      <xdr:colOff>0</xdr:colOff>
      <xdr:row>98</xdr:row>
      <xdr:rowOff>0</xdr:rowOff>
    </xdr:from>
    <xdr:ext cx="9525" cy="9525"/>
    <xdr:sp macro="" textlink="">
      <xdr:nvSpPr>
        <xdr:cNvPr id="4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4307</xdr:col>
      <xdr:colOff>0</xdr:colOff>
      <xdr:row>98</xdr:row>
      <xdr:rowOff>0</xdr:rowOff>
    </xdr:from>
    <xdr:ext cx="9525" cy="9525"/>
    <xdr:sp macro="" textlink="">
      <xdr:nvSpPr>
        <xdr:cNvPr id="4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4307</xdr:col>
      <xdr:colOff>0</xdr:colOff>
      <xdr:row>98</xdr:row>
      <xdr:rowOff>0</xdr:rowOff>
    </xdr:from>
    <xdr:ext cx="9525" cy="9525"/>
    <xdr:sp macro="" textlink="">
      <xdr:nvSpPr>
        <xdr:cNvPr id="4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4307</xdr:col>
      <xdr:colOff>0</xdr:colOff>
      <xdr:row>98</xdr:row>
      <xdr:rowOff>0</xdr:rowOff>
    </xdr:from>
    <xdr:ext cx="9525" cy="9525"/>
    <xdr:sp macro="" textlink="">
      <xdr:nvSpPr>
        <xdr:cNvPr id="4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4310</xdr:col>
      <xdr:colOff>0</xdr:colOff>
      <xdr:row>98</xdr:row>
      <xdr:rowOff>0</xdr:rowOff>
    </xdr:from>
    <xdr:ext cx="0" cy="9525"/>
    <xdr:sp macro="" textlink="">
      <xdr:nvSpPr>
        <xdr:cNvPr id="4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4307</xdr:col>
      <xdr:colOff>0</xdr:colOff>
      <xdr:row>98</xdr:row>
      <xdr:rowOff>0</xdr:rowOff>
    </xdr:from>
    <xdr:ext cx="9525" cy="9525"/>
    <xdr:sp macro="" textlink="">
      <xdr:nvSpPr>
        <xdr:cNvPr id="4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4310</xdr:col>
      <xdr:colOff>0</xdr:colOff>
      <xdr:row>98</xdr:row>
      <xdr:rowOff>0</xdr:rowOff>
    </xdr:from>
    <xdr:ext cx="0" cy="9525"/>
    <xdr:sp macro="" textlink="">
      <xdr:nvSpPr>
        <xdr:cNvPr id="4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4315</xdr:col>
      <xdr:colOff>0</xdr:colOff>
      <xdr:row>98</xdr:row>
      <xdr:rowOff>0</xdr:rowOff>
    </xdr:from>
    <xdr:ext cx="9525" cy="9525"/>
    <xdr:sp macro="" textlink="">
      <xdr:nvSpPr>
        <xdr:cNvPr id="4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4315</xdr:col>
      <xdr:colOff>0</xdr:colOff>
      <xdr:row>98</xdr:row>
      <xdr:rowOff>0</xdr:rowOff>
    </xdr:from>
    <xdr:ext cx="9525" cy="9525"/>
    <xdr:sp macro="" textlink="">
      <xdr:nvSpPr>
        <xdr:cNvPr id="4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4315</xdr:col>
      <xdr:colOff>0</xdr:colOff>
      <xdr:row>98</xdr:row>
      <xdr:rowOff>0</xdr:rowOff>
    </xdr:from>
    <xdr:ext cx="9525" cy="9525"/>
    <xdr:sp macro="" textlink="">
      <xdr:nvSpPr>
        <xdr:cNvPr id="4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4315</xdr:col>
      <xdr:colOff>0</xdr:colOff>
      <xdr:row>98</xdr:row>
      <xdr:rowOff>0</xdr:rowOff>
    </xdr:from>
    <xdr:ext cx="9525" cy="9525"/>
    <xdr:sp macro="" textlink="">
      <xdr:nvSpPr>
        <xdr:cNvPr id="4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4315</xdr:col>
      <xdr:colOff>0</xdr:colOff>
      <xdr:row>98</xdr:row>
      <xdr:rowOff>0</xdr:rowOff>
    </xdr:from>
    <xdr:ext cx="9525" cy="9525"/>
    <xdr:sp macro="" textlink="">
      <xdr:nvSpPr>
        <xdr:cNvPr id="4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4318</xdr:col>
      <xdr:colOff>0</xdr:colOff>
      <xdr:row>98</xdr:row>
      <xdr:rowOff>0</xdr:rowOff>
    </xdr:from>
    <xdr:ext cx="0" cy="9525"/>
    <xdr:sp macro="" textlink="">
      <xdr:nvSpPr>
        <xdr:cNvPr id="4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4315</xdr:col>
      <xdr:colOff>0</xdr:colOff>
      <xdr:row>98</xdr:row>
      <xdr:rowOff>0</xdr:rowOff>
    </xdr:from>
    <xdr:ext cx="9525" cy="9525"/>
    <xdr:sp macro="" textlink="">
      <xdr:nvSpPr>
        <xdr:cNvPr id="4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4318</xdr:col>
      <xdr:colOff>0</xdr:colOff>
      <xdr:row>98</xdr:row>
      <xdr:rowOff>0</xdr:rowOff>
    </xdr:from>
    <xdr:ext cx="0" cy="9525"/>
    <xdr:sp macro="" textlink="">
      <xdr:nvSpPr>
        <xdr:cNvPr id="4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4323</xdr:col>
      <xdr:colOff>0</xdr:colOff>
      <xdr:row>98</xdr:row>
      <xdr:rowOff>0</xdr:rowOff>
    </xdr:from>
    <xdr:ext cx="9525" cy="9525"/>
    <xdr:sp macro="" textlink="">
      <xdr:nvSpPr>
        <xdr:cNvPr id="4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4323</xdr:col>
      <xdr:colOff>0</xdr:colOff>
      <xdr:row>98</xdr:row>
      <xdr:rowOff>0</xdr:rowOff>
    </xdr:from>
    <xdr:ext cx="9525" cy="9525"/>
    <xdr:sp macro="" textlink="">
      <xdr:nvSpPr>
        <xdr:cNvPr id="4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4323</xdr:col>
      <xdr:colOff>0</xdr:colOff>
      <xdr:row>98</xdr:row>
      <xdr:rowOff>0</xdr:rowOff>
    </xdr:from>
    <xdr:ext cx="9525" cy="9525"/>
    <xdr:sp macro="" textlink="">
      <xdr:nvSpPr>
        <xdr:cNvPr id="4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4323</xdr:col>
      <xdr:colOff>0</xdr:colOff>
      <xdr:row>98</xdr:row>
      <xdr:rowOff>0</xdr:rowOff>
    </xdr:from>
    <xdr:ext cx="9525" cy="9525"/>
    <xdr:sp macro="" textlink="">
      <xdr:nvSpPr>
        <xdr:cNvPr id="4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4323</xdr:col>
      <xdr:colOff>0</xdr:colOff>
      <xdr:row>98</xdr:row>
      <xdr:rowOff>0</xdr:rowOff>
    </xdr:from>
    <xdr:ext cx="9525" cy="9525"/>
    <xdr:sp macro="" textlink="">
      <xdr:nvSpPr>
        <xdr:cNvPr id="4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4326</xdr:col>
      <xdr:colOff>0</xdr:colOff>
      <xdr:row>98</xdr:row>
      <xdr:rowOff>0</xdr:rowOff>
    </xdr:from>
    <xdr:ext cx="0" cy="9525"/>
    <xdr:sp macro="" textlink="">
      <xdr:nvSpPr>
        <xdr:cNvPr id="4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4323</xdr:col>
      <xdr:colOff>0</xdr:colOff>
      <xdr:row>98</xdr:row>
      <xdr:rowOff>0</xdr:rowOff>
    </xdr:from>
    <xdr:ext cx="9525" cy="9525"/>
    <xdr:sp macro="" textlink="">
      <xdr:nvSpPr>
        <xdr:cNvPr id="4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4326</xdr:col>
      <xdr:colOff>0</xdr:colOff>
      <xdr:row>98</xdr:row>
      <xdr:rowOff>0</xdr:rowOff>
    </xdr:from>
    <xdr:ext cx="0" cy="9525"/>
    <xdr:sp macro="" textlink="">
      <xdr:nvSpPr>
        <xdr:cNvPr id="4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4331</xdr:col>
      <xdr:colOff>0</xdr:colOff>
      <xdr:row>98</xdr:row>
      <xdr:rowOff>0</xdr:rowOff>
    </xdr:from>
    <xdr:ext cx="9525" cy="9525"/>
    <xdr:sp macro="" textlink="">
      <xdr:nvSpPr>
        <xdr:cNvPr id="4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4331</xdr:col>
      <xdr:colOff>0</xdr:colOff>
      <xdr:row>98</xdr:row>
      <xdr:rowOff>0</xdr:rowOff>
    </xdr:from>
    <xdr:ext cx="9525" cy="9525"/>
    <xdr:sp macro="" textlink="">
      <xdr:nvSpPr>
        <xdr:cNvPr id="4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4331</xdr:col>
      <xdr:colOff>0</xdr:colOff>
      <xdr:row>98</xdr:row>
      <xdr:rowOff>0</xdr:rowOff>
    </xdr:from>
    <xdr:ext cx="9525" cy="9525"/>
    <xdr:sp macro="" textlink="">
      <xdr:nvSpPr>
        <xdr:cNvPr id="4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4331</xdr:col>
      <xdr:colOff>0</xdr:colOff>
      <xdr:row>98</xdr:row>
      <xdr:rowOff>0</xdr:rowOff>
    </xdr:from>
    <xdr:ext cx="9525" cy="9525"/>
    <xdr:sp macro="" textlink="">
      <xdr:nvSpPr>
        <xdr:cNvPr id="4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4331</xdr:col>
      <xdr:colOff>0</xdr:colOff>
      <xdr:row>98</xdr:row>
      <xdr:rowOff>0</xdr:rowOff>
    </xdr:from>
    <xdr:ext cx="9525" cy="9525"/>
    <xdr:sp macro="" textlink="">
      <xdr:nvSpPr>
        <xdr:cNvPr id="4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4334</xdr:col>
      <xdr:colOff>0</xdr:colOff>
      <xdr:row>98</xdr:row>
      <xdr:rowOff>0</xdr:rowOff>
    </xdr:from>
    <xdr:ext cx="0" cy="9525"/>
    <xdr:sp macro="" textlink="">
      <xdr:nvSpPr>
        <xdr:cNvPr id="4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4331</xdr:col>
      <xdr:colOff>0</xdr:colOff>
      <xdr:row>98</xdr:row>
      <xdr:rowOff>0</xdr:rowOff>
    </xdr:from>
    <xdr:ext cx="9525" cy="9525"/>
    <xdr:sp macro="" textlink="">
      <xdr:nvSpPr>
        <xdr:cNvPr id="4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4334</xdr:col>
      <xdr:colOff>0</xdr:colOff>
      <xdr:row>98</xdr:row>
      <xdr:rowOff>0</xdr:rowOff>
    </xdr:from>
    <xdr:ext cx="0" cy="9525"/>
    <xdr:sp macro="" textlink="">
      <xdr:nvSpPr>
        <xdr:cNvPr id="4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4339</xdr:col>
      <xdr:colOff>0</xdr:colOff>
      <xdr:row>98</xdr:row>
      <xdr:rowOff>0</xdr:rowOff>
    </xdr:from>
    <xdr:ext cx="9525" cy="9525"/>
    <xdr:sp macro="" textlink="">
      <xdr:nvSpPr>
        <xdr:cNvPr id="4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4339</xdr:col>
      <xdr:colOff>0</xdr:colOff>
      <xdr:row>98</xdr:row>
      <xdr:rowOff>0</xdr:rowOff>
    </xdr:from>
    <xdr:ext cx="9525" cy="9525"/>
    <xdr:sp macro="" textlink="">
      <xdr:nvSpPr>
        <xdr:cNvPr id="4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4339</xdr:col>
      <xdr:colOff>0</xdr:colOff>
      <xdr:row>98</xdr:row>
      <xdr:rowOff>0</xdr:rowOff>
    </xdr:from>
    <xdr:ext cx="9525" cy="9525"/>
    <xdr:sp macro="" textlink="">
      <xdr:nvSpPr>
        <xdr:cNvPr id="4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4339</xdr:col>
      <xdr:colOff>0</xdr:colOff>
      <xdr:row>98</xdr:row>
      <xdr:rowOff>0</xdr:rowOff>
    </xdr:from>
    <xdr:ext cx="9525" cy="9525"/>
    <xdr:sp macro="" textlink="">
      <xdr:nvSpPr>
        <xdr:cNvPr id="4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4339</xdr:col>
      <xdr:colOff>0</xdr:colOff>
      <xdr:row>98</xdr:row>
      <xdr:rowOff>0</xdr:rowOff>
    </xdr:from>
    <xdr:ext cx="9525" cy="9525"/>
    <xdr:sp macro="" textlink="">
      <xdr:nvSpPr>
        <xdr:cNvPr id="4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4342</xdr:col>
      <xdr:colOff>0</xdr:colOff>
      <xdr:row>98</xdr:row>
      <xdr:rowOff>0</xdr:rowOff>
    </xdr:from>
    <xdr:ext cx="0" cy="9525"/>
    <xdr:sp macro="" textlink="">
      <xdr:nvSpPr>
        <xdr:cNvPr id="4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4339</xdr:col>
      <xdr:colOff>0</xdr:colOff>
      <xdr:row>98</xdr:row>
      <xdr:rowOff>0</xdr:rowOff>
    </xdr:from>
    <xdr:ext cx="9525" cy="9525"/>
    <xdr:sp macro="" textlink="">
      <xdr:nvSpPr>
        <xdr:cNvPr id="4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4342</xdr:col>
      <xdr:colOff>0</xdr:colOff>
      <xdr:row>98</xdr:row>
      <xdr:rowOff>0</xdr:rowOff>
    </xdr:from>
    <xdr:ext cx="0" cy="9525"/>
    <xdr:sp macro="" textlink="">
      <xdr:nvSpPr>
        <xdr:cNvPr id="4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4347</xdr:col>
      <xdr:colOff>0</xdr:colOff>
      <xdr:row>98</xdr:row>
      <xdr:rowOff>0</xdr:rowOff>
    </xdr:from>
    <xdr:ext cx="9525" cy="9525"/>
    <xdr:sp macro="" textlink="">
      <xdr:nvSpPr>
        <xdr:cNvPr id="4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4347</xdr:col>
      <xdr:colOff>0</xdr:colOff>
      <xdr:row>98</xdr:row>
      <xdr:rowOff>0</xdr:rowOff>
    </xdr:from>
    <xdr:ext cx="9525" cy="9525"/>
    <xdr:sp macro="" textlink="">
      <xdr:nvSpPr>
        <xdr:cNvPr id="4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4347</xdr:col>
      <xdr:colOff>0</xdr:colOff>
      <xdr:row>98</xdr:row>
      <xdr:rowOff>0</xdr:rowOff>
    </xdr:from>
    <xdr:ext cx="9525" cy="9525"/>
    <xdr:sp macro="" textlink="">
      <xdr:nvSpPr>
        <xdr:cNvPr id="4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4347</xdr:col>
      <xdr:colOff>0</xdr:colOff>
      <xdr:row>98</xdr:row>
      <xdr:rowOff>0</xdr:rowOff>
    </xdr:from>
    <xdr:ext cx="9525" cy="9525"/>
    <xdr:sp macro="" textlink="">
      <xdr:nvSpPr>
        <xdr:cNvPr id="4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4347</xdr:col>
      <xdr:colOff>0</xdr:colOff>
      <xdr:row>98</xdr:row>
      <xdr:rowOff>0</xdr:rowOff>
    </xdr:from>
    <xdr:ext cx="9525" cy="9525"/>
    <xdr:sp macro="" textlink="">
      <xdr:nvSpPr>
        <xdr:cNvPr id="4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4350</xdr:col>
      <xdr:colOff>0</xdr:colOff>
      <xdr:row>98</xdr:row>
      <xdr:rowOff>0</xdr:rowOff>
    </xdr:from>
    <xdr:ext cx="0" cy="9525"/>
    <xdr:sp macro="" textlink="">
      <xdr:nvSpPr>
        <xdr:cNvPr id="4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4347</xdr:col>
      <xdr:colOff>0</xdr:colOff>
      <xdr:row>98</xdr:row>
      <xdr:rowOff>0</xdr:rowOff>
    </xdr:from>
    <xdr:ext cx="9525" cy="9525"/>
    <xdr:sp macro="" textlink="">
      <xdr:nvSpPr>
        <xdr:cNvPr id="4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4350</xdr:col>
      <xdr:colOff>0</xdr:colOff>
      <xdr:row>98</xdr:row>
      <xdr:rowOff>0</xdr:rowOff>
    </xdr:from>
    <xdr:ext cx="0" cy="9525"/>
    <xdr:sp macro="" textlink="">
      <xdr:nvSpPr>
        <xdr:cNvPr id="4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4355</xdr:col>
      <xdr:colOff>0</xdr:colOff>
      <xdr:row>98</xdr:row>
      <xdr:rowOff>0</xdr:rowOff>
    </xdr:from>
    <xdr:ext cx="9525" cy="9525"/>
    <xdr:sp macro="" textlink="">
      <xdr:nvSpPr>
        <xdr:cNvPr id="4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4355</xdr:col>
      <xdr:colOff>0</xdr:colOff>
      <xdr:row>98</xdr:row>
      <xdr:rowOff>0</xdr:rowOff>
    </xdr:from>
    <xdr:ext cx="9525" cy="9525"/>
    <xdr:sp macro="" textlink="">
      <xdr:nvSpPr>
        <xdr:cNvPr id="4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4355</xdr:col>
      <xdr:colOff>0</xdr:colOff>
      <xdr:row>98</xdr:row>
      <xdr:rowOff>0</xdr:rowOff>
    </xdr:from>
    <xdr:ext cx="9525" cy="9525"/>
    <xdr:sp macro="" textlink="">
      <xdr:nvSpPr>
        <xdr:cNvPr id="4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4355</xdr:col>
      <xdr:colOff>0</xdr:colOff>
      <xdr:row>98</xdr:row>
      <xdr:rowOff>0</xdr:rowOff>
    </xdr:from>
    <xdr:ext cx="9525" cy="9525"/>
    <xdr:sp macro="" textlink="">
      <xdr:nvSpPr>
        <xdr:cNvPr id="4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4355</xdr:col>
      <xdr:colOff>0</xdr:colOff>
      <xdr:row>98</xdr:row>
      <xdr:rowOff>0</xdr:rowOff>
    </xdr:from>
    <xdr:ext cx="9525" cy="9525"/>
    <xdr:sp macro="" textlink="">
      <xdr:nvSpPr>
        <xdr:cNvPr id="4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4358</xdr:col>
      <xdr:colOff>0</xdr:colOff>
      <xdr:row>98</xdr:row>
      <xdr:rowOff>0</xdr:rowOff>
    </xdr:from>
    <xdr:ext cx="0" cy="9525"/>
    <xdr:sp macro="" textlink="">
      <xdr:nvSpPr>
        <xdr:cNvPr id="4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4355</xdr:col>
      <xdr:colOff>0</xdr:colOff>
      <xdr:row>98</xdr:row>
      <xdr:rowOff>0</xdr:rowOff>
    </xdr:from>
    <xdr:ext cx="9525" cy="9525"/>
    <xdr:sp macro="" textlink="">
      <xdr:nvSpPr>
        <xdr:cNvPr id="4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4358</xdr:col>
      <xdr:colOff>0</xdr:colOff>
      <xdr:row>98</xdr:row>
      <xdr:rowOff>0</xdr:rowOff>
    </xdr:from>
    <xdr:ext cx="0" cy="9525"/>
    <xdr:sp macro="" textlink="">
      <xdr:nvSpPr>
        <xdr:cNvPr id="4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4363</xdr:col>
      <xdr:colOff>0</xdr:colOff>
      <xdr:row>98</xdr:row>
      <xdr:rowOff>0</xdr:rowOff>
    </xdr:from>
    <xdr:ext cx="9525" cy="9525"/>
    <xdr:sp macro="" textlink="">
      <xdr:nvSpPr>
        <xdr:cNvPr id="4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4363</xdr:col>
      <xdr:colOff>0</xdr:colOff>
      <xdr:row>98</xdr:row>
      <xdr:rowOff>0</xdr:rowOff>
    </xdr:from>
    <xdr:ext cx="9525" cy="9525"/>
    <xdr:sp macro="" textlink="">
      <xdr:nvSpPr>
        <xdr:cNvPr id="4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4363</xdr:col>
      <xdr:colOff>0</xdr:colOff>
      <xdr:row>98</xdr:row>
      <xdr:rowOff>0</xdr:rowOff>
    </xdr:from>
    <xdr:ext cx="9525" cy="9525"/>
    <xdr:sp macro="" textlink="">
      <xdr:nvSpPr>
        <xdr:cNvPr id="4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4363</xdr:col>
      <xdr:colOff>0</xdr:colOff>
      <xdr:row>98</xdr:row>
      <xdr:rowOff>0</xdr:rowOff>
    </xdr:from>
    <xdr:ext cx="9525" cy="9525"/>
    <xdr:sp macro="" textlink="">
      <xdr:nvSpPr>
        <xdr:cNvPr id="4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4363</xdr:col>
      <xdr:colOff>0</xdr:colOff>
      <xdr:row>98</xdr:row>
      <xdr:rowOff>0</xdr:rowOff>
    </xdr:from>
    <xdr:ext cx="9525" cy="9525"/>
    <xdr:sp macro="" textlink="">
      <xdr:nvSpPr>
        <xdr:cNvPr id="4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4366</xdr:col>
      <xdr:colOff>0</xdr:colOff>
      <xdr:row>98</xdr:row>
      <xdr:rowOff>0</xdr:rowOff>
    </xdr:from>
    <xdr:ext cx="0" cy="9525"/>
    <xdr:sp macro="" textlink="">
      <xdr:nvSpPr>
        <xdr:cNvPr id="4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4363</xdr:col>
      <xdr:colOff>0</xdr:colOff>
      <xdr:row>98</xdr:row>
      <xdr:rowOff>0</xdr:rowOff>
    </xdr:from>
    <xdr:ext cx="9525" cy="9525"/>
    <xdr:sp macro="" textlink="">
      <xdr:nvSpPr>
        <xdr:cNvPr id="4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4366</xdr:col>
      <xdr:colOff>0</xdr:colOff>
      <xdr:row>98</xdr:row>
      <xdr:rowOff>0</xdr:rowOff>
    </xdr:from>
    <xdr:ext cx="0" cy="9525"/>
    <xdr:sp macro="" textlink="">
      <xdr:nvSpPr>
        <xdr:cNvPr id="4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4371</xdr:col>
      <xdr:colOff>0</xdr:colOff>
      <xdr:row>98</xdr:row>
      <xdr:rowOff>0</xdr:rowOff>
    </xdr:from>
    <xdr:ext cx="9525" cy="9525"/>
    <xdr:sp macro="" textlink="">
      <xdr:nvSpPr>
        <xdr:cNvPr id="4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4371</xdr:col>
      <xdr:colOff>0</xdr:colOff>
      <xdr:row>98</xdr:row>
      <xdr:rowOff>0</xdr:rowOff>
    </xdr:from>
    <xdr:ext cx="9525" cy="9525"/>
    <xdr:sp macro="" textlink="">
      <xdr:nvSpPr>
        <xdr:cNvPr id="4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4371</xdr:col>
      <xdr:colOff>0</xdr:colOff>
      <xdr:row>98</xdr:row>
      <xdr:rowOff>0</xdr:rowOff>
    </xdr:from>
    <xdr:ext cx="9525" cy="9525"/>
    <xdr:sp macro="" textlink="">
      <xdr:nvSpPr>
        <xdr:cNvPr id="4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4371</xdr:col>
      <xdr:colOff>0</xdr:colOff>
      <xdr:row>98</xdr:row>
      <xdr:rowOff>0</xdr:rowOff>
    </xdr:from>
    <xdr:ext cx="9525" cy="9525"/>
    <xdr:sp macro="" textlink="">
      <xdr:nvSpPr>
        <xdr:cNvPr id="4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4371</xdr:col>
      <xdr:colOff>0</xdr:colOff>
      <xdr:row>98</xdr:row>
      <xdr:rowOff>0</xdr:rowOff>
    </xdr:from>
    <xdr:ext cx="9525" cy="9525"/>
    <xdr:sp macro="" textlink="">
      <xdr:nvSpPr>
        <xdr:cNvPr id="4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4374</xdr:col>
      <xdr:colOff>0</xdr:colOff>
      <xdr:row>98</xdr:row>
      <xdr:rowOff>0</xdr:rowOff>
    </xdr:from>
    <xdr:ext cx="0" cy="9525"/>
    <xdr:sp macro="" textlink="">
      <xdr:nvSpPr>
        <xdr:cNvPr id="4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4371</xdr:col>
      <xdr:colOff>0</xdr:colOff>
      <xdr:row>98</xdr:row>
      <xdr:rowOff>0</xdr:rowOff>
    </xdr:from>
    <xdr:ext cx="9525" cy="9525"/>
    <xdr:sp macro="" textlink="">
      <xdr:nvSpPr>
        <xdr:cNvPr id="4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4374</xdr:col>
      <xdr:colOff>0</xdr:colOff>
      <xdr:row>98</xdr:row>
      <xdr:rowOff>0</xdr:rowOff>
    </xdr:from>
    <xdr:ext cx="0" cy="9525"/>
    <xdr:sp macro="" textlink="">
      <xdr:nvSpPr>
        <xdr:cNvPr id="4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4379</xdr:col>
      <xdr:colOff>0</xdr:colOff>
      <xdr:row>98</xdr:row>
      <xdr:rowOff>0</xdr:rowOff>
    </xdr:from>
    <xdr:ext cx="9525" cy="9525"/>
    <xdr:sp macro="" textlink="">
      <xdr:nvSpPr>
        <xdr:cNvPr id="4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4379</xdr:col>
      <xdr:colOff>0</xdr:colOff>
      <xdr:row>98</xdr:row>
      <xdr:rowOff>0</xdr:rowOff>
    </xdr:from>
    <xdr:ext cx="9525" cy="9525"/>
    <xdr:sp macro="" textlink="">
      <xdr:nvSpPr>
        <xdr:cNvPr id="4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4379</xdr:col>
      <xdr:colOff>0</xdr:colOff>
      <xdr:row>98</xdr:row>
      <xdr:rowOff>0</xdr:rowOff>
    </xdr:from>
    <xdr:ext cx="9525" cy="9525"/>
    <xdr:sp macro="" textlink="">
      <xdr:nvSpPr>
        <xdr:cNvPr id="4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4379</xdr:col>
      <xdr:colOff>0</xdr:colOff>
      <xdr:row>98</xdr:row>
      <xdr:rowOff>0</xdr:rowOff>
    </xdr:from>
    <xdr:ext cx="9525" cy="9525"/>
    <xdr:sp macro="" textlink="">
      <xdr:nvSpPr>
        <xdr:cNvPr id="4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4379</xdr:col>
      <xdr:colOff>0</xdr:colOff>
      <xdr:row>98</xdr:row>
      <xdr:rowOff>0</xdr:rowOff>
    </xdr:from>
    <xdr:ext cx="9525" cy="9525"/>
    <xdr:sp macro="" textlink="">
      <xdr:nvSpPr>
        <xdr:cNvPr id="4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4382</xdr:col>
      <xdr:colOff>0</xdr:colOff>
      <xdr:row>98</xdr:row>
      <xdr:rowOff>0</xdr:rowOff>
    </xdr:from>
    <xdr:ext cx="0" cy="9525"/>
    <xdr:sp macro="" textlink="">
      <xdr:nvSpPr>
        <xdr:cNvPr id="4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4379</xdr:col>
      <xdr:colOff>0</xdr:colOff>
      <xdr:row>98</xdr:row>
      <xdr:rowOff>0</xdr:rowOff>
    </xdr:from>
    <xdr:ext cx="9525" cy="9525"/>
    <xdr:sp macro="" textlink="">
      <xdr:nvSpPr>
        <xdr:cNvPr id="4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4382</xdr:col>
      <xdr:colOff>0</xdr:colOff>
      <xdr:row>98</xdr:row>
      <xdr:rowOff>0</xdr:rowOff>
    </xdr:from>
    <xdr:ext cx="0" cy="9525"/>
    <xdr:sp macro="" textlink="">
      <xdr:nvSpPr>
        <xdr:cNvPr id="4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4387</xdr:col>
      <xdr:colOff>0</xdr:colOff>
      <xdr:row>98</xdr:row>
      <xdr:rowOff>0</xdr:rowOff>
    </xdr:from>
    <xdr:ext cx="9525" cy="9525"/>
    <xdr:sp macro="" textlink="">
      <xdr:nvSpPr>
        <xdr:cNvPr id="4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4387</xdr:col>
      <xdr:colOff>0</xdr:colOff>
      <xdr:row>98</xdr:row>
      <xdr:rowOff>0</xdr:rowOff>
    </xdr:from>
    <xdr:ext cx="9525" cy="9525"/>
    <xdr:sp macro="" textlink="">
      <xdr:nvSpPr>
        <xdr:cNvPr id="4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4387</xdr:col>
      <xdr:colOff>0</xdr:colOff>
      <xdr:row>98</xdr:row>
      <xdr:rowOff>0</xdr:rowOff>
    </xdr:from>
    <xdr:ext cx="9525" cy="9525"/>
    <xdr:sp macro="" textlink="">
      <xdr:nvSpPr>
        <xdr:cNvPr id="4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4387</xdr:col>
      <xdr:colOff>0</xdr:colOff>
      <xdr:row>98</xdr:row>
      <xdr:rowOff>0</xdr:rowOff>
    </xdr:from>
    <xdr:ext cx="9525" cy="9525"/>
    <xdr:sp macro="" textlink="">
      <xdr:nvSpPr>
        <xdr:cNvPr id="4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4387</xdr:col>
      <xdr:colOff>0</xdr:colOff>
      <xdr:row>98</xdr:row>
      <xdr:rowOff>0</xdr:rowOff>
    </xdr:from>
    <xdr:ext cx="9525" cy="9525"/>
    <xdr:sp macro="" textlink="">
      <xdr:nvSpPr>
        <xdr:cNvPr id="4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4390</xdr:col>
      <xdr:colOff>0</xdr:colOff>
      <xdr:row>98</xdr:row>
      <xdr:rowOff>0</xdr:rowOff>
    </xdr:from>
    <xdr:ext cx="0" cy="9525"/>
    <xdr:sp macro="" textlink="">
      <xdr:nvSpPr>
        <xdr:cNvPr id="4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4387</xdr:col>
      <xdr:colOff>0</xdr:colOff>
      <xdr:row>98</xdr:row>
      <xdr:rowOff>0</xdr:rowOff>
    </xdr:from>
    <xdr:ext cx="9525" cy="9525"/>
    <xdr:sp macro="" textlink="">
      <xdr:nvSpPr>
        <xdr:cNvPr id="4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4390</xdr:col>
      <xdr:colOff>0</xdr:colOff>
      <xdr:row>98</xdr:row>
      <xdr:rowOff>0</xdr:rowOff>
    </xdr:from>
    <xdr:ext cx="0" cy="9525"/>
    <xdr:sp macro="" textlink="">
      <xdr:nvSpPr>
        <xdr:cNvPr id="4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4395</xdr:col>
      <xdr:colOff>0</xdr:colOff>
      <xdr:row>98</xdr:row>
      <xdr:rowOff>0</xdr:rowOff>
    </xdr:from>
    <xdr:ext cx="9525" cy="9525"/>
    <xdr:sp macro="" textlink="">
      <xdr:nvSpPr>
        <xdr:cNvPr id="4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4395</xdr:col>
      <xdr:colOff>0</xdr:colOff>
      <xdr:row>98</xdr:row>
      <xdr:rowOff>0</xdr:rowOff>
    </xdr:from>
    <xdr:ext cx="9525" cy="9525"/>
    <xdr:sp macro="" textlink="">
      <xdr:nvSpPr>
        <xdr:cNvPr id="4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4395</xdr:col>
      <xdr:colOff>0</xdr:colOff>
      <xdr:row>98</xdr:row>
      <xdr:rowOff>0</xdr:rowOff>
    </xdr:from>
    <xdr:ext cx="9525" cy="9525"/>
    <xdr:sp macro="" textlink="">
      <xdr:nvSpPr>
        <xdr:cNvPr id="4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4395</xdr:col>
      <xdr:colOff>0</xdr:colOff>
      <xdr:row>98</xdr:row>
      <xdr:rowOff>0</xdr:rowOff>
    </xdr:from>
    <xdr:ext cx="9525" cy="9525"/>
    <xdr:sp macro="" textlink="">
      <xdr:nvSpPr>
        <xdr:cNvPr id="4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4395</xdr:col>
      <xdr:colOff>0</xdr:colOff>
      <xdr:row>98</xdr:row>
      <xdr:rowOff>0</xdr:rowOff>
    </xdr:from>
    <xdr:ext cx="9525" cy="9525"/>
    <xdr:sp macro="" textlink="">
      <xdr:nvSpPr>
        <xdr:cNvPr id="4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4398</xdr:col>
      <xdr:colOff>0</xdr:colOff>
      <xdr:row>98</xdr:row>
      <xdr:rowOff>0</xdr:rowOff>
    </xdr:from>
    <xdr:ext cx="0" cy="9525"/>
    <xdr:sp macro="" textlink="">
      <xdr:nvSpPr>
        <xdr:cNvPr id="4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4395</xdr:col>
      <xdr:colOff>0</xdr:colOff>
      <xdr:row>98</xdr:row>
      <xdr:rowOff>0</xdr:rowOff>
    </xdr:from>
    <xdr:ext cx="9525" cy="9525"/>
    <xdr:sp macro="" textlink="">
      <xdr:nvSpPr>
        <xdr:cNvPr id="4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4398</xdr:col>
      <xdr:colOff>0</xdr:colOff>
      <xdr:row>98</xdr:row>
      <xdr:rowOff>0</xdr:rowOff>
    </xdr:from>
    <xdr:ext cx="0" cy="9525"/>
    <xdr:sp macro="" textlink="">
      <xdr:nvSpPr>
        <xdr:cNvPr id="4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4403</xdr:col>
      <xdr:colOff>0</xdr:colOff>
      <xdr:row>98</xdr:row>
      <xdr:rowOff>0</xdr:rowOff>
    </xdr:from>
    <xdr:ext cx="9525" cy="9525"/>
    <xdr:sp macro="" textlink="">
      <xdr:nvSpPr>
        <xdr:cNvPr id="4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4403</xdr:col>
      <xdr:colOff>0</xdr:colOff>
      <xdr:row>98</xdr:row>
      <xdr:rowOff>0</xdr:rowOff>
    </xdr:from>
    <xdr:ext cx="9525" cy="9525"/>
    <xdr:sp macro="" textlink="">
      <xdr:nvSpPr>
        <xdr:cNvPr id="4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4403</xdr:col>
      <xdr:colOff>0</xdr:colOff>
      <xdr:row>98</xdr:row>
      <xdr:rowOff>0</xdr:rowOff>
    </xdr:from>
    <xdr:ext cx="9525" cy="9525"/>
    <xdr:sp macro="" textlink="">
      <xdr:nvSpPr>
        <xdr:cNvPr id="4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4403</xdr:col>
      <xdr:colOff>0</xdr:colOff>
      <xdr:row>98</xdr:row>
      <xdr:rowOff>0</xdr:rowOff>
    </xdr:from>
    <xdr:ext cx="9525" cy="9525"/>
    <xdr:sp macro="" textlink="">
      <xdr:nvSpPr>
        <xdr:cNvPr id="4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4403</xdr:col>
      <xdr:colOff>0</xdr:colOff>
      <xdr:row>98</xdr:row>
      <xdr:rowOff>0</xdr:rowOff>
    </xdr:from>
    <xdr:ext cx="9525" cy="9525"/>
    <xdr:sp macro="" textlink="">
      <xdr:nvSpPr>
        <xdr:cNvPr id="4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4406</xdr:col>
      <xdr:colOff>0</xdr:colOff>
      <xdr:row>98</xdr:row>
      <xdr:rowOff>0</xdr:rowOff>
    </xdr:from>
    <xdr:ext cx="0" cy="9525"/>
    <xdr:sp macro="" textlink="">
      <xdr:nvSpPr>
        <xdr:cNvPr id="4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4403</xdr:col>
      <xdr:colOff>0</xdr:colOff>
      <xdr:row>98</xdr:row>
      <xdr:rowOff>0</xdr:rowOff>
    </xdr:from>
    <xdr:ext cx="9525" cy="9525"/>
    <xdr:sp macro="" textlink="">
      <xdr:nvSpPr>
        <xdr:cNvPr id="4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4406</xdr:col>
      <xdr:colOff>0</xdr:colOff>
      <xdr:row>98</xdr:row>
      <xdr:rowOff>0</xdr:rowOff>
    </xdr:from>
    <xdr:ext cx="0" cy="9525"/>
    <xdr:sp macro="" textlink="">
      <xdr:nvSpPr>
        <xdr:cNvPr id="4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4411</xdr:col>
      <xdr:colOff>0</xdr:colOff>
      <xdr:row>98</xdr:row>
      <xdr:rowOff>0</xdr:rowOff>
    </xdr:from>
    <xdr:ext cx="9525" cy="9525"/>
    <xdr:sp macro="" textlink="">
      <xdr:nvSpPr>
        <xdr:cNvPr id="4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4411</xdr:col>
      <xdr:colOff>0</xdr:colOff>
      <xdr:row>98</xdr:row>
      <xdr:rowOff>0</xdr:rowOff>
    </xdr:from>
    <xdr:ext cx="9525" cy="9525"/>
    <xdr:sp macro="" textlink="">
      <xdr:nvSpPr>
        <xdr:cNvPr id="4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4411</xdr:col>
      <xdr:colOff>0</xdr:colOff>
      <xdr:row>98</xdr:row>
      <xdr:rowOff>0</xdr:rowOff>
    </xdr:from>
    <xdr:ext cx="9525" cy="9525"/>
    <xdr:sp macro="" textlink="">
      <xdr:nvSpPr>
        <xdr:cNvPr id="4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4411</xdr:col>
      <xdr:colOff>0</xdr:colOff>
      <xdr:row>98</xdr:row>
      <xdr:rowOff>0</xdr:rowOff>
    </xdr:from>
    <xdr:ext cx="9525" cy="9525"/>
    <xdr:sp macro="" textlink="">
      <xdr:nvSpPr>
        <xdr:cNvPr id="4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4411</xdr:col>
      <xdr:colOff>0</xdr:colOff>
      <xdr:row>98</xdr:row>
      <xdr:rowOff>0</xdr:rowOff>
    </xdr:from>
    <xdr:ext cx="9525" cy="9525"/>
    <xdr:sp macro="" textlink="">
      <xdr:nvSpPr>
        <xdr:cNvPr id="4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4414</xdr:col>
      <xdr:colOff>0</xdr:colOff>
      <xdr:row>98</xdr:row>
      <xdr:rowOff>0</xdr:rowOff>
    </xdr:from>
    <xdr:ext cx="0" cy="9525"/>
    <xdr:sp macro="" textlink="">
      <xdr:nvSpPr>
        <xdr:cNvPr id="4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4411</xdr:col>
      <xdr:colOff>0</xdr:colOff>
      <xdr:row>98</xdr:row>
      <xdr:rowOff>0</xdr:rowOff>
    </xdr:from>
    <xdr:ext cx="9525" cy="9525"/>
    <xdr:sp macro="" textlink="">
      <xdr:nvSpPr>
        <xdr:cNvPr id="4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4414</xdr:col>
      <xdr:colOff>0</xdr:colOff>
      <xdr:row>98</xdr:row>
      <xdr:rowOff>0</xdr:rowOff>
    </xdr:from>
    <xdr:ext cx="0" cy="9525"/>
    <xdr:sp macro="" textlink="">
      <xdr:nvSpPr>
        <xdr:cNvPr id="4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4419</xdr:col>
      <xdr:colOff>0</xdr:colOff>
      <xdr:row>98</xdr:row>
      <xdr:rowOff>0</xdr:rowOff>
    </xdr:from>
    <xdr:ext cx="9525" cy="9525"/>
    <xdr:sp macro="" textlink="">
      <xdr:nvSpPr>
        <xdr:cNvPr id="4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4419</xdr:col>
      <xdr:colOff>0</xdr:colOff>
      <xdr:row>98</xdr:row>
      <xdr:rowOff>0</xdr:rowOff>
    </xdr:from>
    <xdr:ext cx="9525" cy="9525"/>
    <xdr:sp macro="" textlink="">
      <xdr:nvSpPr>
        <xdr:cNvPr id="4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4419</xdr:col>
      <xdr:colOff>0</xdr:colOff>
      <xdr:row>98</xdr:row>
      <xdr:rowOff>0</xdr:rowOff>
    </xdr:from>
    <xdr:ext cx="9525" cy="9525"/>
    <xdr:sp macro="" textlink="">
      <xdr:nvSpPr>
        <xdr:cNvPr id="4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4419</xdr:col>
      <xdr:colOff>0</xdr:colOff>
      <xdr:row>98</xdr:row>
      <xdr:rowOff>0</xdr:rowOff>
    </xdr:from>
    <xdr:ext cx="9525" cy="9525"/>
    <xdr:sp macro="" textlink="">
      <xdr:nvSpPr>
        <xdr:cNvPr id="4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4419</xdr:col>
      <xdr:colOff>0</xdr:colOff>
      <xdr:row>98</xdr:row>
      <xdr:rowOff>0</xdr:rowOff>
    </xdr:from>
    <xdr:ext cx="9525" cy="9525"/>
    <xdr:sp macro="" textlink="">
      <xdr:nvSpPr>
        <xdr:cNvPr id="4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4422</xdr:col>
      <xdr:colOff>0</xdr:colOff>
      <xdr:row>98</xdr:row>
      <xdr:rowOff>0</xdr:rowOff>
    </xdr:from>
    <xdr:ext cx="0" cy="9525"/>
    <xdr:sp macro="" textlink="">
      <xdr:nvSpPr>
        <xdr:cNvPr id="4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4419</xdr:col>
      <xdr:colOff>0</xdr:colOff>
      <xdr:row>98</xdr:row>
      <xdr:rowOff>0</xdr:rowOff>
    </xdr:from>
    <xdr:ext cx="9525" cy="9525"/>
    <xdr:sp macro="" textlink="">
      <xdr:nvSpPr>
        <xdr:cNvPr id="4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4422</xdr:col>
      <xdr:colOff>0</xdr:colOff>
      <xdr:row>98</xdr:row>
      <xdr:rowOff>0</xdr:rowOff>
    </xdr:from>
    <xdr:ext cx="0" cy="9525"/>
    <xdr:sp macro="" textlink="">
      <xdr:nvSpPr>
        <xdr:cNvPr id="4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4427</xdr:col>
      <xdr:colOff>0</xdr:colOff>
      <xdr:row>98</xdr:row>
      <xdr:rowOff>0</xdr:rowOff>
    </xdr:from>
    <xdr:ext cx="9525" cy="9525"/>
    <xdr:sp macro="" textlink="">
      <xdr:nvSpPr>
        <xdr:cNvPr id="4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4427</xdr:col>
      <xdr:colOff>0</xdr:colOff>
      <xdr:row>98</xdr:row>
      <xdr:rowOff>0</xdr:rowOff>
    </xdr:from>
    <xdr:ext cx="9525" cy="9525"/>
    <xdr:sp macro="" textlink="">
      <xdr:nvSpPr>
        <xdr:cNvPr id="4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4427</xdr:col>
      <xdr:colOff>0</xdr:colOff>
      <xdr:row>98</xdr:row>
      <xdr:rowOff>0</xdr:rowOff>
    </xdr:from>
    <xdr:ext cx="9525" cy="9525"/>
    <xdr:sp macro="" textlink="">
      <xdr:nvSpPr>
        <xdr:cNvPr id="4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4427</xdr:col>
      <xdr:colOff>0</xdr:colOff>
      <xdr:row>98</xdr:row>
      <xdr:rowOff>0</xdr:rowOff>
    </xdr:from>
    <xdr:ext cx="9525" cy="9525"/>
    <xdr:sp macro="" textlink="">
      <xdr:nvSpPr>
        <xdr:cNvPr id="4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4427</xdr:col>
      <xdr:colOff>0</xdr:colOff>
      <xdr:row>98</xdr:row>
      <xdr:rowOff>0</xdr:rowOff>
    </xdr:from>
    <xdr:ext cx="9525" cy="9525"/>
    <xdr:sp macro="" textlink="">
      <xdr:nvSpPr>
        <xdr:cNvPr id="4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4430</xdr:col>
      <xdr:colOff>0</xdr:colOff>
      <xdr:row>98</xdr:row>
      <xdr:rowOff>0</xdr:rowOff>
    </xdr:from>
    <xdr:ext cx="0" cy="9525"/>
    <xdr:sp macro="" textlink="">
      <xdr:nvSpPr>
        <xdr:cNvPr id="4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4427</xdr:col>
      <xdr:colOff>0</xdr:colOff>
      <xdr:row>98</xdr:row>
      <xdr:rowOff>0</xdr:rowOff>
    </xdr:from>
    <xdr:ext cx="9525" cy="9525"/>
    <xdr:sp macro="" textlink="">
      <xdr:nvSpPr>
        <xdr:cNvPr id="4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4430</xdr:col>
      <xdr:colOff>0</xdr:colOff>
      <xdr:row>98</xdr:row>
      <xdr:rowOff>0</xdr:rowOff>
    </xdr:from>
    <xdr:ext cx="0" cy="9525"/>
    <xdr:sp macro="" textlink="">
      <xdr:nvSpPr>
        <xdr:cNvPr id="4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4435</xdr:col>
      <xdr:colOff>0</xdr:colOff>
      <xdr:row>98</xdr:row>
      <xdr:rowOff>0</xdr:rowOff>
    </xdr:from>
    <xdr:ext cx="9525" cy="9525"/>
    <xdr:sp macro="" textlink="">
      <xdr:nvSpPr>
        <xdr:cNvPr id="4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4435</xdr:col>
      <xdr:colOff>0</xdr:colOff>
      <xdr:row>98</xdr:row>
      <xdr:rowOff>0</xdr:rowOff>
    </xdr:from>
    <xdr:ext cx="9525" cy="9525"/>
    <xdr:sp macro="" textlink="">
      <xdr:nvSpPr>
        <xdr:cNvPr id="4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4435</xdr:col>
      <xdr:colOff>0</xdr:colOff>
      <xdr:row>98</xdr:row>
      <xdr:rowOff>0</xdr:rowOff>
    </xdr:from>
    <xdr:ext cx="9525" cy="9525"/>
    <xdr:sp macro="" textlink="">
      <xdr:nvSpPr>
        <xdr:cNvPr id="4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4435</xdr:col>
      <xdr:colOff>0</xdr:colOff>
      <xdr:row>98</xdr:row>
      <xdr:rowOff>0</xdr:rowOff>
    </xdr:from>
    <xdr:ext cx="9525" cy="9525"/>
    <xdr:sp macro="" textlink="">
      <xdr:nvSpPr>
        <xdr:cNvPr id="4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4435</xdr:col>
      <xdr:colOff>0</xdr:colOff>
      <xdr:row>98</xdr:row>
      <xdr:rowOff>0</xdr:rowOff>
    </xdr:from>
    <xdr:ext cx="9525" cy="9525"/>
    <xdr:sp macro="" textlink="">
      <xdr:nvSpPr>
        <xdr:cNvPr id="4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4438</xdr:col>
      <xdr:colOff>0</xdr:colOff>
      <xdr:row>98</xdr:row>
      <xdr:rowOff>0</xdr:rowOff>
    </xdr:from>
    <xdr:ext cx="0" cy="9525"/>
    <xdr:sp macro="" textlink="">
      <xdr:nvSpPr>
        <xdr:cNvPr id="4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4435</xdr:col>
      <xdr:colOff>0</xdr:colOff>
      <xdr:row>98</xdr:row>
      <xdr:rowOff>0</xdr:rowOff>
    </xdr:from>
    <xdr:ext cx="9525" cy="9525"/>
    <xdr:sp macro="" textlink="">
      <xdr:nvSpPr>
        <xdr:cNvPr id="4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4438</xdr:col>
      <xdr:colOff>0</xdr:colOff>
      <xdr:row>98</xdr:row>
      <xdr:rowOff>0</xdr:rowOff>
    </xdr:from>
    <xdr:ext cx="0" cy="9525"/>
    <xdr:sp macro="" textlink="">
      <xdr:nvSpPr>
        <xdr:cNvPr id="4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4443</xdr:col>
      <xdr:colOff>0</xdr:colOff>
      <xdr:row>98</xdr:row>
      <xdr:rowOff>0</xdr:rowOff>
    </xdr:from>
    <xdr:ext cx="9525" cy="9525"/>
    <xdr:sp macro="" textlink="">
      <xdr:nvSpPr>
        <xdr:cNvPr id="4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4443</xdr:col>
      <xdr:colOff>0</xdr:colOff>
      <xdr:row>98</xdr:row>
      <xdr:rowOff>0</xdr:rowOff>
    </xdr:from>
    <xdr:ext cx="9525" cy="9525"/>
    <xdr:sp macro="" textlink="">
      <xdr:nvSpPr>
        <xdr:cNvPr id="4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4443</xdr:col>
      <xdr:colOff>0</xdr:colOff>
      <xdr:row>98</xdr:row>
      <xdr:rowOff>0</xdr:rowOff>
    </xdr:from>
    <xdr:ext cx="9525" cy="9525"/>
    <xdr:sp macro="" textlink="">
      <xdr:nvSpPr>
        <xdr:cNvPr id="4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4443</xdr:col>
      <xdr:colOff>0</xdr:colOff>
      <xdr:row>98</xdr:row>
      <xdr:rowOff>0</xdr:rowOff>
    </xdr:from>
    <xdr:ext cx="9525" cy="9525"/>
    <xdr:sp macro="" textlink="">
      <xdr:nvSpPr>
        <xdr:cNvPr id="4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4443</xdr:col>
      <xdr:colOff>0</xdr:colOff>
      <xdr:row>98</xdr:row>
      <xdr:rowOff>0</xdr:rowOff>
    </xdr:from>
    <xdr:ext cx="9525" cy="9525"/>
    <xdr:sp macro="" textlink="">
      <xdr:nvSpPr>
        <xdr:cNvPr id="4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4446</xdr:col>
      <xdr:colOff>0</xdr:colOff>
      <xdr:row>98</xdr:row>
      <xdr:rowOff>0</xdr:rowOff>
    </xdr:from>
    <xdr:ext cx="0" cy="9525"/>
    <xdr:sp macro="" textlink="">
      <xdr:nvSpPr>
        <xdr:cNvPr id="4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4443</xdr:col>
      <xdr:colOff>0</xdr:colOff>
      <xdr:row>98</xdr:row>
      <xdr:rowOff>0</xdr:rowOff>
    </xdr:from>
    <xdr:ext cx="9525" cy="9525"/>
    <xdr:sp macro="" textlink="">
      <xdr:nvSpPr>
        <xdr:cNvPr id="4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4446</xdr:col>
      <xdr:colOff>0</xdr:colOff>
      <xdr:row>98</xdr:row>
      <xdr:rowOff>0</xdr:rowOff>
    </xdr:from>
    <xdr:ext cx="0" cy="9525"/>
    <xdr:sp macro="" textlink="">
      <xdr:nvSpPr>
        <xdr:cNvPr id="4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4451</xdr:col>
      <xdr:colOff>0</xdr:colOff>
      <xdr:row>98</xdr:row>
      <xdr:rowOff>0</xdr:rowOff>
    </xdr:from>
    <xdr:ext cx="9525" cy="9525"/>
    <xdr:sp macro="" textlink="">
      <xdr:nvSpPr>
        <xdr:cNvPr id="4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4451</xdr:col>
      <xdr:colOff>0</xdr:colOff>
      <xdr:row>98</xdr:row>
      <xdr:rowOff>0</xdr:rowOff>
    </xdr:from>
    <xdr:ext cx="9525" cy="9525"/>
    <xdr:sp macro="" textlink="">
      <xdr:nvSpPr>
        <xdr:cNvPr id="4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4451</xdr:col>
      <xdr:colOff>0</xdr:colOff>
      <xdr:row>98</xdr:row>
      <xdr:rowOff>0</xdr:rowOff>
    </xdr:from>
    <xdr:ext cx="9525" cy="9525"/>
    <xdr:sp macro="" textlink="">
      <xdr:nvSpPr>
        <xdr:cNvPr id="4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4451</xdr:col>
      <xdr:colOff>0</xdr:colOff>
      <xdr:row>98</xdr:row>
      <xdr:rowOff>0</xdr:rowOff>
    </xdr:from>
    <xdr:ext cx="9525" cy="9525"/>
    <xdr:sp macro="" textlink="">
      <xdr:nvSpPr>
        <xdr:cNvPr id="4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4451</xdr:col>
      <xdr:colOff>0</xdr:colOff>
      <xdr:row>98</xdr:row>
      <xdr:rowOff>0</xdr:rowOff>
    </xdr:from>
    <xdr:ext cx="9525" cy="9525"/>
    <xdr:sp macro="" textlink="">
      <xdr:nvSpPr>
        <xdr:cNvPr id="4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4454</xdr:col>
      <xdr:colOff>0</xdr:colOff>
      <xdr:row>98</xdr:row>
      <xdr:rowOff>0</xdr:rowOff>
    </xdr:from>
    <xdr:ext cx="0" cy="9525"/>
    <xdr:sp macro="" textlink="">
      <xdr:nvSpPr>
        <xdr:cNvPr id="4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4451</xdr:col>
      <xdr:colOff>0</xdr:colOff>
      <xdr:row>98</xdr:row>
      <xdr:rowOff>0</xdr:rowOff>
    </xdr:from>
    <xdr:ext cx="9525" cy="9525"/>
    <xdr:sp macro="" textlink="">
      <xdr:nvSpPr>
        <xdr:cNvPr id="4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4454</xdr:col>
      <xdr:colOff>0</xdr:colOff>
      <xdr:row>98</xdr:row>
      <xdr:rowOff>0</xdr:rowOff>
    </xdr:from>
    <xdr:ext cx="0" cy="9525"/>
    <xdr:sp macro="" textlink="">
      <xdr:nvSpPr>
        <xdr:cNvPr id="4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4459</xdr:col>
      <xdr:colOff>0</xdr:colOff>
      <xdr:row>98</xdr:row>
      <xdr:rowOff>0</xdr:rowOff>
    </xdr:from>
    <xdr:ext cx="9525" cy="9525"/>
    <xdr:sp macro="" textlink="">
      <xdr:nvSpPr>
        <xdr:cNvPr id="4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4459</xdr:col>
      <xdr:colOff>0</xdr:colOff>
      <xdr:row>98</xdr:row>
      <xdr:rowOff>0</xdr:rowOff>
    </xdr:from>
    <xdr:ext cx="9525" cy="9525"/>
    <xdr:sp macro="" textlink="">
      <xdr:nvSpPr>
        <xdr:cNvPr id="4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4459</xdr:col>
      <xdr:colOff>0</xdr:colOff>
      <xdr:row>98</xdr:row>
      <xdr:rowOff>0</xdr:rowOff>
    </xdr:from>
    <xdr:ext cx="9525" cy="9525"/>
    <xdr:sp macro="" textlink="">
      <xdr:nvSpPr>
        <xdr:cNvPr id="4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4459</xdr:col>
      <xdr:colOff>0</xdr:colOff>
      <xdr:row>98</xdr:row>
      <xdr:rowOff>0</xdr:rowOff>
    </xdr:from>
    <xdr:ext cx="9525" cy="9525"/>
    <xdr:sp macro="" textlink="">
      <xdr:nvSpPr>
        <xdr:cNvPr id="4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4459</xdr:col>
      <xdr:colOff>0</xdr:colOff>
      <xdr:row>98</xdr:row>
      <xdr:rowOff>0</xdr:rowOff>
    </xdr:from>
    <xdr:ext cx="9525" cy="9525"/>
    <xdr:sp macro="" textlink="">
      <xdr:nvSpPr>
        <xdr:cNvPr id="4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4462</xdr:col>
      <xdr:colOff>0</xdr:colOff>
      <xdr:row>98</xdr:row>
      <xdr:rowOff>0</xdr:rowOff>
    </xdr:from>
    <xdr:ext cx="0" cy="9525"/>
    <xdr:sp macro="" textlink="">
      <xdr:nvSpPr>
        <xdr:cNvPr id="4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4459</xdr:col>
      <xdr:colOff>0</xdr:colOff>
      <xdr:row>98</xdr:row>
      <xdr:rowOff>0</xdr:rowOff>
    </xdr:from>
    <xdr:ext cx="9525" cy="9525"/>
    <xdr:sp macro="" textlink="">
      <xdr:nvSpPr>
        <xdr:cNvPr id="4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4462</xdr:col>
      <xdr:colOff>0</xdr:colOff>
      <xdr:row>98</xdr:row>
      <xdr:rowOff>0</xdr:rowOff>
    </xdr:from>
    <xdr:ext cx="0" cy="9525"/>
    <xdr:sp macro="" textlink="">
      <xdr:nvSpPr>
        <xdr:cNvPr id="4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4467</xdr:col>
      <xdr:colOff>0</xdr:colOff>
      <xdr:row>98</xdr:row>
      <xdr:rowOff>0</xdr:rowOff>
    </xdr:from>
    <xdr:ext cx="9525" cy="9525"/>
    <xdr:sp macro="" textlink="">
      <xdr:nvSpPr>
        <xdr:cNvPr id="4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4467</xdr:col>
      <xdr:colOff>0</xdr:colOff>
      <xdr:row>98</xdr:row>
      <xdr:rowOff>0</xdr:rowOff>
    </xdr:from>
    <xdr:ext cx="9525" cy="9525"/>
    <xdr:sp macro="" textlink="">
      <xdr:nvSpPr>
        <xdr:cNvPr id="4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4467</xdr:col>
      <xdr:colOff>0</xdr:colOff>
      <xdr:row>98</xdr:row>
      <xdr:rowOff>0</xdr:rowOff>
    </xdr:from>
    <xdr:ext cx="9525" cy="9525"/>
    <xdr:sp macro="" textlink="">
      <xdr:nvSpPr>
        <xdr:cNvPr id="4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4467</xdr:col>
      <xdr:colOff>0</xdr:colOff>
      <xdr:row>98</xdr:row>
      <xdr:rowOff>0</xdr:rowOff>
    </xdr:from>
    <xdr:ext cx="9525" cy="9525"/>
    <xdr:sp macro="" textlink="">
      <xdr:nvSpPr>
        <xdr:cNvPr id="4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4467</xdr:col>
      <xdr:colOff>0</xdr:colOff>
      <xdr:row>98</xdr:row>
      <xdr:rowOff>0</xdr:rowOff>
    </xdr:from>
    <xdr:ext cx="9525" cy="9525"/>
    <xdr:sp macro="" textlink="">
      <xdr:nvSpPr>
        <xdr:cNvPr id="4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4470</xdr:col>
      <xdr:colOff>0</xdr:colOff>
      <xdr:row>98</xdr:row>
      <xdr:rowOff>0</xdr:rowOff>
    </xdr:from>
    <xdr:ext cx="0" cy="9525"/>
    <xdr:sp macro="" textlink="">
      <xdr:nvSpPr>
        <xdr:cNvPr id="4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4467</xdr:col>
      <xdr:colOff>0</xdr:colOff>
      <xdr:row>98</xdr:row>
      <xdr:rowOff>0</xdr:rowOff>
    </xdr:from>
    <xdr:ext cx="9525" cy="9525"/>
    <xdr:sp macro="" textlink="">
      <xdr:nvSpPr>
        <xdr:cNvPr id="4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4470</xdr:col>
      <xdr:colOff>0</xdr:colOff>
      <xdr:row>98</xdr:row>
      <xdr:rowOff>0</xdr:rowOff>
    </xdr:from>
    <xdr:ext cx="0" cy="9525"/>
    <xdr:sp macro="" textlink="">
      <xdr:nvSpPr>
        <xdr:cNvPr id="4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4475</xdr:col>
      <xdr:colOff>0</xdr:colOff>
      <xdr:row>98</xdr:row>
      <xdr:rowOff>0</xdr:rowOff>
    </xdr:from>
    <xdr:ext cx="9525" cy="9525"/>
    <xdr:sp macro="" textlink="">
      <xdr:nvSpPr>
        <xdr:cNvPr id="4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4475</xdr:col>
      <xdr:colOff>0</xdr:colOff>
      <xdr:row>98</xdr:row>
      <xdr:rowOff>0</xdr:rowOff>
    </xdr:from>
    <xdr:ext cx="9525" cy="9525"/>
    <xdr:sp macro="" textlink="">
      <xdr:nvSpPr>
        <xdr:cNvPr id="4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4475</xdr:col>
      <xdr:colOff>0</xdr:colOff>
      <xdr:row>98</xdr:row>
      <xdr:rowOff>0</xdr:rowOff>
    </xdr:from>
    <xdr:ext cx="9525" cy="9525"/>
    <xdr:sp macro="" textlink="">
      <xdr:nvSpPr>
        <xdr:cNvPr id="4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4475</xdr:col>
      <xdr:colOff>0</xdr:colOff>
      <xdr:row>98</xdr:row>
      <xdr:rowOff>0</xdr:rowOff>
    </xdr:from>
    <xdr:ext cx="9525" cy="9525"/>
    <xdr:sp macro="" textlink="">
      <xdr:nvSpPr>
        <xdr:cNvPr id="4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4475</xdr:col>
      <xdr:colOff>0</xdr:colOff>
      <xdr:row>98</xdr:row>
      <xdr:rowOff>0</xdr:rowOff>
    </xdr:from>
    <xdr:ext cx="9525" cy="9525"/>
    <xdr:sp macro="" textlink="">
      <xdr:nvSpPr>
        <xdr:cNvPr id="4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4478</xdr:col>
      <xdr:colOff>0</xdr:colOff>
      <xdr:row>98</xdr:row>
      <xdr:rowOff>0</xdr:rowOff>
    </xdr:from>
    <xdr:ext cx="0" cy="9525"/>
    <xdr:sp macro="" textlink="">
      <xdr:nvSpPr>
        <xdr:cNvPr id="4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4475</xdr:col>
      <xdr:colOff>0</xdr:colOff>
      <xdr:row>98</xdr:row>
      <xdr:rowOff>0</xdr:rowOff>
    </xdr:from>
    <xdr:ext cx="9525" cy="9525"/>
    <xdr:sp macro="" textlink="">
      <xdr:nvSpPr>
        <xdr:cNvPr id="4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4478</xdr:col>
      <xdr:colOff>0</xdr:colOff>
      <xdr:row>98</xdr:row>
      <xdr:rowOff>0</xdr:rowOff>
    </xdr:from>
    <xdr:ext cx="0" cy="9525"/>
    <xdr:sp macro="" textlink="">
      <xdr:nvSpPr>
        <xdr:cNvPr id="4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4483</xdr:col>
      <xdr:colOff>0</xdr:colOff>
      <xdr:row>98</xdr:row>
      <xdr:rowOff>0</xdr:rowOff>
    </xdr:from>
    <xdr:ext cx="9525" cy="9525"/>
    <xdr:sp macro="" textlink="">
      <xdr:nvSpPr>
        <xdr:cNvPr id="4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4483</xdr:col>
      <xdr:colOff>0</xdr:colOff>
      <xdr:row>98</xdr:row>
      <xdr:rowOff>0</xdr:rowOff>
    </xdr:from>
    <xdr:ext cx="9525" cy="9525"/>
    <xdr:sp macro="" textlink="">
      <xdr:nvSpPr>
        <xdr:cNvPr id="4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4483</xdr:col>
      <xdr:colOff>0</xdr:colOff>
      <xdr:row>98</xdr:row>
      <xdr:rowOff>0</xdr:rowOff>
    </xdr:from>
    <xdr:ext cx="9525" cy="9525"/>
    <xdr:sp macro="" textlink="">
      <xdr:nvSpPr>
        <xdr:cNvPr id="4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4483</xdr:col>
      <xdr:colOff>0</xdr:colOff>
      <xdr:row>98</xdr:row>
      <xdr:rowOff>0</xdr:rowOff>
    </xdr:from>
    <xdr:ext cx="9525" cy="9525"/>
    <xdr:sp macro="" textlink="">
      <xdr:nvSpPr>
        <xdr:cNvPr id="4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4483</xdr:col>
      <xdr:colOff>0</xdr:colOff>
      <xdr:row>98</xdr:row>
      <xdr:rowOff>0</xdr:rowOff>
    </xdr:from>
    <xdr:ext cx="9525" cy="9525"/>
    <xdr:sp macro="" textlink="">
      <xdr:nvSpPr>
        <xdr:cNvPr id="4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4486</xdr:col>
      <xdr:colOff>0</xdr:colOff>
      <xdr:row>98</xdr:row>
      <xdr:rowOff>0</xdr:rowOff>
    </xdr:from>
    <xdr:ext cx="0" cy="9525"/>
    <xdr:sp macro="" textlink="">
      <xdr:nvSpPr>
        <xdr:cNvPr id="4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4483</xdr:col>
      <xdr:colOff>0</xdr:colOff>
      <xdr:row>98</xdr:row>
      <xdr:rowOff>0</xdr:rowOff>
    </xdr:from>
    <xdr:ext cx="9525" cy="9525"/>
    <xdr:sp macro="" textlink="">
      <xdr:nvSpPr>
        <xdr:cNvPr id="4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4486</xdr:col>
      <xdr:colOff>0</xdr:colOff>
      <xdr:row>98</xdr:row>
      <xdr:rowOff>0</xdr:rowOff>
    </xdr:from>
    <xdr:ext cx="0" cy="9525"/>
    <xdr:sp macro="" textlink="">
      <xdr:nvSpPr>
        <xdr:cNvPr id="4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4491</xdr:col>
      <xdr:colOff>0</xdr:colOff>
      <xdr:row>98</xdr:row>
      <xdr:rowOff>0</xdr:rowOff>
    </xdr:from>
    <xdr:ext cx="9525" cy="9525"/>
    <xdr:sp macro="" textlink="">
      <xdr:nvSpPr>
        <xdr:cNvPr id="4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4491</xdr:col>
      <xdr:colOff>0</xdr:colOff>
      <xdr:row>98</xdr:row>
      <xdr:rowOff>0</xdr:rowOff>
    </xdr:from>
    <xdr:ext cx="9525" cy="9525"/>
    <xdr:sp macro="" textlink="">
      <xdr:nvSpPr>
        <xdr:cNvPr id="4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4491</xdr:col>
      <xdr:colOff>0</xdr:colOff>
      <xdr:row>98</xdr:row>
      <xdr:rowOff>0</xdr:rowOff>
    </xdr:from>
    <xdr:ext cx="9525" cy="9525"/>
    <xdr:sp macro="" textlink="">
      <xdr:nvSpPr>
        <xdr:cNvPr id="4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4491</xdr:col>
      <xdr:colOff>0</xdr:colOff>
      <xdr:row>98</xdr:row>
      <xdr:rowOff>0</xdr:rowOff>
    </xdr:from>
    <xdr:ext cx="9525" cy="9525"/>
    <xdr:sp macro="" textlink="">
      <xdr:nvSpPr>
        <xdr:cNvPr id="4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4491</xdr:col>
      <xdr:colOff>0</xdr:colOff>
      <xdr:row>98</xdr:row>
      <xdr:rowOff>0</xdr:rowOff>
    </xdr:from>
    <xdr:ext cx="9525" cy="9525"/>
    <xdr:sp macro="" textlink="">
      <xdr:nvSpPr>
        <xdr:cNvPr id="4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4494</xdr:col>
      <xdr:colOff>0</xdr:colOff>
      <xdr:row>98</xdr:row>
      <xdr:rowOff>0</xdr:rowOff>
    </xdr:from>
    <xdr:ext cx="0" cy="9525"/>
    <xdr:sp macro="" textlink="">
      <xdr:nvSpPr>
        <xdr:cNvPr id="4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4491</xdr:col>
      <xdr:colOff>0</xdr:colOff>
      <xdr:row>98</xdr:row>
      <xdr:rowOff>0</xdr:rowOff>
    </xdr:from>
    <xdr:ext cx="9525" cy="9525"/>
    <xdr:sp macro="" textlink="">
      <xdr:nvSpPr>
        <xdr:cNvPr id="4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4494</xdr:col>
      <xdr:colOff>0</xdr:colOff>
      <xdr:row>98</xdr:row>
      <xdr:rowOff>0</xdr:rowOff>
    </xdr:from>
    <xdr:ext cx="0" cy="9525"/>
    <xdr:sp macro="" textlink="">
      <xdr:nvSpPr>
        <xdr:cNvPr id="4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4499</xdr:col>
      <xdr:colOff>0</xdr:colOff>
      <xdr:row>98</xdr:row>
      <xdr:rowOff>0</xdr:rowOff>
    </xdr:from>
    <xdr:ext cx="9525" cy="9525"/>
    <xdr:sp macro="" textlink="">
      <xdr:nvSpPr>
        <xdr:cNvPr id="4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4499</xdr:col>
      <xdr:colOff>0</xdr:colOff>
      <xdr:row>98</xdr:row>
      <xdr:rowOff>0</xdr:rowOff>
    </xdr:from>
    <xdr:ext cx="9525" cy="9525"/>
    <xdr:sp macro="" textlink="">
      <xdr:nvSpPr>
        <xdr:cNvPr id="4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4499</xdr:col>
      <xdr:colOff>0</xdr:colOff>
      <xdr:row>98</xdr:row>
      <xdr:rowOff>0</xdr:rowOff>
    </xdr:from>
    <xdr:ext cx="9525" cy="9525"/>
    <xdr:sp macro="" textlink="">
      <xdr:nvSpPr>
        <xdr:cNvPr id="4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4499</xdr:col>
      <xdr:colOff>0</xdr:colOff>
      <xdr:row>98</xdr:row>
      <xdr:rowOff>0</xdr:rowOff>
    </xdr:from>
    <xdr:ext cx="9525" cy="9525"/>
    <xdr:sp macro="" textlink="">
      <xdr:nvSpPr>
        <xdr:cNvPr id="4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4499</xdr:col>
      <xdr:colOff>0</xdr:colOff>
      <xdr:row>98</xdr:row>
      <xdr:rowOff>0</xdr:rowOff>
    </xdr:from>
    <xdr:ext cx="9525" cy="9525"/>
    <xdr:sp macro="" textlink="">
      <xdr:nvSpPr>
        <xdr:cNvPr id="4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4502</xdr:col>
      <xdr:colOff>0</xdr:colOff>
      <xdr:row>98</xdr:row>
      <xdr:rowOff>0</xdr:rowOff>
    </xdr:from>
    <xdr:ext cx="0" cy="9525"/>
    <xdr:sp macro="" textlink="">
      <xdr:nvSpPr>
        <xdr:cNvPr id="4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4499</xdr:col>
      <xdr:colOff>0</xdr:colOff>
      <xdr:row>98</xdr:row>
      <xdr:rowOff>0</xdr:rowOff>
    </xdr:from>
    <xdr:ext cx="9525" cy="9525"/>
    <xdr:sp macro="" textlink="">
      <xdr:nvSpPr>
        <xdr:cNvPr id="4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4502</xdr:col>
      <xdr:colOff>0</xdr:colOff>
      <xdr:row>98</xdr:row>
      <xdr:rowOff>0</xdr:rowOff>
    </xdr:from>
    <xdr:ext cx="0" cy="9525"/>
    <xdr:sp macro="" textlink="">
      <xdr:nvSpPr>
        <xdr:cNvPr id="4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4507</xdr:col>
      <xdr:colOff>0</xdr:colOff>
      <xdr:row>98</xdr:row>
      <xdr:rowOff>0</xdr:rowOff>
    </xdr:from>
    <xdr:ext cx="9525" cy="9525"/>
    <xdr:sp macro="" textlink="">
      <xdr:nvSpPr>
        <xdr:cNvPr id="4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4507</xdr:col>
      <xdr:colOff>0</xdr:colOff>
      <xdr:row>98</xdr:row>
      <xdr:rowOff>0</xdr:rowOff>
    </xdr:from>
    <xdr:ext cx="9525" cy="9525"/>
    <xdr:sp macro="" textlink="">
      <xdr:nvSpPr>
        <xdr:cNvPr id="4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4507</xdr:col>
      <xdr:colOff>0</xdr:colOff>
      <xdr:row>98</xdr:row>
      <xdr:rowOff>0</xdr:rowOff>
    </xdr:from>
    <xdr:ext cx="9525" cy="9525"/>
    <xdr:sp macro="" textlink="">
      <xdr:nvSpPr>
        <xdr:cNvPr id="4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4507</xdr:col>
      <xdr:colOff>0</xdr:colOff>
      <xdr:row>98</xdr:row>
      <xdr:rowOff>0</xdr:rowOff>
    </xdr:from>
    <xdr:ext cx="9525" cy="9525"/>
    <xdr:sp macro="" textlink="">
      <xdr:nvSpPr>
        <xdr:cNvPr id="4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4507</xdr:col>
      <xdr:colOff>0</xdr:colOff>
      <xdr:row>98</xdr:row>
      <xdr:rowOff>0</xdr:rowOff>
    </xdr:from>
    <xdr:ext cx="9525" cy="9525"/>
    <xdr:sp macro="" textlink="">
      <xdr:nvSpPr>
        <xdr:cNvPr id="4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4510</xdr:col>
      <xdr:colOff>0</xdr:colOff>
      <xdr:row>98</xdr:row>
      <xdr:rowOff>0</xdr:rowOff>
    </xdr:from>
    <xdr:ext cx="0" cy="9525"/>
    <xdr:sp macro="" textlink="">
      <xdr:nvSpPr>
        <xdr:cNvPr id="4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4507</xdr:col>
      <xdr:colOff>0</xdr:colOff>
      <xdr:row>98</xdr:row>
      <xdr:rowOff>0</xdr:rowOff>
    </xdr:from>
    <xdr:ext cx="9525" cy="9525"/>
    <xdr:sp macro="" textlink="">
      <xdr:nvSpPr>
        <xdr:cNvPr id="4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4510</xdr:col>
      <xdr:colOff>0</xdr:colOff>
      <xdr:row>98</xdr:row>
      <xdr:rowOff>0</xdr:rowOff>
    </xdr:from>
    <xdr:ext cx="0" cy="9525"/>
    <xdr:sp macro="" textlink="">
      <xdr:nvSpPr>
        <xdr:cNvPr id="4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4515</xdr:col>
      <xdr:colOff>0</xdr:colOff>
      <xdr:row>98</xdr:row>
      <xdr:rowOff>0</xdr:rowOff>
    </xdr:from>
    <xdr:ext cx="9525" cy="9525"/>
    <xdr:sp macro="" textlink="">
      <xdr:nvSpPr>
        <xdr:cNvPr id="4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4515</xdr:col>
      <xdr:colOff>0</xdr:colOff>
      <xdr:row>98</xdr:row>
      <xdr:rowOff>0</xdr:rowOff>
    </xdr:from>
    <xdr:ext cx="9525" cy="9525"/>
    <xdr:sp macro="" textlink="">
      <xdr:nvSpPr>
        <xdr:cNvPr id="4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4515</xdr:col>
      <xdr:colOff>0</xdr:colOff>
      <xdr:row>98</xdr:row>
      <xdr:rowOff>0</xdr:rowOff>
    </xdr:from>
    <xdr:ext cx="9525" cy="9525"/>
    <xdr:sp macro="" textlink="">
      <xdr:nvSpPr>
        <xdr:cNvPr id="4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4515</xdr:col>
      <xdr:colOff>0</xdr:colOff>
      <xdr:row>98</xdr:row>
      <xdr:rowOff>0</xdr:rowOff>
    </xdr:from>
    <xdr:ext cx="9525" cy="9525"/>
    <xdr:sp macro="" textlink="">
      <xdr:nvSpPr>
        <xdr:cNvPr id="4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4515</xdr:col>
      <xdr:colOff>0</xdr:colOff>
      <xdr:row>98</xdr:row>
      <xdr:rowOff>0</xdr:rowOff>
    </xdr:from>
    <xdr:ext cx="9525" cy="9525"/>
    <xdr:sp macro="" textlink="">
      <xdr:nvSpPr>
        <xdr:cNvPr id="4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4518</xdr:col>
      <xdr:colOff>0</xdr:colOff>
      <xdr:row>98</xdr:row>
      <xdr:rowOff>0</xdr:rowOff>
    </xdr:from>
    <xdr:ext cx="0" cy="9525"/>
    <xdr:sp macro="" textlink="">
      <xdr:nvSpPr>
        <xdr:cNvPr id="4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4515</xdr:col>
      <xdr:colOff>0</xdr:colOff>
      <xdr:row>98</xdr:row>
      <xdr:rowOff>0</xdr:rowOff>
    </xdr:from>
    <xdr:ext cx="9525" cy="9525"/>
    <xdr:sp macro="" textlink="">
      <xdr:nvSpPr>
        <xdr:cNvPr id="4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4518</xdr:col>
      <xdr:colOff>0</xdr:colOff>
      <xdr:row>98</xdr:row>
      <xdr:rowOff>0</xdr:rowOff>
    </xdr:from>
    <xdr:ext cx="0" cy="9525"/>
    <xdr:sp macro="" textlink="">
      <xdr:nvSpPr>
        <xdr:cNvPr id="4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4523</xdr:col>
      <xdr:colOff>0</xdr:colOff>
      <xdr:row>98</xdr:row>
      <xdr:rowOff>0</xdr:rowOff>
    </xdr:from>
    <xdr:ext cx="9525" cy="9525"/>
    <xdr:sp macro="" textlink="">
      <xdr:nvSpPr>
        <xdr:cNvPr id="4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4523</xdr:col>
      <xdr:colOff>0</xdr:colOff>
      <xdr:row>98</xdr:row>
      <xdr:rowOff>0</xdr:rowOff>
    </xdr:from>
    <xdr:ext cx="9525" cy="9525"/>
    <xdr:sp macro="" textlink="">
      <xdr:nvSpPr>
        <xdr:cNvPr id="4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4523</xdr:col>
      <xdr:colOff>0</xdr:colOff>
      <xdr:row>98</xdr:row>
      <xdr:rowOff>0</xdr:rowOff>
    </xdr:from>
    <xdr:ext cx="9525" cy="9525"/>
    <xdr:sp macro="" textlink="">
      <xdr:nvSpPr>
        <xdr:cNvPr id="4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4523</xdr:col>
      <xdr:colOff>0</xdr:colOff>
      <xdr:row>98</xdr:row>
      <xdr:rowOff>0</xdr:rowOff>
    </xdr:from>
    <xdr:ext cx="9525" cy="9525"/>
    <xdr:sp macro="" textlink="">
      <xdr:nvSpPr>
        <xdr:cNvPr id="4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4523</xdr:col>
      <xdr:colOff>0</xdr:colOff>
      <xdr:row>98</xdr:row>
      <xdr:rowOff>0</xdr:rowOff>
    </xdr:from>
    <xdr:ext cx="9525" cy="9525"/>
    <xdr:sp macro="" textlink="">
      <xdr:nvSpPr>
        <xdr:cNvPr id="4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4526</xdr:col>
      <xdr:colOff>0</xdr:colOff>
      <xdr:row>98</xdr:row>
      <xdr:rowOff>0</xdr:rowOff>
    </xdr:from>
    <xdr:ext cx="0" cy="9525"/>
    <xdr:sp macro="" textlink="">
      <xdr:nvSpPr>
        <xdr:cNvPr id="4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4523</xdr:col>
      <xdr:colOff>0</xdr:colOff>
      <xdr:row>98</xdr:row>
      <xdr:rowOff>0</xdr:rowOff>
    </xdr:from>
    <xdr:ext cx="9525" cy="9525"/>
    <xdr:sp macro="" textlink="">
      <xdr:nvSpPr>
        <xdr:cNvPr id="4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4526</xdr:col>
      <xdr:colOff>0</xdr:colOff>
      <xdr:row>98</xdr:row>
      <xdr:rowOff>0</xdr:rowOff>
    </xdr:from>
    <xdr:ext cx="0" cy="9525"/>
    <xdr:sp macro="" textlink="">
      <xdr:nvSpPr>
        <xdr:cNvPr id="4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4531</xdr:col>
      <xdr:colOff>0</xdr:colOff>
      <xdr:row>98</xdr:row>
      <xdr:rowOff>0</xdr:rowOff>
    </xdr:from>
    <xdr:ext cx="9525" cy="9525"/>
    <xdr:sp macro="" textlink="">
      <xdr:nvSpPr>
        <xdr:cNvPr id="4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4531</xdr:col>
      <xdr:colOff>0</xdr:colOff>
      <xdr:row>98</xdr:row>
      <xdr:rowOff>0</xdr:rowOff>
    </xdr:from>
    <xdr:ext cx="9525" cy="9525"/>
    <xdr:sp macro="" textlink="">
      <xdr:nvSpPr>
        <xdr:cNvPr id="4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4531</xdr:col>
      <xdr:colOff>0</xdr:colOff>
      <xdr:row>98</xdr:row>
      <xdr:rowOff>0</xdr:rowOff>
    </xdr:from>
    <xdr:ext cx="9525" cy="9525"/>
    <xdr:sp macro="" textlink="">
      <xdr:nvSpPr>
        <xdr:cNvPr id="4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4531</xdr:col>
      <xdr:colOff>0</xdr:colOff>
      <xdr:row>98</xdr:row>
      <xdr:rowOff>0</xdr:rowOff>
    </xdr:from>
    <xdr:ext cx="9525" cy="9525"/>
    <xdr:sp macro="" textlink="">
      <xdr:nvSpPr>
        <xdr:cNvPr id="4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4531</xdr:col>
      <xdr:colOff>0</xdr:colOff>
      <xdr:row>98</xdr:row>
      <xdr:rowOff>0</xdr:rowOff>
    </xdr:from>
    <xdr:ext cx="9525" cy="9525"/>
    <xdr:sp macro="" textlink="">
      <xdr:nvSpPr>
        <xdr:cNvPr id="4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4534</xdr:col>
      <xdr:colOff>0</xdr:colOff>
      <xdr:row>98</xdr:row>
      <xdr:rowOff>0</xdr:rowOff>
    </xdr:from>
    <xdr:ext cx="0" cy="9525"/>
    <xdr:sp macro="" textlink="">
      <xdr:nvSpPr>
        <xdr:cNvPr id="4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4531</xdr:col>
      <xdr:colOff>0</xdr:colOff>
      <xdr:row>98</xdr:row>
      <xdr:rowOff>0</xdr:rowOff>
    </xdr:from>
    <xdr:ext cx="9525" cy="9525"/>
    <xdr:sp macro="" textlink="">
      <xdr:nvSpPr>
        <xdr:cNvPr id="4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4534</xdr:col>
      <xdr:colOff>0</xdr:colOff>
      <xdr:row>98</xdr:row>
      <xdr:rowOff>0</xdr:rowOff>
    </xdr:from>
    <xdr:ext cx="0" cy="9525"/>
    <xdr:sp macro="" textlink="">
      <xdr:nvSpPr>
        <xdr:cNvPr id="4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4539</xdr:col>
      <xdr:colOff>0</xdr:colOff>
      <xdr:row>98</xdr:row>
      <xdr:rowOff>0</xdr:rowOff>
    </xdr:from>
    <xdr:ext cx="9525" cy="9525"/>
    <xdr:sp macro="" textlink="">
      <xdr:nvSpPr>
        <xdr:cNvPr id="4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4539</xdr:col>
      <xdr:colOff>0</xdr:colOff>
      <xdr:row>98</xdr:row>
      <xdr:rowOff>0</xdr:rowOff>
    </xdr:from>
    <xdr:ext cx="9525" cy="9525"/>
    <xdr:sp macro="" textlink="">
      <xdr:nvSpPr>
        <xdr:cNvPr id="4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4539</xdr:col>
      <xdr:colOff>0</xdr:colOff>
      <xdr:row>98</xdr:row>
      <xdr:rowOff>0</xdr:rowOff>
    </xdr:from>
    <xdr:ext cx="9525" cy="9525"/>
    <xdr:sp macro="" textlink="">
      <xdr:nvSpPr>
        <xdr:cNvPr id="4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4539</xdr:col>
      <xdr:colOff>0</xdr:colOff>
      <xdr:row>98</xdr:row>
      <xdr:rowOff>0</xdr:rowOff>
    </xdr:from>
    <xdr:ext cx="9525" cy="9525"/>
    <xdr:sp macro="" textlink="">
      <xdr:nvSpPr>
        <xdr:cNvPr id="4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4539</xdr:col>
      <xdr:colOff>0</xdr:colOff>
      <xdr:row>98</xdr:row>
      <xdr:rowOff>0</xdr:rowOff>
    </xdr:from>
    <xdr:ext cx="9525" cy="9525"/>
    <xdr:sp macro="" textlink="">
      <xdr:nvSpPr>
        <xdr:cNvPr id="4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4542</xdr:col>
      <xdr:colOff>0</xdr:colOff>
      <xdr:row>98</xdr:row>
      <xdr:rowOff>0</xdr:rowOff>
    </xdr:from>
    <xdr:ext cx="0" cy="9525"/>
    <xdr:sp macro="" textlink="">
      <xdr:nvSpPr>
        <xdr:cNvPr id="4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4539</xdr:col>
      <xdr:colOff>0</xdr:colOff>
      <xdr:row>98</xdr:row>
      <xdr:rowOff>0</xdr:rowOff>
    </xdr:from>
    <xdr:ext cx="9525" cy="9525"/>
    <xdr:sp macro="" textlink="">
      <xdr:nvSpPr>
        <xdr:cNvPr id="4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4542</xdr:col>
      <xdr:colOff>0</xdr:colOff>
      <xdr:row>98</xdr:row>
      <xdr:rowOff>0</xdr:rowOff>
    </xdr:from>
    <xdr:ext cx="0" cy="9525"/>
    <xdr:sp macro="" textlink="">
      <xdr:nvSpPr>
        <xdr:cNvPr id="4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4547</xdr:col>
      <xdr:colOff>0</xdr:colOff>
      <xdr:row>98</xdr:row>
      <xdr:rowOff>0</xdr:rowOff>
    </xdr:from>
    <xdr:ext cx="9525" cy="9525"/>
    <xdr:sp macro="" textlink="">
      <xdr:nvSpPr>
        <xdr:cNvPr id="4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4547</xdr:col>
      <xdr:colOff>0</xdr:colOff>
      <xdr:row>98</xdr:row>
      <xdr:rowOff>0</xdr:rowOff>
    </xdr:from>
    <xdr:ext cx="9525" cy="9525"/>
    <xdr:sp macro="" textlink="">
      <xdr:nvSpPr>
        <xdr:cNvPr id="4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4547</xdr:col>
      <xdr:colOff>0</xdr:colOff>
      <xdr:row>98</xdr:row>
      <xdr:rowOff>0</xdr:rowOff>
    </xdr:from>
    <xdr:ext cx="9525" cy="9525"/>
    <xdr:sp macro="" textlink="">
      <xdr:nvSpPr>
        <xdr:cNvPr id="4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4547</xdr:col>
      <xdr:colOff>0</xdr:colOff>
      <xdr:row>98</xdr:row>
      <xdr:rowOff>0</xdr:rowOff>
    </xdr:from>
    <xdr:ext cx="9525" cy="9525"/>
    <xdr:sp macro="" textlink="">
      <xdr:nvSpPr>
        <xdr:cNvPr id="4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4547</xdr:col>
      <xdr:colOff>0</xdr:colOff>
      <xdr:row>98</xdr:row>
      <xdr:rowOff>0</xdr:rowOff>
    </xdr:from>
    <xdr:ext cx="9525" cy="9525"/>
    <xdr:sp macro="" textlink="">
      <xdr:nvSpPr>
        <xdr:cNvPr id="4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4550</xdr:col>
      <xdr:colOff>0</xdr:colOff>
      <xdr:row>98</xdr:row>
      <xdr:rowOff>0</xdr:rowOff>
    </xdr:from>
    <xdr:ext cx="0" cy="9525"/>
    <xdr:sp macro="" textlink="">
      <xdr:nvSpPr>
        <xdr:cNvPr id="4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4547</xdr:col>
      <xdr:colOff>0</xdr:colOff>
      <xdr:row>98</xdr:row>
      <xdr:rowOff>0</xdr:rowOff>
    </xdr:from>
    <xdr:ext cx="9525" cy="9525"/>
    <xdr:sp macro="" textlink="">
      <xdr:nvSpPr>
        <xdr:cNvPr id="4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4550</xdr:col>
      <xdr:colOff>0</xdr:colOff>
      <xdr:row>98</xdr:row>
      <xdr:rowOff>0</xdr:rowOff>
    </xdr:from>
    <xdr:ext cx="0" cy="9525"/>
    <xdr:sp macro="" textlink="">
      <xdr:nvSpPr>
        <xdr:cNvPr id="4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4555</xdr:col>
      <xdr:colOff>0</xdr:colOff>
      <xdr:row>98</xdr:row>
      <xdr:rowOff>0</xdr:rowOff>
    </xdr:from>
    <xdr:ext cx="9525" cy="9525"/>
    <xdr:sp macro="" textlink="">
      <xdr:nvSpPr>
        <xdr:cNvPr id="4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4555</xdr:col>
      <xdr:colOff>0</xdr:colOff>
      <xdr:row>98</xdr:row>
      <xdr:rowOff>0</xdr:rowOff>
    </xdr:from>
    <xdr:ext cx="9525" cy="9525"/>
    <xdr:sp macro="" textlink="">
      <xdr:nvSpPr>
        <xdr:cNvPr id="4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4555</xdr:col>
      <xdr:colOff>0</xdr:colOff>
      <xdr:row>98</xdr:row>
      <xdr:rowOff>0</xdr:rowOff>
    </xdr:from>
    <xdr:ext cx="9525" cy="9525"/>
    <xdr:sp macro="" textlink="">
      <xdr:nvSpPr>
        <xdr:cNvPr id="4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4555</xdr:col>
      <xdr:colOff>0</xdr:colOff>
      <xdr:row>98</xdr:row>
      <xdr:rowOff>0</xdr:rowOff>
    </xdr:from>
    <xdr:ext cx="9525" cy="9525"/>
    <xdr:sp macro="" textlink="">
      <xdr:nvSpPr>
        <xdr:cNvPr id="4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4555</xdr:col>
      <xdr:colOff>0</xdr:colOff>
      <xdr:row>98</xdr:row>
      <xdr:rowOff>0</xdr:rowOff>
    </xdr:from>
    <xdr:ext cx="9525" cy="9525"/>
    <xdr:sp macro="" textlink="">
      <xdr:nvSpPr>
        <xdr:cNvPr id="4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4558</xdr:col>
      <xdr:colOff>0</xdr:colOff>
      <xdr:row>98</xdr:row>
      <xdr:rowOff>0</xdr:rowOff>
    </xdr:from>
    <xdr:ext cx="0" cy="9525"/>
    <xdr:sp macro="" textlink="">
      <xdr:nvSpPr>
        <xdr:cNvPr id="4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4555</xdr:col>
      <xdr:colOff>0</xdr:colOff>
      <xdr:row>98</xdr:row>
      <xdr:rowOff>0</xdr:rowOff>
    </xdr:from>
    <xdr:ext cx="9525" cy="9525"/>
    <xdr:sp macro="" textlink="">
      <xdr:nvSpPr>
        <xdr:cNvPr id="4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4558</xdr:col>
      <xdr:colOff>0</xdr:colOff>
      <xdr:row>98</xdr:row>
      <xdr:rowOff>0</xdr:rowOff>
    </xdr:from>
    <xdr:ext cx="0" cy="9525"/>
    <xdr:sp macro="" textlink="">
      <xdr:nvSpPr>
        <xdr:cNvPr id="4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4563</xdr:col>
      <xdr:colOff>0</xdr:colOff>
      <xdr:row>98</xdr:row>
      <xdr:rowOff>0</xdr:rowOff>
    </xdr:from>
    <xdr:ext cx="9525" cy="9525"/>
    <xdr:sp macro="" textlink="">
      <xdr:nvSpPr>
        <xdr:cNvPr id="4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4563</xdr:col>
      <xdr:colOff>0</xdr:colOff>
      <xdr:row>98</xdr:row>
      <xdr:rowOff>0</xdr:rowOff>
    </xdr:from>
    <xdr:ext cx="9525" cy="9525"/>
    <xdr:sp macro="" textlink="">
      <xdr:nvSpPr>
        <xdr:cNvPr id="4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4563</xdr:col>
      <xdr:colOff>0</xdr:colOff>
      <xdr:row>98</xdr:row>
      <xdr:rowOff>0</xdr:rowOff>
    </xdr:from>
    <xdr:ext cx="9525" cy="9525"/>
    <xdr:sp macro="" textlink="">
      <xdr:nvSpPr>
        <xdr:cNvPr id="4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4563</xdr:col>
      <xdr:colOff>0</xdr:colOff>
      <xdr:row>98</xdr:row>
      <xdr:rowOff>0</xdr:rowOff>
    </xdr:from>
    <xdr:ext cx="9525" cy="9525"/>
    <xdr:sp macro="" textlink="">
      <xdr:nvSpPr>
        <xdr:cNvPr id="4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4563</xdr:col>
      <xdr:colOff>0</xdr:colOff>
      <xdr:row>98</xdr:row>
      <xdr:rowOff>0</xdr:rowOff>
    </xdr:from>
    <xdr:ext cx="9525" cy="9525"/>
    <xdr:sp macro="" textlink="">
      <xdr:nvSpPr>
        <xdr:cNvPr id="4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4566</xdr:col>
      <xdr:colOff>0</xdr:colOff>
      <xdr:row>98</xdr:row>
      <xdr:rowOff>0</xdr:rowOff>
    </xdr:from>
    <xdr:ext cx="0" cy="9525"/>
    <xdr:sp macro="" textlink="">
      <xdr:nvSpPr>
        <xdr:cNvPr id="4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4563</xdr:col>
      <xdr:colOff>0</xdr:colOff>
      <xdr:row>98</xdr:row>
      <xdr:rowOff>0</xdr:rowOff>
    </xdr:from>
    <xdr:ext cx="9525" cy="9525"/>
    <xdr:sp macro="" textlink="">
      <xdr:nvSpPr>
        <xdr:cNvPr id="4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4566</xdr:col>
      <xdr:colOff>0</xdr:colOff>
      <xdr:row>98</xdr:row>
      <xdr:rowOff>0</xdr:rowOff>
    </xdr:from>
    <xdr:ext cx="0" cy="9525"/>
    <xdr:sp macro="" textlink="">
      <xdr:nvSpPr>
        <xdr:cNvPr id="4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4571</xdr:col>
      <xdr:colOff>0</xdr:colOff>
      <xdr:row>98</xdr:row>
      <xdr:rowOff>0</xdr:rowOff>
    </xdr:from>
    <xdr:ext cx="9525" cy="9525"/>
    <xdr:sp macro="" textlink="">
      <xdr:nvSpPr>
        <xdr:cNvPr id="4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4571</xdr:col>
      <xdr:colOff>0</xdr:colOff>
      <xdr:row>98</xdr:row>
      <xdr:rowOff>0</xdr:rowOff>
    </xdr:from>
    <xdr:ext cx="9525" cy="9525"/>
    <xdr:sp macro="" textlink="">
      <xdr:nvSpPr>
        <xdr:cNvPr id="4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4571</xdr:col>
      <xdr:colOff>0</xdr:colOff>
      <xdr:row>98</xdr:row>
      <xdr:rowOff>0</xdr:rowOff>
    </xdr:from>
    <xdr:ext cx="9525" cy="9525"/>
    <xdr:sp macro="" textlink="">
      <xdr:nvSpPr>
        <xdr:cNvPr id="4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4571</xdr:col>
      <xdr:colOff>0</xdr:colOff>
      <xdr:row>98</xdr:row>
      <xdr:rowOff>0</xdr:rowOff>
    </xdr:from>
    <xdr:ext cx="9525" cy="9525"/>
    <xdr:sp macro="" textlink="">
      <xdr:nvSpPr>
        <xdr:cNvPr id="4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4571</xdr:col>
      <xdr:colOff>0</xdr:colOff>
      <xdr:row>98</xdr:row>
      <xdr:rowOff>0</xdr:rowOff>
    </xdr:from>
    <xdr:ext cx="9525" cy="9525"/>
    <xdr:sp macro="" textlink="">
      <xdr:nvSpPr>
        <xdr:cNvPr id="4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4574</xdr:col>
      <xdr:colOff>0</xdr:colOff>
      <xdr:row>98</xdr:row>
      <xdr:rowOff>0</xdr:rowOff>
    </xdr:from>
    <xdr:ext cx="0" cy="9525"/>
    <xdr:sp macro="" textlink="">
      <xdr:nvSpPr>
        <xdr:cNvPr id="4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4571</xdr:col>
      <xdr:colOff>0</xdr:colOff>
      <xdr:row>98</xdr:row>
      <xdr:rowOff>0</xdr:rowOff>
    </xdr:from>
    <xdr:ext cx="9525" cy="9525"/>
    <xdr:sp macro="" textlink="">
      <xdr:nvSpPr>
        <xdr:cNvPr id="4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4574</xdr:col>
      <xdr:colOff>0</xdr:colOff>
      <xdr:row>98</xdr:row>
      <xdr:rowOff>0</xdr:rowOff>
    </xdr:from>
    <xdr:ext cx="0" cy="9525"/>
    <xdr:sp macro="" textlink="">
      <xdr:nvSpPr>
        <xdr:cNvPr id="4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4579</xdr:col>
      <xdr:colOff>0</xdr:colOff>
      <xdr:row>98</xdr:row>
      <xdr:rowOff>0</xdr:rowOff>
    </xdr:from>
    <xdr:ext cx="9525" cy="9525"/>
    <xdr:sp macro="" textlink="">
      <xdr:nvSpPr>
        <xdr:cNvPr id="4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4579</xdr:col>
      <xdr:colOff>0</xdr:colOff>
      <xdr:row>98</xdr:row>
      <xdr:rowOff>0</xdr:rowOff>
    </xdr:from>
    <xdr:ext cx="9525" cy="9525"/>
    <xdr:sp macro="" textlink="">
      <xdr:nvSpPr>
        <xdr:cNvPr id="4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4579</xdr:col>
      <xdr:colOff>0</xdr:colOff>
      <xdr:row>98</xdr:row>
      <xdr:rowOff>0</xdr:rowOff>
    </xdr:from>
    <xdr:ext cx="9525" cy="9525"/>
    <xdr:sp macro="" textlink="">
      <xdr:nvSpPr>
        <xdr:cNvPr id="4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4579</xdr:col>
      <xdr:colOff>0</xdr:colOff>
      <xdr:row>98</xdr:row>
      <xdr:rowOff>0</xdr:rowOff>
    </xdr:from>
    <xdr:ext cx="9525" cy="9525"/>
    <xdr:sp macro="" textlink="">
      <xdr:nvSpPr>
        <xdr:cNvPr id="4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4579</xdr:col>
      <xdr:colOff>0</xdr:colOff>
      <xdr:row>98</xdr:row>
      <xdr:rowOff>0</xdr:rowOff>
    </xdr:from>
    <xdr:ext cx="9525" cy="9525"/>
    <xdr:sp macro="" textlink="">
      <xdr:nvSpPr>
        <xdr:cNvPr id="4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4582</xdr:col>
      <xdr:colOff>0</xdr:colOff>
      <xdr:row>98</xdr:row>
      <xdr:rowOff>0</xdr:rowOff>
    </xdr:from>
    <xdr:ext cx="0" cy="9525"/>
    <xdr:sp macro="" textlink="">
      <xdr:nvSpPr>
        <xdr:cNvPr id="4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4579</xdr:col>
      <xdr:colOff>0</xdr:colOff>
      <xdr:row>98</xdr:row>
      <xdr:rowOff>0</xdr:rowOff>
    </xdr:from>
    <xdr:ext cx="9525" cy="9525"/>
    <xdr:sp macro="" textlink="">
      <xdr:nvSpPr>
        <xdr:cNvPr id="4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4582</xdr:col>
      <xdr:colOff>0</xdr:colOff>
      <xdr:row>98</xdr:row>
      <xdr:rowOff>0</xdr:rowOff>
    </xdr:from>
    <xdr:ext cx="0" cy="9525"/>
    <xdr:sp macro="" textlink="">
      <xdr:nvSpPr>
        <xdr:cNvPr id="4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4587</xdr:col>
      <xdr:colOff>0</xdr:colOff>
      <xdr:row>98</xdr:row>
      <xdr:rowOff>0</xdr:rowOff>
    </xdr:from>
    <xdr:ext cx="9525" cy="9525"/>
    <xdr:sp macro="" textlink="">
      <xdr:nvSpPr>
        <xdr:cNvPr id="4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4587</xdr:col>
      <xdr:colOff>0</xdr:colOff>
      <xdr:row>98</xdr:row>
      <xdr:rowOff>0</xdr:rowOff>
    </xdr:from>
    <xdr:ext cx="9525" cy="9525"/>
    <xdr:sp macro="" textlink="">
      <xdr:nvSpPr>
        <xdr:cNvPr id="4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4587</xdr:col>
      <xdr:colOff>0</xdr:colOff>
      <xdr:row>98</xdr:row>
      <xdr:rowOff>0</xdr:rowOff>
    </xdr:from>
    <xdr:ext cx="9525" cy="9525"/>
    <xdr:sp macro="" textlink="">
      <xdr:nvSpPr>
        <xdr:cNvPr id="4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4587</xdr:col>
      <xdr:colOff>0</xdr:colOff>
      <xdr:row>98</xdr:row>
      <xdr:rowOff>0</xdr:rowOff>
    </xdr:from>
    <xdr:ext cx="9525" cy="9525"/>
    <xdr:sp macro="" textlink="">
      <xdr:nvSpPr>
        <xdr:cNvPr id="4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4587</xdr:col>
      <xdr:colOff>0</xdr:colOff>
      <xdr:row>98</xdr:row>
      <xdr:rowOff>0</xdr:rowOff>
    </xdr:from>
    <xdr:ext cx="9525" cy="9525"/>
    <xdr:sp macro="" textlink="">
      <xdr:nvSpPr>
        <xdr:cNvPr id="4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4590</xdr:col>
      <xdr:colOff>0</xdr:colOff>
      <xdr:row>98</xdr:row>
      <xdr:rowOff>0</xdr:rowOff>
    </xdr:from>
    <xdr:ext cx="0" cy="9525"/>
    <xdr:sp macro="" textlink="">
      <xdr:nvSpPr>
        <xdr:cNvPr id="4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4587</xdr:col>
      <xdr:colOff>0</xdr:colOff>
      <xdr:row>98</xdr:row>
      <xdr:rowOff>0</xdr:rowOff>
    </xdr:from>
    <xdr:ext cx="9525" cy="9525"/>
    <xdr:sp macro="" textlink="">
      <xdr:nvSpPr>
        <xdr:cNvPr id="4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4590</xdr:col>
      <xdr:colOff>0</xdr:colOff>
      <xdr:row>98</xdr:row>
      <xdr:rowOff>0</xdr:rowOff>
    </xdr:from>
    <xdr:ext cx="0" cy="9525"/>
    <xdr:sp macro="" textlink="">
      <xdr:nvSpPr>
        <xdr:cNvPr id="4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4595</xdr:col>
      <xdr:colOff>0</xdr:colOff>
      <xdr:row>98</xdr:row>
      <xdr:rowOff>0</xdr:rowOff>
    </xdr:from>
    <xdr:ext cx="9525" cy="9525"/>
    <xdr:sp macro="" textlink="">
      <xdr:nvSpPr>
        <xdr:cNvPr id="4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4595</xdr:col>
      <xdr:colOff>0</xdr:colOff>
      <xdr:row>98</xdr:row>
      <xdr:rowOff>0</xdr:rowOff>
    </xdr:from>
    <xdr:ext cx="9525" cy="9525"/>
    <xdr:sp macro="" textlink="">
      <xdr:nvSpPr>
        <xdr:cNvPr id="4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4595</xdr:col>
      <xdr:colOff>0</xdr:colOff>
      <xdr:row>98</xdr:row>
      <xdr:rowOff>0</xdr:rowOff>
    </xdr:from>
    <xdr:ext cx="9525" cy="9525"/>
    <xdr:sp macro="" textlink="">
      <xdr:nvSpPr>
        <xdr:cNvPr id="4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4595</xdr:col>
      <xdr:colOff>0</xdr:colOff>
      <xdr:row>98</xdr:row>
      <xdr:rowOff>0</xdr:rowOff>
    </xdr:from>
    <xdr:ext cx="9525" cy="9525"/>
    <xdr:sp macro="" textlink="">
      <xdr:nvSpPr>
        <xdr:cNvPr id="4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4595</xdr:col>
      <xdr:colOff>0</xdr:colOff>
      <xdr:row>98</xdr:row>
      <xdr:rowOff>0</xdr:rowOff>
    </xdr:from>
    <xdr:ext cx="9525" cy="9525"/>
    <xdr:sp macro="" textlink="">
      <xdr:nvSpPr>
        <xdr:cNvPr id="4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4598</xdr:col>
      <xdr:colOff>0</xdr:colOff>
      <xdr:row>98</xdr:row>
      <xdr:rowOff>0</xdr:rowOff>
    </xdr:from>
    <xdr:ext cx="0" cy="9525"/>
    <xdr:sp macro="" textlink="">
      <xdr:nvSpPr>
        <xdr:cNvPr id="4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4595</xdr:col>
      <xdr:colOff>0</xdr:colOff>
      <xdr:row>98</xdr:row>
      <xdr:rowOff>0</xdr:rowOff>
    </xdr:from>
    <xdr:ext cx="9525" cy="9525"/>
    <xdr:sp macro="" textlink="">
      <xdr:nvSpPr>
        <xdr:cNvPr id="4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4598</xdr:col>
      <xdr:colOff>0</xdr:colOff>
      <xdr:row>98</xdr:row>
      <xdr:rowOff>0</xdr:rowOff>
    </xdr:from>
    <xdr:ext cx="0" cy="9525"/>
    <xdr:sp macro="" textlink="">
      <xdr:nvSpPr>
        <xdr:cNvPr id="4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4603</xdr:col>
      <xdr:colOff>0</xdr:colOff>
      <xdr:row>98</xdr:row>
      <xdr:rowOff>0</xdr:rowOff>
    </xdr:from>
    <xdr:ext cx="9525" cy="9525"/>
    <xdr:sp macro="" textlink="">
      <xdr:nvSpPr>
        <xdr:cNvPr id="4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4603</xdr:col>
      <xdr:colOff>0</xdr:colOff>
      <xdr:row>98</xdr:row>
      <xdr:rowOff>0</xdr:rowOff>
    </xdr:from>
    <xdr:ext cx="9525" cy="9525"/>
    <xdr:sp macro="" textlink="">
      <xdr:nvSpPr>
        <xdr:cNvPr id="4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4603</xdr:col>
      <xdr:colOff>0</xdr:colOff>
      <xdr:row>98</xdr:row>
      <xdr:rowOff>0</xdr:rowOff>
    </xdr:from>
    <xdr:ext cx="9525" cy="9525"/>
    <xdr:sp macro="" textlink="">
      <xdr:nvSpPr>
        <xdr:cNvPr id="4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4603</xdr:col>
      <xdr:colOff>0</xdr:colOff>
      <xdr:row>98</xdr:row>
      <xdr:rowOff>0</xdr:rowOff>
    </xdr:from>
    <xdr:ext cx="9525" cy="9525"/>
    <xdr:sp macro="" textlink="">
      <xdr:nvSpPr>
        <xdr:cNvPr id="4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4603</xdr:col>
      <xdr:colOff>0</xdr:colOff>
      <xdr:row>98</xdr:row>
      <xdr:rowOff>0</xdr:rowOff>
    </xdr:from>
    <xdr:ext cx="9525" cy="9525"/>
    <xdr:sp macro="" textlink="">
      <xdr:nvSpPr>
        <xdr:cNvPr id="4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4606</xdr:col>
      <xdr:colOff>0</xdr:colOff>
      <xdr:row>98</xdr:row>
      <xdr:rowOff>0</xdr:rowOff>
    </xdr:from>
    <xdr:ext cx="0" cy="9525"/>
    <xdr:sp macro="" textlink="">
      <xdr:nvSpPr>
        <xdr:cNvPr id="4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4603</xdr:col>
      <xdr:colOff>0</xdr:colOff>
      <xdr:row>98</xdr:row>
      <xdr:rowOff>0</xdr:rowOff>
    </xdr:from>
    <xdr:ext cx="9525" cy="9525"/>
    <xdr:sp macro="" textlink="">
      <xdr:nvSpPr>
        <xdr:cNvPr id="4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4606</xdr:col>
      <xdr:colOff>0</xdr:colOff>
      <xdr:row>98</xdr:row>
      <xdr:rowOff>0</xdr:rowOff>
    </xdr:from>
    <xdr:ext cx="0" cy="9525"/>
    <xdr:sp macro="" textlink="">
      <xdr:nvSpPr>
        <xdr:cNvPr id="4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4611</xdr:col>
      <xdr:colOff>0</xdr:colOff>
      <xdr:row>98</xdr:row>
      <xdr:rowOff>0</xdr:rowOff>
    </xdr:from>
    <xdr:ext cx="9525" cy="9525"/>
    <xdr:sp macro="" textlink="">
      <xdr:nvSpPr>
        <xdr:cNvPr id="4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4611</xdr:col>
      <xdr:colOff>0</xdr:colOff>
      <xdr:row>98</xdr:row>
      <xdr:rowOff>0</xdr:rowOff>
    </xdr:from>
    <xdr:ext cx="9525" cy="9525"/>
    <xdr:sp macro="" textlink="">
      <xdr:nvSpPr>
        <xdr:cNvPr id="4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4611</xdr:col>
      <xdr:colOff>0</xdr:colOff>
      <xdr:row>98</xdr:row>
      <xdr:rowOff>0</xdr:rowOff>
    </xdr:from>
    <xdr:ext cx="9525" cy="9525"/>
    <xdr:sp macro="" textlink="">
      <xdr:nvSpPr>
        <xdr:cNvPr id="4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4611</xdr:col>
      <xdr:colOff>0</xdr:colOff>
      <xdr:row>98</xdr:row>
      <xdr:rowOff>0</xdr:rowOff>
    </xdr:from>
    <xdr:ext cx="9525" cy="9525"/>
    <xdr:sp macro="" textlink="">
      <xdr:nvSpPr>
        <xdr:cNvPr id="4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4611</xdr:col>
      <xdr:colOff>0</xdr:colOff>
      <xdr:row>98</xdr:row>
      <xdr:rowOff>0</xdr:rowOff>
    </xdr:from>
    <xdr:ext cx="9525" cy="9525"/>
    <xdr:sp macro="" textlink="">
      <xdr:nvSpPr>
        <xdr:cNvPr id="4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4614</xdr:col>
      <xdr:colOff>0</xdr:colOff>
      <xdr:row>98</xdr:row>
      <xdr:rowOff>0</xdr:rowOff>
    </xdr:from>
    <xdr:ext cx="0" cy="9525"/>
    <xdr:sp macro="" textlink="">
      <xdr:nvSpPr>
        <xdr:cNvPr id="4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4611</xdr:col>
      <xdr:colOff>0</xdr:colOff>
      <xdr:row>98</xdr:row>
      <xdr:rowOff>0</xdr:rowOff>
    </xdr:from>
    <xdr:ext cx="9525" cy="9525"/>
    <xdr:sp macro="" textlink="">
      <xdr:nvSpPr>
        <xdr:cNvPr id="4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4614</xdr:col>
      <xdr:colOff>0</xdr:colOff>
      <xdr:row>98</xdr:row>
      <xdr:rowOff>0</xdr:rowOff>
    </xdr:from>
    <xdr:ext cx="0" cy="9525"/>
    <xdr:sp macro="" textlink="">
      <xdr:nvSpPr>
        <xdr:cNvPr id="4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4619</xdr:col>
      <xdr:colOff>0</xdr:colOff>
      <xdr:row>98</xdr:row>
      <xdr:rowOff>0</xdr:rowOff>
    </xdr:from>
    <xdr:ext cx="9525" cy="9525"/>
    <xdr:sp macro="" textlink="">
      <xdr:nvSpPr>
        <xdr:cNvPr id="4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4619</xdr:col>
      <xdr:colOff>0</xdr:colOff>
      <xdr:row>98</xdr:row>
      <xdr:rowOff>0</xdr:rowOff>
    </xdr:from>
    <xdr:ext cx="9525" cy="9525"/>
    <xdr:sp macro="" textlink="">
      <xdr:nvSpPr>
        <xdr:cNvPr id="4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4619</xdr:col>
      <xdr:colOff>0</xdr:colOff>
      <xdr:row>98</xdr:row>
      <xdr:rowOff>0</xdr:rowOff>
    </xdr:from>
    <xdr:ext cx="9525" cy="9525"/>
    <xdr:sp macro="" textlink="">
      <xdr:nvSpPr>
        <xdr:cNvPr id="4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4619</xdr:col>
      <xdr:colOff>0</xdr:colOff>
      <xdr:row>98</xdr:row>
      <xdr:rowOff>0</xdr:rowOff>
    </xdr:from>
    <xdr:ext cx="9525" cy="9525"/>
    <xdr:sp macro="" textlink="">
      <xdr:nvSpPr>
        <xdr:cNvPr id="4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4619</xdr:col>
      <xdr:colOff>0</xdr:colOff>
      <xdr:row>98</xdr:row>
      <xdr:rowOff>0</xdr:rowOff>
    </xdr:from>
    <xdr:ext cx="9525" cy="9525"/>
    <xdr:sp macro="" textlink="">
      <xdr:nvSpPr>
        <xdr:cNvPr id="4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4622</xdr:col>
      <xdr:colOff>0</xdr:colOff>
      <xdr:row>98</xdr:row>
      <xdr:rowOff>0</xdr:rowOff>
    </xdr:from>
    <xdr:ext cx="0" cy="9525"/>
    <xdr:sp macro="" textlink="">
      <xdr:nvSpPr>
        <xdr:cNvPr id="4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4619</xdr:col>
      <xdr:colOff>0</xdr:colOff>
      <xdr:row>98</xdr:row>
      <xdr:rowOff>0</xdr:rowOff>
    </xdr:from>
    <xdr:ext cx="9525" cy="9525"/>
    <xdr:sp macro="" textlink="">
      <xdr:nvSpPr>
        <xdr:cNvPr id="4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4622</xdr:col>
      <xdr:colOff>0</xdr:colOff>
      <xdr:row>98</xdr:row>
      <xdr:rowOff>0</xdr:rowOff>
    </xdr:from>
    <xdr:ext cx="0" cy="9525"/>
    <xdr:sp macro="" textlink="">
      <xdr:nvSpPr>
        <xdr:cNvPr id="4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4627</xdr:col>
      <xdr:colOff>0</xdr:colOff>
      <xdr:row>98</xdr:row>
      <xdr:rowOff>0</xdr:rowOff>
    </xdr:from>
    <xdr:ext cx="9525" cy="9525"/>
    <xdr:sp macro="" textlink="">
      <xdr:nvSpPr>
        <xdr:cNvPr id="4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4627</xdr:col>
      <xdr:colOff>0</xdr:colOff>
      <xdr:row>98</xdr:row>
      <xdr:rowOff>0</xdr:rowOff>
    </xdr:from>
    <xdr:ext cx="9525" cy="9525"/>
    <xdr:sp macro="" textlink="">
      <xdr:nvSpPr>
        <xdr:cNvPr id="4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4627</xdr:col>
      <xdr:colOff>0</xdr:colOff>
      <xdr:row>98</xdr:row>
      <xdr:rowOff>0</xdr:rowOff>
    </xdr:from>
    <xdr:ext cx="9525" cy="9525"/>
    <xdr:sp macro="" textlink="">
      <xdr:nvSpPr>
        <xdr:cNvPr id="4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4627</xdr:col>
      <xdr:colOff>0</xdr:colOff>
      <xdr:row>98</xdr:row>
      <xdr:rowOff>0</xdr:rowOff>
    </xdr:from>
    <xdr:ext cx="9525" cy="9525"/>
    <xdr:sp macro="" textlink="">
      <xdr:nvSpPr>
        <xdr:cNvPr id="4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4627</xdr:col>
      <xdr:colOff>0</xdr:colOff>
      <xdr:row>98</xdr:row>
      <xdr:rowOff>0</xdr:rowOff>
    </xdr:from>
    <xdr:ext cx="9525" cy="9525"/>
    <xdr:sp macro="" textlink="">
      <xdr:nvSpPr>
        <xdr:cNvPr id="4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4630</xdr:col>
      <xdr:colOff>0</xdr:colOff>
      <xdr:row>98</xdr:row>
      <xdr:rowOff>0</xdr:rowOff>
    </xdr:from>
    <xdr:ext cx="0" cy="9525"/>
    <xdr:sp macro="" textlink="">
      <xdr:nvSpPr>
        <xdr:cNvPr id="4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4627</xdr:col>
      <xdr:colOff>0</xdr:colOff>
      <xdr:row>98</xdr:row>
      <xdr:rowOff>0</xdr:rowOff>
    </xdr:from>
    <xdr:ext cx="9525" cy="9525"/>
    <xdr:sp macro="" textlink="">
      <xdr:nvSpPr>
        <xdr:cNvPr id="4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4630</xdr:col>
      <xdr:colOff>0</xdr:colOff>
      <xdr:row>98</xdr:row>
      <xdr:rowOff>0</xdr:rowOff>
    </xdr:from>
    <xdr:ext cx="0" cy="9525"/>
    <xdr:sp macro="" textlink="">
      <xdr:nvSpPr>
        <xdr:cNvPr id="4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4635</xdr:col>
      <xdr:colOff>0</xdr:colOff>
      <xdr:row>98</xdr:row>
      <xdr:rowOff>0</xdr:rowOff>
    </xdr:from>
    <xdr:ext cx="9525" cy="9525"/>
    <xdr:sp macro="" textlink="">
      <xdr:nvSpPr>
        <xdr:cNvPr id="4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4635</xdr:col>
      <xdr:colOff>0</xdr:colOff>
      <xdr:row>98</xdr:row>
      <xdr:rowOff>0</xdr:rowOff>
    </xdr:from>
    <xdr:ext cx="9525" cy="9525"/>
    <xdr:sp macro="" textlink="">
      <xdr:nvSpPr>
        <xdr:cNvPr id="4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4635</xdr:col>
      <xdr:colOff>0</xdr:colOff>
      <xdr:row>98</xdr:row>
      <xdr:rowOff>0</xdr:rowOff>
    </xdr:from>
    <xdr:ext cx="9525" cy="9525"/>
    <xdr:sp macro="" textlink="">
      <xdr:nvSpPr>
        <xdr:cNvPr id="4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4635</xdr:col>
      <xdr:colOff>0</xdr:colOff>
      <xdr:row>98</xdr:row>
      <xdr:rowOff>0</xdr:rowOff>
    </xdr:from>
    <xdr:ext cx="9525" cy="9525"/>
    <xdr:sp macro="" textlink="">
      <xdr:nvSpPr>
        <xdr:cNvPr id="4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4635</xdr:col>
      <xdr:colOff>0</xdr:colOff>
      <xdr:row>98</xdr:row>
      <xdr:rowOff>0</xdr:rowOff>
    </xdr:from>
    <xdr:ext cx="9525" cy="9525"/>
    <xdr:sp macro="" textlink="">
      <xdr:nvSpPr>
        <xdr:cNvPr id="4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4638</xdr:col>
      <xdr:colOff>0</xdr:colOff>
      <xdr:row>98</xdr:row>
      <xdr:rowOff>0</xdr:rowOff>
    </xdr:from>
    <xdr:ext cx="0" cy="9525"/>
    <xdr:sp macro="" textlink="">
      <xdr:nvSpPr>
        <xdr:cNvPr id="4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4635</xdr:col>
      <xdr:colOff>0</xdr:colOff>
      <xdr:row>98</xdr:row>
      <xdr:rowOff>0</xdr:rowOff>
    </xdr:from>
    <xdr:ext cx="9525" cy="9525"/>
    <xdr:sp macro="" textlink="">
      <xdr:nvSpPr>
        <xdr:cNvPr id="4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4638</xdr:col>
      <xdr:colOff>0</xdr:colOff>
      <xdr:row>98</xdr:row>
      <xdr:rowOff>0</xdr:rowOff>
    </xdr:from>
    <xdr:ext cx="0" cy="9525"/>
    <xdr:sp macro="" textlink="">
      <xdr:nvSpPr>
        <xdr:cNvPr id="4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4643</xdr:col>
      <xdr:colOff>0</xdr:colOff>
      <xdr:row>98</xdr:row>
      <xdr:rowOff>0</xdr:rowOff>
    </xdr:from>
    <xdr:ext cx="9525" cy="9525"/>
    <xdr:sp macro="" textlink="">
      <xdr:nvSpPr>
        <xdr:cNvPr id="4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4643</xdr:col>
      <xdr:colOff>0</xdr:colOff>
      <xdr:row>98</xdr:row>
      <xdr:rowOff>0</xdr:rowOff>
    </xdr:from>
    <xdr:ext cx="9525" cy="9525"/>
    <xdr:sp macro="" textlink="">
      <xdr:nvSpPr>
        <xdr:cNvPr id="4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4643</xdr:col>
      <xdr:colOff>0</xdr:colOff>
      <xdr:row>98</xdr:row>
      <xdr:rowOff>0</xdr:rowOff>
    </xdr:from>
    <xdr:ext cx="9525" cy="9525"/>
    <xdr:sp macro="" textlink="">
      <xdr:nvSpPr>
        <xdr:cNvPr id="4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4643</xdr:col>
      <xdr:colOff>0</xdr:colOff>
      <xdr:row>98</xdr:row>
      <xdr:rowOff>0</xdr:rowOff>
    </xdr:from>
    <xdr:ext cx="9525" cy="9525"/>
    <xdr:sp macro="" textlink="">
      <xdr:nvSpPr>
        <xdr:cNvPr id="4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4643</xdr:col>
      <xdr:colOff>0</xdr:colOff>
      <xdr:row>98</xdr:row>
      <xdr:rowOff>0</xdr:rowOff>
    </xdr:from>
    <xdr:ext cx="9525" cy="9525"/>
    <xdr:sp macro="" textlink="">
      <xdr:nvSpPr>
        <xdr:cNvPr id="4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4646</xdr:col>
      <xdr:colOff>0</xdr:colOff>
      <xdr:row>98</xdr:row>
      <xdr:rowOff>0</xdr:rowOff>
    </xdr:from>
    <xdr:ext cx="0" cy="9525"/>
    <xdr:sp macro="" textlink="">
      <xdr:nvSpPr>
        <xdr:cNvPr id="4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4643</xdr:col>
      <xdr:colOff>0</xdr:colOff>
      <xdr:row>98</xdr:row>
      <xdr:rowOff>0</xdr:rowOff>
    </xdr:from>
    <xdr:ext cx="9525" cy="9525"/>
    <xdr:sp macro="" textlink="">
      <xdr:nvSpPr>
        <xdr:cNvPr id="4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4646</xdr:col>
      <xdr:colOff>0</xdr:colOff>
      <xdr:row>98</xdr:row>
      <xdr:rowOff>0</xdr:rowOff>
    </xdr:from>
    <xdr:ext cx="0" cy="9525"/>
    <xdr:sp macro="" textlink="">
      <xdr:nvSpPr>
        <xdr:cNvPr id="4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4651</xdr:col>
      <xdr:colOff>0</xdr:colOff>
      <xdr:row>98</xdr:row>
      <xdr:rowOff>0</xdr:rowOff>
    </xdr:from>
    <xdr:ext cx="9525" cy="9525"/>
    <xdr:sp macro="" textlink="">
      <xdr:nvSpPr>
        <xdr:cNvPr id="4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4651</xdr:col>
      <xdr:colOff>0</xdr:colOff>
      <xdr:row>98</xdr:row>
      <xdr:rowOff>0</xdr:rowOff>
    </xdr:from>
    <xdr:ext cx="9525" cy="9525"/>
    <xdr:sp macro="" textlink="">
      <xdr:nvSpPr>
        <xdr:cNvPr id="4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4651</xdr:col>
      <xdr:colOff>0</xdr:colOff>
      <xdr:row>98</xdr:row>
      <xdr:rowOff>0</xdr:rowOff>
    </xdr:from>
    <xdr:ext cx="9525" cy="9525"/>
    <xdr:sp macro="" textlink="">
      <xdr:nvSpPr>
        <xdr:cNvPr id="4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4651</xdr:col>
      <xdr:colOff>0</xdr:colOff>
      <xdr:row>98</xdr:row>
      <xdr:rowOff>0</xdr:rowOff>
    </xdr:from>
    <xdr:ext cx="9525" cy="9525"/>
    <xdr:sp macro="" textlink="">
      <xdr:nvSpPr>
        <xdr:cNvPr id="4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4651</xdr:col>
      <xdr:colOff>0</xdr:colOff>
      <xdr:row>98</xdr:row>
      <xdr:rowOff>0</xdr:rowOff>
    </xdr:from>
    <xdr:ext cx="9525" cy="9525"/>
    <xdr:sp macro="" textlink="">
      <xdr:nvSpPr>
        <xdr:cNvPr id="4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4654</xdr:col>
      <xdr:colOff>0</xdr:colOff>
      <xdr:row>98</xdr:row>
      <xdr:rowOff>0</xdr:rowOff>
    </xdr:from>
    <xdr:ext cx="0" cy="9525"/>
    <xdr:sp macro="" textlink="">
      <xdr:nvSpPr>
        <xdr:cNvPr id="4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4651</xdr:col>
      <xdr:colOff>0</xdr:colOff>
      <xdr:row>98</xdr:row>
      <xdr:rowOff>0</xdr:rowOff>
    </xdr:from>
    <xdr:ext cx="9525" cy="9525"/>
    <xdr:sp macro="" textlink="">
      <xdr:nvSpPr>
        <xdr:cNvPr id="4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4654</xdr:col>
      <xdr:colOff>0</xdr:colOff>
      <xdr:row>98</xdr:row>
      <xdr:rowOff>0</xdr:rowOff>
    </xdr:from>
    <xdr:ext cx="0" cy="9525"/>
    <xdr:sp macro="" textlink="">
      <xdr:nvSpPr>
        <xdr:cNvPr id="4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4659</xdr:col>
      <xdr:colOff>0</xdr:colOff>
      <xdr:row>98</xdr:row>
      <xdr:rowOff>0</xdr:rowOff>
    </xdr:from>
    <xdr:ext cx="9525" cy="9525"/>
    <xdr:sp macro="" textlink="">
      <xdr:nvSpPr>
        <xdr:cNvPr id="4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4659</xdr:col>
      <xdr:colOff>0</xdr:colOff>
      <xdr:row>98</xdr:row>
      <xdr:rowOff>0</xdr:rowOff>
    </xdr:from>
    <xdr:ext cx="9525" cy="9525"/>
    <xdr:sp macro="" textlink="">
      <xdr:nvSpPr>
        <xdr:cNvPr id="4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4659</xdr:col>
      <xdr:colOff>0</xdr:colOff>
      <xdr:row>98</xdr:row>
      <xdr:rowOff>0</xdr:rowOff>
    </xdr:from>
    <xdr:ext cx="9525" cy="9525"/>
    <xdr:sp macro="" textlink="">
      <xdr:nvSpPr>
        <xdr:cNvPr id="4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4659</xdr:col>
      <xdr:colOff>0</xdr:colOff>
      <xdr:row>98</xdr:row>
      <xdr:rowOff>0</xdr:rowOff>
    </xdr:from>
    <xdr:ext cx="9525" cy="9525"/>
    <xdr:sp macro="" textlink="">
      <xdr:nvSpPr>
        <xdr:cNvPr id="4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4659</xdr:col>
      <xdr:colOff>0</xdr:colOff>
      <xdr:row>98</xdr:row>
      <xdr:rowOff>0</xdr:rowOff>
    </xdr:from>
    <xdr:ext cx="9525" cy="9525"/>
    <xdr:sp macro="" textlink="">
      <xdr:nvSpPr>
        <xdr:cNvPr id="4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4662</xdr:col>
      <xdr:colOff>0</xdr:colOff>
      <xdr:row>98</xdr:row>
      <xdr:rowOff>0</xdr:rowOff>
    </xdr:from>
    <xdr:ext cx="0" cy="9525"/>
    <xdr:sp macro="" textlink="">
      <xdr:nvSpPr>
        <xdr:cNvPr id="4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4659</xdr:col>
      <xdr:colOff>0</xdr:colOff>
      <xdr:row>98</xdr:row>
      <xdr:rowOff>0</xdr:rowOff>
    </xdr:from>
    <xdr:ext cx="9525" cy="9525"/>
    <xdr:sp macro="" textlink="">
      <xdr:nvSpPr>
        <xdr:cNvPr id="4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4662</xdr:col>
      <xdr:colOff>0</xdr:colOff>
      <xdr:row>98</xdr:row>
      <xdr:rowOff>0</xdr:rowOff>
    </xdr:from>
    <xdr:ext cx="0" cy="9525"/>
    <xdr:sp macro="" textlink="">
      <xdr:nvSpPr>
        <xdr:cNvPr id="4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4667</xdr:col>
      <xdr:colOff>0</xdr:colOff>
      <xdr:row>98</xdr:row>
      <xdr:rowOff>0</xdr:rowOff>
    </xdr:from>
    <xdr:ext cx="9525" cy="9525"/>
    <xdr:sp macro="" textlink="">
      <xdr:nvSpPr>
        <xdr:cNvPr id="4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4667</xdr:col>
      <xdr:colOff>0</xdr:colOff>
      <xdr:row>98</xdr:row>
      <xdr:rowOff>0</xdr:rowOff>
    </xdr:from>
    <xdr:ext cx="9525" cy="9525"/>
    <xdr:sp macro="" textlink="">
      <xdr:nvSpPr>
        <xdr:cNvPr id="4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4667</xdr:col>
      <xdr:colOff>0</xdr:colOff>
      <xdr:row>98</xdr:row>
      <xdr:rowOff>0</xdr:rowOff>
    </xdr:from>
    <xdr:ext cx="9525" cy="9525"/>
    <xdr:sp macro="" textlink="">
      <xdr:nvSpPr>
        <xdr:cNvPr id="4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4667</xdr:col>
      <xdr:colOff>0</xdr:colOff>
      <xdr:row>98</xdr:row>
      <xdr:rowOff>0</xdr:rowOff>
    </xdr:from>
    <xdr:ext cx="9525" cy="9525"/>
    <xdr:sp macro="" textlink="">
      <xdr:nvSpPr>
        <xdr:cNvPr id="4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4667</xdr:col>
      <xdr:colOff>0</xdr:colOff>
      <xdr:row>98</xdr:row>
      <xdr:rowOff>0</xdr:rowOff>
    </xdr:from>
    <xdr:ext cx="9525" cy="9525"/>
    <xdr:sp macro="" textlink="">
      <xdr:nvSpPr>
        <xdr:cNvPr id="4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4670</xdr:col>
      <xdr:colOff>0</xdr:colOff>
      <xdr:row>98</xdr:row>
      <xdr:rowOff>0</xdr:rowOff>
    </xdr:from>
    <xdr:ext cx="0" cy="9525"/>
    <xdr:sp macro="" textlink="">
      <xdr:nvSpPr>
        <xdr:cNvPr id="4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4667</xdr:col>
      <xdr:colOff>0</xdr:colOff>
      <xdr:row>98</xdr:row>
      <xdr:rowOff>0</xdr:rowOff>
    </xdr:from>
    <xdr:ext cx="9525" cy="9525"/>
    <xdr:sp macro="" textlink="">
      <xdr:nvSpPr>
        <xdr:cNvPr id="4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4670</xdr:col>
      <xdr:colOff>0</xdr:colOff>
      <xdr:row>98</xdr:row>
      <xdr:rowOff>0</xdr:rowOff>
    </xdr:from>
    <xdr:ext cx="0" cy="9525"/>
    <xdr:sp macro="" textlink="">
      <xdr:nvSpPr>
        <xdr:cNvPr id="4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4675</xdr:col>
      <xdr:colOff>0</xdr:colOff>
      <xdr:row>98</xdr:row>
      <xdr:rowOff>0</xdr:rowOff>
    </xdr:from>
    <xdr:ext cx="9525" cy="9525"/>
    <xdr:sp macro="" textlink="">
      <xdr:nvSpPr>
        <xdr:cNvPr id="4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4675</xdr:col>
      <xdr:colOff>0</xdr:colOff>
      <xdr:row>98</xdr:row>
      <xdr:rowOff>0</xdr:rowOff>
    </xdr:from>
    <xdr:ext cx="9525" cy="9525"/>
    <xdr:sp macro="" textlink="">
      <xdr:nvSpPr>
        <xdr:cNvPr id="4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4675</xdr:col>
      <xdr:colOff>0</xdr:colOff>
      <xdr:row>98</xdr:row>
      <xdr:rowOff>0</xdr:rowOff>
    </xdr:from>
    <xdr:ext cx="9525" cy="9525"/>
    <xdr:sp macro="" textlink="">
      <xdr:nvSpPr>
        <xdr:cNvPr id="4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4675</xdr:col>
      <xdr:colOff>0</xdr:colOff>
      <xdr:row>98</xdr:row>
      <xdr:rowOff>0</xdr:rowOff>
    </xdr:from>
    <xdr:ext cx="9525" cy="9525"/>
    <xdr:sp macro="" textlink="">
      <xdr:nvSpPr>
        <xdr:cNvPr id="4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4675</xdr:col>
      <xdr:colOff>0</xdr:colOff>
      <xdr:row>98</xdr:row>
      <xdr:rowOff>0</xdr:rowOff>
    </xdr:from>
    <xdr:ext cx="9525" cy="9525"/>
    <xdr:sp macro="" textlink="">
      <xdr:nvSpPr>
        <xdr:cNvPr id="4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4678</xdr:col>
      <xdr:colOff>0</xdr:colOff>
      <xdr:row>98</xdr:row>
      <xdr:rowOff>0</xdr:rowOff>
    </xdr:from>
    <xdr:ext cx="0" cy="9525"/>
    <xdr:sp macro="" textlink="">
      <xdr:nvSpPr>
        <xdr:cNvPr id="4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4675</xdr:col>
      <xdr:colOff>0</xdr:colOff>
      <xdr:row>98</xdr:row>
      <xdr:rowOff>0</xdr:rowOff>
    </xdr:from>
    <xdr:ext cx="9525" cy="9525"/>
    <xdr:sp macro="" textlink="">
      <xdr:nvSpPr>
        <xdr:cNvPr id="4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4678</xdr:col>
      <xdr:colOff>0</xdr:colOff>
      <xdr:row>98</xdr:row>
      <xdr:rowOff>0</xdr:rowOff>
    </xdr:from>
    <xdr:ext cx="0" cy="9525"/>
    <xdr:sp macro="" textlink="">
      <xdr:nvSpPr>
        <xdr:cNvPr id="4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4683</xdr:col>
      <xdr:colOff>0</xdr:colOff>
      <xdr:row>98</xdr:row>
      <xdr:rowOff>0</xdr:rowOff>
    </xdr:from>
    <xdr:ext cx="9525" cy="9525"/>
    <xdr:sp macro="" textlink="">
      <xdr:nvSpPr>
        <xdr:cNvPr id="4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4683</xdr:col>
      <xdr:colOff>0</xdr:colOff>
      <xdr:row>98</xdr:row>
      <xdr:rowOff>0</xdr:rowOff>
    </xdr:from>
    <xdr:ext cx="9525" cy="9525"/>
    <xdr:sp macro="" textlink="">
      <xdr:nvSpPr>
        <xdr:cNvPr id="4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4683</xdr:col>
      <xdr:colOff>0</xdr:colOff>
      <xdr:row>98</xdr:row>
      <xdr:rowOff>0</xdr:rowOff>
    </xdr:from>
    <xdr:ext cx="9525" cy="9525"/>
    <xdr:sp macro="" textlink="">
      <xdr:nvSpPr>
        <xdr:cNvPr id="4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4683</xdr:col>
      <xdr:colOff>0</xdr:colOff>
      <xdr:row>98</xdr:row>
      <xdr:rowOff>0</xdr:rowOff>
    </xdr:from>
    <xdr:ext cx="9525" cy="9525"/>
    <xdr:sp macro="" textlink="">
      <xdr:nvSpPr>
        <xdr:cNvPr id="4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4683</xdr:col>
      <xdr:colOff>0</xdr:colOff>
      <xdr:row>98</xdr:row>
      <xdr:rowOff>0</xdr:rowOff>
    </xdr:from>
    <xdr:ext cx="9525" cy="9525"/>
    <xdr:sp macro="" textlink="">
      <xdr:nvSpPr>
        <xdr:cNvPr id="4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4686</xdr:col>
      <xdr:colOff>0</xdr:colOff>
      <xdr:row>98</xdr:row>
      <xdr:rowOff>0</xdr:rowOff>
    </xdr:from>
    <xdr:ext cx="0" cy="9525"/>
    <xdr:sp macro="" textlink="">
      <xdr:nvSpPr>
        <xdr:cNvPr id="4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4683</xdr:col>
      <xdr:colOff>0</xdr:colOff>
      <xdr:row>98</xdr:row>
      <xdr:rowOff>0</xdr:rowOff>
    </xdr:from>
    <xdr:ext cx="9525" cy="9525"/>
    <xdr:sp macro="" textlink="">
      <xdr:nvSpPr>
        <xdr:cNvPr id="4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4686</xdr:col>
      <xdr:colOff>0</xdr:colOff>
      <xdr:row>98</xdr:row>
      <xdr:rowOff>0</xdr:rowOff>
    </xdr:from>
    <xdr:ext cx="0" cy="9525"/>
    <xdr:sp macro="" textlink="">
      <xdr:nvSpPr>
        <xdr:cNvPr id="4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4691</xdr:col>
      <xdr:colOff>0</xdr:colOff>
      <xdr:row>98</xdr:row>
      <xdr:rowOff>0</xdr:rowOff>
    </xdr:from>
    <xdr:ext cx="9525" cy="9525"/>
    <xdr:sp macro="" textlink="">
      <xdr:nvSpPr>
        <xdr:cNvPr id="4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4691</xdr:col>
      <xdr:colOff>0</xdr:colOff>
      <xdr:row>98</xdr:row>
      <xdr:rowOff>0</xdr:rowOff>
    </xdr:from>
    <xdr:ext cx="9525" cy="9525"/>
    <xdr:sp macro="" textlink="">
      <xdr:nvSpPr>
        <xdr:cNvPr id="4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4691</xdr:col>
      <xdr:colOff>0</xdr:colOff>
      <xdr:row>98</xdr:row>
      <xdr:rowOff>0</xdr:rowOff>
    </xdr:from>
    <xdr:ext cx="9525" cy="9525"/>
    <xdr:sp macro="" textlink="">
      <xdr:nvSpPr>
        <xdr:cNvPr id="4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4691</xdr:col>
      <xdr:colOff>0</xdr:colOff>
      <xdr:row>98</xdr:row>
      <xdr:rowOff>0</xdr:rowOff>
    </xdr:from>
    <xdr:ext cx="9525" cy="9525"/>
    <xdr:sp macro="" textlink="">
      <xdr:nvSpPr>
        <xdr:cNvPr id="4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4691</xdr:col>
      <xdr:colOff>0</xdr:colOff>
      <xdr:row>98</xdr:row>
      <xdr:rowOff>0</xdr:rowOff>
    </xdr:from>
    <xdr:ext cx="9525" cy="9525"/>
    <xdr:sp macro="" textlink="">
      <xdr:nvSpPr>
        <xdr:cNvPr id="4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4694</xdr:col>
      <xdr:colOff>0</xdr:colOff>
      <xdr:row>98</xdr:row>
      <xdr:rowOff>0</xdr:rowOff>
    </xdr:from>
    <xdr:ext cx="0" cy="9525"/>
    <xdr:sp macro="" textlink="">
      <xdr:nvSpPr>
        <xdr:cNvPr id="4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4691</xdr:col>
      <xdr:colOff>0</xdr:colOff>
      <xdr:row>98</xdr:row>
      <xdr:rowOff>0</xdr:rowOff>
    </xdr:from>
    <xdr:ext cx="9525" cy="9525"/>
    <xdr:sp macro="" textlink="">
      <xdr:nvSpPr>
        <xdr:cNvPr id="4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4694</xdr:col>
      <xdr:colOff>0</xdr:colOff>
      <xdr:row>98</xdr:row>
      <xdr:rowOff>0</xdr:rowOff>
    </xdr:from>
    <xdr:ext cx="0" cy="9525"/>
    <xdr:sp macro="" textlink="">
      <xdr:nvSpPr>
        <xdr:cNvPr id="4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4699</xdr:col>
      <xdr:colOff>0</xdr:colOff>
      <xdr:row>98</xdr:row>
      <xdr:rowOff>0</xdr:rowOff>
    </xdr:from>
    <xdr:ext cx="9525" cy="9525"/>
    <xdr:sp macro="" textlink="">
      <xdr:nvSpPr>
        <xdr:cNvPr id="4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4699</xdr:col>
      <xdr:colOff>0</xdr:colOff>
      <xdr:row>98</xdr:row>
      <xdr:rowOff>0</xdr:rowOff>
    </xdr:from>
    <xdr:ext cx="9525" cy="9525"/>
    <xdr:sp macro="" textlink="">
      <xdr:nvSpPr>
        <xdr:cNvPr id="4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4699</xdr:col>
      <xdr:colOff>0</xdr:colOff>
      <xdr:row>98</xdr:row>
      <xdr:rowOff>0</xdr:rowOff>
    </xdr:from>
    <xdr:ext cx="9525" cy="9525"/>
    <xdr:sp macro="" textlink="">
      <xdr:nvSpPr>
        <xdr:cNvPr id="4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4699</xdr:col>
      <xdr:colOff>0</xdr:colOff>
      <xdr:row>98</xdr:row>
      <xdr:rowOff>0</xdr:rowOff>
    </xdr:from>
    <xdr:ext cx="9525" cy="9525"/>
    <xdr:sp macro="" textlink="">
      <xdr:nvSpPr>
        <xdr:cNvPr id="4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4699</xdr:col>
      <xdr:colOff>0</xdr:colOff>
      <xdr:row>98</xdr:row>
      <xdr:rowOff>0</xdr:rowOff>
    </xdr:from>
    <xdr:ext cx="9525" cy="9525"/>
    <xdr:sp macro="" textlink="">
      <xdr:nvSpPr>
        <xdr:cNvPr id="4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4702</xdr:col>
      <xdr:colOff>0</xdr:colOff>
      <xdr:row>98</xdr:row>
      <xdr:rowOff>0</xdr:rowOff>
    </xdr:from>
    <xdr:ext cx="0" cy="9525"/>
    <xdr:sp macro="" textlink="">
      <xdr:nvSpPr>
        <xdr:cNvPr id="4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4699</xdr:col>
      <xdr:colOff>0</xdr:colOff>
      <xdr:row>98</xdr:row>
      <xdr:rowOff>0</xdr:rowOff>
    </xdr:from>
    <xdr:ext cx="9525" cy="9525"/>
    <xdr:sp macro="" textlink="">
      <xdr:nvSpPr>
        <xdr:cNvPr id="4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4702</xdr:col>
      <xdr:colOff>0</xdr:colOff>
      <xdr:row>98</xdr:row>
      <xdr:rowOff>0</xdr:rowOff>
    </xdr:from>
    <xdr:ext cx="0" cy="9525"/>
    <xdr:sp macro="" textlink="">
      <xdr:nvSpPr>
        <xdr:cNvPr id="4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4707</xdr:col>
      <xdr:colOff>0</xdr:colOff>
      <xdr:row>98</xdr:row>
      <xdr:rowOff>0</xdr:rowOff>
    </xdr:from>
    <xdr:ext cx="9525" cy="9525"/>
    <xdr:sp macro="" textlink="">
      <xdr:nvSpPr>
        <xdr:cNvPr id="4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4707</xdr:col>
      <xdr:colOff>0</xdr:colOff>
      <xdr:row>98</xdr:row>
      <xdr:rowOff>0</xdr:rowOff>
    </xdr:from>
    <xdr:ext cx="9525" cy="9525"/>
    <xdr:sp macro="" textlink="">
      <xdr:nvSpPr>
        <xdr:cNvPr id="4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4707</xdr:col>
      <xdr:colOff>0</xdr:colOff>
      <xdr:row>98</xdr:row>
      <xdr:rowOff>0</xdr:rowOff>
    </xdr:from>
    <xdr:ext cx="9525" cy="9525"/>
    <xdr:sp macro="" textlink="">
      <xdr:nvSpPr>
        <xdr:cNvPr id="4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4707</xdr:col>
      <xdr:colOff>0</xdr:colOff>
      <xdr:row>98</xdr:row>
      <xdr:rowOff>0</xdr:rowOff>
    </xdr:from>
    <xdr:ext cx="9525" cy="9525"/>
    <xdr:sp macro="" textlink="">
      <xdr:nvSpPr>
        <xdr:cNvPr id="4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4707</xdr:col>
      <xdr:colOff>0</xdr:colOff>
      <xdr:row>98</xdr:row>
      <xdr:rowOff>0</xdr:rowOff>
    </xdr:from>
    <xdr:ext cx="9525" cy="9525"/>
    <xdr:sp macro="" textlink="">
      <xdr:nvSpPr>
        <xdr:cNvPr id="4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4710</xdr:col>
      <xdr:colOff>0</xdr:colOff>
      <xdr:row>98</xdr:row>
      <xdr:rowOff>0</xdr:rowOff>
    </xdr:from>
    <xdr:ext cx="0" cy="9525"/>
    <xdr:sp macro="" textlink="">
      <xdr:nvSpPr>
        <xdr:cNvPr id="4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4707</xdr:col>
      <xdr:colOff>0</xdr:colOff>
      <xdr:row>98</xdr:row>
      <xdr:rowOff>0</xdr:rowOff>
    </xdr:from>
    <xdr:ext cx="9525" cy="9525"/>
    <xdr:sp macro="" textlink="">
      <xdr:nvSpPr>
        <xdr:cNvPr id="4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4710</xdr:col>
      <xdr:colOff>0</xdr:colOff>
      <xdr:row>98</xdr:row>
      <xdr:rowOff>0</xdr:rowOff>
    </xdr:from>
    <xdr:ext cx="0" cy="9525"/>
    <xdr:sp macro="" textlink="">
      <xdr:nvSpPr>
        <xdr:cNvPr id="4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4715</xdr:col>
      <xdr:colOff>0</xdr:colOff>
      <xdr:row>98</xdr:row>
      <xdr:rowOff>0</xdr:rowOff>
    </xdr:from>
    <xdr:ext cx="9525" cy="9525"/>
    <xdr:sp macro="" textlink="">
      <xdr:nvSpPr>
        <xdr:cNvPr id="4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4715</xdr:col>
      <xdr:colOff>0</xdr:colOff>
      <xdr:row>98</xdr:row>
      <xdr:rowOff>0</xdr:rowOff>
    </xdr:from>
    <xdr:ext cx="9525" cy="9525"/>
    <xdr:sp macro="" textlink="">
      <xdr:nvSpPr>
        <xdr:cNvPr id="4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4715</xdr:col>
      <xdr:colOff>0</xdr:colOff>
      <xdr:row>98</xdr:row>
      <xdr:rowOff>0</xdr:rowOff>
    </xdr:from>
    <xdr:ext cx="9525" cy="9525"/>
    <xdr:sp macro="" textlink="">
      <xdr:nvSpPr>
        <xdr:cNvPr id="4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4715</xdr:col>
      <xdr:colOff>0</xdr:colOff>
      <xdr:row>98</xdr:row>
      <xdr:rowOff>0</xdr:rowOff>
    </xdr:from>
    <xdr:ext cx="9525" cy="9525"/>
    <xdr:sp macro="" textlink="">
      <xdr:nvSpPr>
        <xdr:cNvPr id="4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4715</xdr:col>
      <xdr:colOff>0</xdr:colOff>
      <xdr:row>98</xdr:row>
      <xdr:rowOff>0</xdr:rowOff>
    </xdr:from>
    <xdr:ext cx="9525" cy="9525"/>
    <xdr:sp macro="" textlink="">
      <xdr:nvSpPr>
        <xdr:cNvPr id="4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4718</xdr:col>
      <xdr:colOff>0</xdr:colOff>
      <xdr:row>98</xdr:row>
      <xdr:rowOff>0</xdr:rowOff>
    </xdr:from>
    <xdr:ext cx="0" cy="9525"/>
    <xdr:sp macro="" textlink="">
      <xdr:nvSpPr>
        <xdr:cNvPr id="4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4715</xdr:col>
      <xdr:colOff>0</xdr:colOff>
      <xdr:row>98</xdr:row>
      <xdr:rowOff>0</xdr:rowOff>
    </xdr:from>
    <xdr:ext cx="9525" cy="9525"/>
    <xdr:sp macro="" textlink="">
      <xdr:nvSpPr>
        <xdr:cNvPr id="4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4718</xdr:col>
      <xdr:colOff>0</xdr:colOff>
      <xdr:row>98</xdr:row>
      <xdr:rowOff>0</xdr:rowOff>
    </xdr:from>
    <xdr:ext cx="0" cy="9525"/>
    <xdr:sp macro="" textlink="">
      <xdr:nvSpPr>
        <xdr:cNvPr id="4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4723</xdr:col>
      <xdr:colOff>0</xdr:colOff>
      <xdr:row>98</xdr:row>
      <xdr:rowOff>0</xdr:rowOff>
    </xdr:from>
    <xdr:ext cx="9525" cy="9525"/>
    <xdr:sp macro="" textlink="">
      <xdr:nvSpPr>
        <xdr:cNvPr id="4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4723</xdr:col>
      <xdr:colOff>0</xdr:colOff>
      <xdr:row>98</xdr:row>
      <xdr:rowOff>0</xdr:rowOff>
    </xdr:from>
    <xdr:ext cx="9525" cy="9525"/>
    <xdr:sp macro="" textlink="">
      <xdr:nvSpPr>
        <xdr:cNvPr id="4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4723</xdr:col>
      <xdr:colOff>0</xdr:colOff>
      <xdr:row>98</xdr:row>
      <xdr:rowOff>0</xdr:rowOff>
    </xdr:from>
    <xdr:ext cx="9525" cy="9525"/>
    <xdr:sp macro="" textlink="">
      <xdr:nvSpPr>
        <xdr:cNvPr id="4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4723</xdr:col>
      <xdr:colOff>0</xdr:colOff>
      <xdr:row>98</xdr:row>
      <xdr:rowOff>0</xdr:rowOff>
    </xdr:from>
    <xdr:ext cx="9525" cy="9525"/>
    <xdr:sp macro="" textlink="">
      <xdr:nvSpPr>
        <xdr:cNvPr id="4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4723</xdr:col>
      <xdr:colOff>0</xdr:colOff>
      <xdr:row>98</xdr:row>
      <xdr:rowOff>0</xdr:rowOff>
    </xdr:from>
    <xdr:ext cx="9525" cy="9525"/>
    <xdr:sp macro="" textlink="">
      <xdr:nvSpPr>
        <xdr:cNvPr id="4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4726</xdr:col>
      <xdr:colOff>0</xdr:colOff>
      <xdr:row>98</xdr:row>
      <xdr:rowOff>0</xdr:rowOff>
    </xdr:from>
    <xdr:ext cx="0" cy="9525"/>
    <xdr:sp macro="" textlink="">
      <xdr:nvSpPr>
        <xdr:cNvPr id="4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4723</xdr:col>
      <xdr:colOff>0</xdr:colOff>
      <xdr:row>98</xdr:row>
      <xdr:rowOff>0</xdr:rowOff>
    </xdr:from>
    <xdr:ext cx="9525" cy="9525"/>
    <xdr:sp macro="" textlink="">
      <xdr:nvSpPr>
        <xdr:cNvPr id="4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4726</xdr:col>
      <xdr:colOff>0</xdr:colOff>
      <xdr:row>98</xdr:row>
      <xdr:rowOff>0</xdr:rowOff>
    </xdr:from>
    <xdr:ext cx="0" cy="9525"/>
    <xdr:sp macro="" textlink="">
      <xdr:nvSpPr>
        <xdr:cNvPr id="4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4731</xdr:col>
      <xdr:colOff>0</xdr:colOff>
      <xdr:row>98</xdr:row>
      <xdr:rowOff>0</xdr:rowOff>
    </xdr:from>
    <xdr:ext cx="9525" cy="9525"/>
    <xdr:sp macro="" textlink="">
      <xdr:nvSpPr>
        <xdr:cNvPr id="4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4731</xdr:col>
      <xdr:colOff>0</xdr:colOff>
      <xdr:row>98</xdr:row>
      <xdr:rowOff>0</xdr:rowOff>
    </xdr:from>
    <xdr:ext cx="9525" cy="9525"/>
    <xdr:sp macro="" textlink="">
      <xdr:nvSpPr>
        <xdr:cNvPr id="4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4731</xdr:col>
      <xdr:colOff>0</xdr:colOff>
      <xdr:row>98</xdr:row>
      <xdr:rowOff>0</xdr:rowOff>
    </xdr:from>
    <xdr:ext cx="9525" cy="9525"/>
    <xdr:sp macro="" textlink="">
      <xdr:nvSpPr>
        <xdr:cNvPr id="4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4731</xdr:col>
      <xdr:colOff>0</xdr:colOff>
      <xdr:row>98</xdr:row>
      <xdr:rowOff>0</xdr:rowOff>
    </xdr:from>
    <xdr:ext cx="9525" cy="9525"/>
    <xdr:sp macro="" textlink="">
      <xdr:nvSpPr>
        <xdr:cNvPr id="4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4731</xdr:col>
      <xdr:colOff>0</xdr:colOff>
      <xdr:row>98</xdr:row>
      <xdr:rowOff>0</xdr:rowOff>
    </xdr:from>
    <xdr:ext cx="9525" cy="9525"/>
    <xdr:sp macro="" textlink="">
      <xdr:nvSpPr>
        <xdr:cNvPr id="4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4734</xdr:col>
      <xdr:colOff>0</xdr:colOff>
      <xdr:row>98</xdr:row>
      <xdr:rowOff>0</xdr:rowOff>
    </xdr:from>
    <xdr:ext cx="0" cy="9525"/>
    <xdr:sp macro="" textlink="">
      <xdr:nvSpPr>
        <xdr:cNvPr id="4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4731</xdr:col>
      <xdr:colOff>0</xdr:colOff>
      <xdr:row>98</xdr:row>
      <xdr:rowOff>0</xdr:rowOff>
    </xdr:from>
    <xdr:ext cx="9525" cy="9525"/>
    <xdr:sp macro="" textlink="">
      <xdr:nvSpPr>
        <xdr:cNvPr id="4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4734</xdr:col>
      <xdr:colOff>0</xdr:colOff>
      <xdr:row>98</xdr:row>
      <xdr:rowOff>0</xdr:rowOff>
    </xdr:from>
    <xdr:ext cx="0" cy="9525"/>
    <xdr:sp macro="" textlink="">
      <xdr:nvSpPr>
        <xdr:cNvPr id="4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4739</xdr:col>
      <xdr:colOff>0</xdr:colOff>
      <xdr:row>98</xdr:row>
      <xdr:rowOff>0</xdr:rowOff>
    </xdr:from>
    <xdr:ext cx="9525" cy="9525"/>
    <xdr:sp macro="" textlink="">
      <xdr:nvSpPr>
        <xdr:cNvPr id="4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4739</xdr:col>
      <xdr:colOff>0</xdr:colOff>
      <xdr:row>98</xdr:row>
      <xdr:rowOff>0</xdr:rowOff>
    </xdr:from>
    <xdr:ext cx="9525" cy="9525"/>
    <xdr:sp macro="" textlink="">
      <xdr:nvSpPr>
        <xdr:cNvPr id="4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4739</xdr:col>
      <xdr:colOff>0</xdr:colOff>
      <xdr:row>98</xdr:row>
      <xdr:rowOff>0</xdr:rowOff>
    </xdr:from>
    <xdr:ext cx="9525" cy="9525"/>
    <xdr:sp macro="" textlink="">
      <xdr:nvSpPr>
        <xdr:cNvPr id="4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4739</xdr:col>
      <xdr:colOff>0</xdr:colOff>
      <xdr:row>98</xdr:row>
      <xdr:rowOff>0</xdr:rowOff>
    </xdr:from>
    <xdr:ext cx="9525" cy="9525"/>
    <xdr:sp macro="" textlink="">
      <xdr:nvSpPr>
        <xdr:cNvPr id="4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4739</xdr:col>
      <xdr:colOff>0</xdr:colOff>
      <xdr:row>98</xdr:row>
      <xdr:rowOff>0</xdr:rowOff>
    </xdr:from>
    <xdr:ext cx="9525" cy="9525"/>
    <xdr:sp macro="" textlink="">
      <xdr:nvSpPr>
        <xdr:cNvPr id="4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4742</xdr:col>
      <xdr:colOff>0</xdr:colOff>
      <xdr:row>98</xdr:row>
      <xdr:rowOff>0</xdr:rowOff>
    </xdr:from>
    <xdr:ext cx="0" cy="9525"/>
    <xdr:sp macro="" textlink="">
      <xdr:nvSpPr>
        <xdr:cNvPr id="4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4739</xdr:col>
      <xdr:colOff>0</xdr:colOff>
      <xdr:row>98</xdr:row>
      <xdr:rowOff>0</xdr:rowOff>
    </xdr:from>
    <xdr:ext cx="9525" cy="9525"/>
    <xdr:sp macro="" textlink="">
      <xdr:nvSpPr>
        <xdr:cNvPr id="4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4742</xdr:col>
      <xdr:colOff>0</xdr:colOff>
      <xdr:row>98</xdr:row>
      <xdr:rowOff>0</xdr:rowOff>
    </xdr:from>
    <xdr:ext cx="0" cy="9525"/>
    <xdr:sp macro="" textlink="">
      <xdr:nvSpPr>
        <xdr:cNvPr id="4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4747</xdr:col>
      <xdr:colOff>0</xdr:colOff>
      <xdr:row>98</xdr:row>
      <xdr:rowOff>0</xdr:rowOff>
    </xdr:from>
    <xdr:ext cx="9525" cy="9525"/>
    <xdr:sp macro="" textlink="">
      <xdr:nvSpPr>
        <xdr:cNvPr id="4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4747</xdr:col>
      <xdr:colOff>0</xdr:colOff>
      <xdr:row>98</xdr:row>
      <xdr:rowOff>0</xdr:rowOff>
    </xdr:from>
    <xdr:ext cx="9525" cy="9525"/>
    <xdr:sp macro="" textlink="">
      <xdr:nvSpPr>
        <xdr:cNvPr id="4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4747</xdr:col>
      <xdr:colOff>0</xdr:colOff>
      <xdr:row>98</xdr:row>
      <xdr:rowOff>0</xdr:rowOff>
    </xdr:from>
    <xdr:ext cx="9525" cy="9525"/>
    <xdr:sp macro="" textlink="">
      <xdr:nvSpPr>
        <xdr:cNvPr id="4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4747</xdr:col>
      <xdr:colOff>0</xdr:colOff>
      <xdr:row>98</xdr:row>
      <xdr:rowOff>0</xdr:rowOff>
    </xdr:from>
    <xdr:ext cx="9525" cy="9525"/>
    <xdr:sp macro="" textlink="">
      <xdr:nvSpPr>
        <xdr:cNvPr id="4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4747</xdr:col>
      <xdr:colOff>0</xdr:colOff>
      <xdr:row>98</xdr:row>
      <xdr:rowOff>0</xdr:rowOff>
    </xdr:from>
    <xdr:ext cx="9525" cy="9525"/>
    <xdr:sp macro="" textlink="">
      <xdr:nvSpPr>
        <xdr:cNvPr id="4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4750</xdr:col>
      <xdr:colOff>0</xdr:colOff>
      <xdr:row>98</xdr:row>
      <xdr:rowOff>0</xdr:rowOff>
    </xdr:from>
    <xdr:ext cx="0" cy="9525"/>
    <xdr:sp macro="" textlink="">
      <xdr:nvSpPr>
        <xdr:cNvPr id="4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4747</xdr:col>
      <xdr:colOff>0</xdr:colOff>
      <xdr:row>98</xdr:row>
      <xdr:rowOff>0</xdr:rowOff>
    </xdr:from>
    <xdr:ext cx="9525" cy="9525"/>
    <xdr:sp macro="" textlink="">
      <xdr:nvSpPr>
        <xdr:cNvPr id="4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4750</xdr:col>
      <xdr:colOff>0</xdr:colOff>
      <xdr:row>98</xdr:row>
      <xdr:rowOff>0</xdr:rowOff>
    </xdr:from>
    <xdr:ext cx="0" cy="9525"/>
    <xdr:sp macro="" textlink="">
      <xdr:nvSpPr>
        <xdr:cNvPr id="4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4755</xdr:col>
      <xdr:colOff>0</xdr:colOff>
      <xdr:row>98</xdr:row>
      <xdr:rowOff>0</xdr:rowOff>
    </xdr:from>
    <xdr:ext cx="9525" cy="9525"/>
    <xdr:sp macro="" textlink="">
      <xdr:nvSpPr>
        <xdr:cNvPr id="4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4755</xdr:col>
      <xdr:colOff>0</xdr:colOff>
      <xdr:row>98</xdr:row>
      <xdr:rowOff>0</xdr:rowOff>
    </xdr:from>
    <xdr:ext cx="9525" cy="9525"/>
    <xdr:sp macro="" textlink="">
      <xdr:nvSpPr>
        <xdr:cNvPr id="4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4755</xdr:col>
      <xdr:colOff>0</xdr:colOff>
      <xdr:row>98</xdr:row>
      <xdr:rowOff>0</xdr:rowOff>
    </xdr:from>
    <xdr:ext cx="9525" cy="9525"/>
    <xdr:sp macro="" textlink="">
      <xdr:nvSpPr>
        <xdr:cNvPr id="4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4755</xdr:col>
      <xdr:colOff>0</xdr:colOff>
      <xdr:row>98</xdr:row>
      <xdr:rowOff>0</xdr:rowOff>
    </xdr:from>
    <xdr:ext cx="9525" cy="9525"/>
    <xdr:sp macro="" textlink="">
      <xdr:nvSpPr>
        <xdr:cNvPr id="4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4755</xdr:col>
      <xdr:colOff>0</xdr:colOff>
      <xdr:row>98</xdr:row>
      <xdr:rowOff>0</xdr:rowOff>
    </xdr:from>
    <xdr:ext cx="9525" cy="9525"/>
    <xdr:sp macro="" textlink="">
      <xdr:nvSpPr>
        <xdr:cNvPr id="4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4758</xdr:col>
      <xdr:colOff>0</xdr:colOff>
      <xdr:row>98</xdr:row>
      <xdr:rowOff>0</xdr:rowOff>
    </xdr:from>
    <xdr:ext cx="0" cy="9525"/>
    <xdr:sp macro="" textlink="">
      <xdr:nvSpPr>
        <xdr:cNvPr id="4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4755</xdr:col>
      <xdr:colOff>0</xdr:colOff>
      <xdr:row>98</xdr:row>
      <xdr:rowOff>0</xdr:rowOff>
    </xdr:from>
    <xdr:ext cx="9525" cy="9525"/>
    <xdr:sp macro="" textlink="">
      <xdr:nvSpPr>
        <xdr:cNvPr id="4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4758</xdr:col>
      <xdr:colOff>0</xdr:colOff>
      <xdr:row>98</xdr:row>
      <xdr:rowOff>0</xdr:rowOff>
    </xdr:from>
    <xdr:ext cx="0" cy="9525"/>
    <xdr:sp macro="" textlink="">
      <xdr:nvSpPr>
        <xdr:cNvPr id="4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4763</xdr:col>
      <xdr:colOff>0</xdr:colOff>
      <xdr:row>98</xdr:row>
      <xdr:rowOff>0</xdr:rowOff>
    </xdr:from>
    <xdr:ext cx="9525" cy="9525"/>
    <xdr:sp macro="" textlink="">
      <xdr:nvSpPr>
        <xdr:cNvPr id="4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4763</xdr:col>
      <xdr:colOff>0</xdr:colOff>
      <xdr:row>98</xdr:row>
      <xdr:rowOff>0</xdr:rowOff>
    </xdr:from>
    <xdr:ext cx="9525" cy="9525"/>
    <xdr:sp macro="" textlink="">
      <xdr:nvSpPr>
        <xdr:cNvPr id="4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4763</xdr:col>
      <xdr:colOff>0</xdr:colOff>
      <xdr:row>98</xdr:row>
      <xdr:rowOff>0</xdr:rowOff>
    </xdr:from>
    <xdr:ext cx="9525" cy="9525"/>
    <xdr:sp macro="" textlink="">
      <xdr:nvSpPr>
        <xdr:cNvPr id="4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4763</xdr:col>
      <xdr:colOff>0</xdr:colOff>
      <xdr:row>98</xdr:row>
      <xdr:rowOff>0</xdr:rowOff>
    </xdr:from>
    <xdr:ext cx="9525" cy="9525"/>
    <xdr:sp macro="" textlink="">
      <xdr:nvSpPr>
        <xdr:cNvPr id="4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4763</xdr:col>
      <xdr:colOff>0</xdr:colOff>
      <xdr:row>98</xdr:row>
      <xdr:rowOff>0</xdr:rowOff>
    </xdr:from>
    <xdr:ext cx="9525" cy="9525"/>
    <xdr:sp macro="" textlink="">
      <xdr:nvSpPr>
        <xdr:cNvPr id="4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4766</xdr:col>
      <xdr:colOff>0</xdr:colOff>
      <xdr:row>98</xdr:row>
      <xdr:rowOff>0</xdr:rowOff>
    </xdr:from>
    <xdr:ext cx="0" cy="9525"/>
    <xdr:sp macro="" textlink="">
      <xdr:nvSpPr>
        <xdr:cNvPr id="4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4763</xdr:col>
      <xdr:colOff>0</xdr:colOff>
      <xdr:row>98</xdr:row>
      <xdr:rowOff>0</xdr:rowOff>
    </xdr:from>
    <xdr:ext cx="9525" cy="9525"/>
    <xdr:sp macro="" textlink="">
      <xdr:nvSpPr>
        <xdr:cNvPr id="4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4766</xdr:col>
      <xdr:colOff>0</xdr:colOff>
      <xdr:row>98</xdr:row>
      <xdr:rowOff>0</xdr:rowOff>
    </xdr:from>
    <xdr:ext cx="0" cy="9525"/>
    <xdr:sp macro="" textlink="">
      <xdr:nvSpPr>
        <xdr:cNvPr id="4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4771</xdr:col>
      <xdr:colOff>0</xdr:colOff>
      <xdr:row>98</xdr:row>
      <xdr:rowOff>0</xdr:rowOff>
    </xdr:from>
    <xdr:ext cx="9525" cy="9525"/>
    <xdr:sp macro="" textlink="">
      <xdr:nvSpPr>
        <xdr:cNvPr id="4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4771</xdr:col>
      <xdr:colOff>0</xdr:colOff>
      <xdr:row>98</xdr:row>
      <xdr:rowOff>0</xdr:rowOff>
    </xdr:from>
    <xdr:ext cx="9525" cy="9525"/>
    <xdr:sp macro="" textlink="">
      <xdr:nvSpPr>
        <xdr:cNvPr id="4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4771</xdr:col>
      <xdr:colOff>0</xdr:colOff>
      <xdr:row>98</xdr:row>
      <xdr:rowOff>0</xdr:rowOff>
    </xdr:from>
    <xdr:ext cx="9525" cy="9525"/>
    <xdr:sp macro="" textlink="">
      <xdr:nvSpPr>
        <xdr:cNvPr id="4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4771</xdr:col>
      <xdr:colOff>0</xdr:colOff>
      <xdr:row>98</xdr:row>
      <xdr:rowOff>0</xdr:rowOff>
    </xdr:from>
    <xdr:ext cx="9525" cy="9525"/>
    <xdr:sp macro="" textlink="">
      <xdr:nvSpPr>
        <xdr:cNvPr id="4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4771</xdr:col>
      <xdr:colOff>0</xdr:colOff>
      <xdr:row>98</xdr:row>
      <xdr:rowOff>0</xdr:rowOff>
    </xdr:from>
    <xdr:ext cx="9525" cy="9525"/>
    <xdr:sp macro="" textlink="">
      <xdr:nvSpPr>
        <xdr:cNvPr id="4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4774</xdr:col>
      <xdr:colOff>0</xdr:colOff>
      <xdr:row>98</xdr:row>
      <xdr:rowOff>0</xdr:rowOff>
    </xdr:from>
    <xdr:ext cx="0" cy="9525"/>
    <xdr:sp macro="" textlink="">
      <xdr:nvSpPr>
        <xdr:cNvPr id="4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4771</xdr:col>
      <xdr:colOff>0</xdr:colOff>
      <xdr:row>98</xdr:row>
      <xdr:rowOff>0</xdr:rowOff>
    </xdr:from>
    <xdr:ext cx="9525" cy="9525"/>
    <xdr:sp macro="" textlink="">
      <xdr:nvSpPr>
        <xdr:cNvPr id="4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4774</xdr:col>
      <xdr:colOff>0</xdr:colOff>
      <xdr:row>98</xdr:row>
      <xdr:rowOff>0</xdr:rowOff>
    </xdr:from>
    <xdr:ext cx="0" cy="9525"/>
    <xdr:sp macro="" textlink="">
      <xdr:nvSpPr>
        <xdr:cNvPr id="4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4779</xdr:col>
      <xdr:colOff>0</xdr:colOff>
      <xdr:row>98</xdr:row>
      <xdr:rowOff>0</xdr:rowOff>
    </xdr:from>
    <xdr:ext cx="9525" cy="9525"/>
    <xdr:sp macro="" textlink="">
      <xdr:nvSpPr>
        <xdr:cNvPr id="4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4779</xdr:col>
      <xdr:colOff>0</xdr:colOff>
      <xdr:row>98</xdr:row>
      <xdr:rowOff>0</xdr:rowOff>
    </xdr:from>
    <xdr:ext cx="9525" cy="9525"/>
    <xdr:sp macro="" textlink="">
      <xdr:nvSpPr>
        <xdr:cNvPr id="4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4779</xdr:col>
      <xdr:colOff>0</xdr:colOff>
      <xdr:row>98</xdr:row>
      <xdr:rowOff>0</xdr:rowOff>
    </xdr:from>
    <xdr:ext cx="9525" cy="9525"/>
    <xdr:sp macro="" textlink="">
      <xdr:nvSpPr>
        <xdr:cNvPr id="4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4779</xdr:col>
      <xdr:colOff>0</xdr:colOff>
      <xdr:row>98</xdr:row>
      <xdr:rowOff>0</xdr:rowOff>
    </xdr:from>
    <xdr:ext cx="9525" cy="9525"/>
    <xdr:sp macro="" textlink="">
      <xdr:nvSpPr>
        <xdr:cNvPr id="4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4779</xdr:col>
      <xdr:colOff>0</xdr:colOff>
      <xdr:row>98</xdr:row>
      <xdr:rowOff>0</xdr:rowOff>
    </xdr:from>
    <xdr:ext cx="9525" cy="9525"/>
    <xdr:sp macro="" textlink="">
      <xdr:nvSpPr>
        <xdr:cNvPr id="4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4782</xdr:col>
      <xdr:colOff>0</xdr:colOff>
      <xdr:row>98</xdr:row>
      <xdr:rowOff>0</xdr:rowOff>
    </xdr:from>
    <xdr:ext cx="0" cy="9525"/>
    <xdr:sp macro="" textlink="">
      <xdr:nvSpPr>
        <xdr:cNvPr id="4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4779</xdr:col>
      <xdr:colOff>0</xdr:colOff>
      <xdr:row>98</xdr:row>
      <xdr:rowOff>0</xdr:rowOff>
    </xdr:from>
    <xdr:ext cx="9525" cy="9525"/>
    <xdr:sp macro="" textlink="">
      <xdr:nvSpPr>
        <xdr:cNvPr id="4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4782</xdr:col>
      <xdr:colOff>0</xdr:colOff>
      <xdr:row>98</xdr:row>
      <xdr:rowOff>0</xdr:rowOff>
    </xdr:from>
    <xdr:ext cx="0" cy="9525"/>
    <xdr:sp macro="" textlink="">
      <xdr:nvSpPr>
        <xdr:cNvPr id="4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4787</xdr:col>
      <xdr:colOff>0</xdr:colOff>
      <xdr:row>98</xdr:row>
      <xdr:rowOff>0</xdr:rowOff>
    </xdr:from>
    <xdr:ext cx="9525" cy="9525"/>
    <xdr:sp macro="" textlink="">
      <xdr:nvSpPr>
        <xdr:cNvPr id="4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4787</xdr:col>
      <xdr:colOff>0</xdr:colOff>
      <xdr:row>98</xdr:row>
      <xdr:rowOff>0</xdr:rowOff>
    </xdr:from>
    <xdr:ext cx="9525" cy="9525"/>
    <xdr:sp macro="" textlink="">
      <xdr:nvSpPr>
        <xdr:cNvPr id="4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4787</xdr:col>
      <xdr:colOff>0</xdr:colOff>
      <xdr:row>98</xdr:row>
      <xdr:rowOff>0</xdr:rowOff>
    </xdr:from>
    <xdr:ext cx="9525" cy="9525"/>
    <xdr:sp macro="" textlink="">
      <xdr:nvSpPr>
        <xdr:cNvPr id="4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4787</xdr:col>
      <xdr:colOff>0</xdr:colOff>
      <xdr:row>98</xdr:row>
      <xdr:rowOff>0</xdr:rowOff>
    </xdr:from>
    <xdr:ext cx="9525" cy="9525"/>
    <xdr:sp macro="" textlink="">
      <xdr:nvSpPr>
        <xdr:cNvPr id="4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4787</xdr:col>
      <xdr:colOff>0</xdr:colOff>
      <xdr:row>98</xdr:row>
      <xdr:rowOff>0</xdr:rowOff>
    </xdr:from>
    <xdr:ext cx="9525" cy="9525"/>
    <xdr:sp macro="" textlink="">
      <xdr:nvSpPr>
        <xdr:cNvPr id="4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4790</xdr:col>
      <xdr:colOff>0</xdr:colOff>
      <xdr:row>98</xdr:row>
      <xdr:rowOff>0</xdr:rowOff>
    </xdr:from>
    <xdr:ext cx="0" cy="9525"/>
    <xdr:sp macro="" textlink="">
      <xdr:nvSpPr>
        <xdr:cNvPr id="4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4787</xdr:col>
      <xdr:colOff>0</xdr:colOff>
      <xdr:row>98</xdr:row>
      <xdr:rowOff>0</xdr:rowOff>
    </xdr:from>
    <xdr:ext cx="9525" cy="9525"/>
    <xdr:sp macro="" textlink="">
      <xdr:nvSpPr>
        <xdr:cNvPr id="4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4790</xdr:col>
      <xdr:colOff>0</xdr:colOff>
      <xdr:row>98</xdr:row>
      <xdr:rowOff>0</xdr:rowOff>
    </xdr:from>
    <xdr:ext cx="0" cy="9525"/>
    <xdr:sp macro="" textlink="">
      <xdr:nvSpPr>
        <xdr:cNvPr id="4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4795</xdr:col>
      <xdr:colOff>0</xdr:colOff>
      <xdr:row>98</xdr:row>
      <xdr:rowOff>0</xdr:rowOff>
    </xdr:from>
    <xdr:ext cx="9525" cy="9525"/>
    <xdr:sp macro="" textlink="">
      <xdr:nvSpPr>
        <xdr:cNvPr id="4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4795</xdr:col>
      <xdr:colOff>0</xdr:colOff>
      <xdr:row>98</xdr:row>
      <xdr:rowOff>0</xdr:rowOff>
    </xdr:from>
    <xdr:ext cx="9525" cy="9525"/>
    <xdr:sp macro="" textlink="">
      <xdr:nvSpPr>
        <xdr:cNvPr id="4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4795</xdr:col>
      <xdr:colOff>0</xdr:colOff>
      <xdr:row>98</xdr:row>
      <xdr:rowOff>0</xdr:rowOff>
    </xdr:from>
    <xdr:ext cx="9525" cy="9525"/>
    <xdr:sp macro="" textlink="">
      <xdr:nvSpPr>
        <xdr:cNvPr id="4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4795</xdr:col>
      <xdr:colOff>0</xdr:colOff>
      <xdr:row>98</xdr:row>
      <xdr:rowOff>0</xdr:rowOff>
    </xdr:from>
    <xdr:ext cx="9525" cy="9525"/>
    <xdr:sp macro="" textlink="">
      <xdr:nvSpPr>
        <xdr:cNvPr id="4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4795</xdr:col>
      <xdr:colOff>0</xdr:colOff>
      <xdr:row>98</xdr:row>
      <xdr:rowOff>0</xdr:rowOff>
    </xdr:from>
    <xdr:ext cx="9525" cy="9525"/>
    <xdr:sp macro="" textlink="">
      <xdr:nvSpPr>
        <xdr:cNvPr id="4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4798</xdr:col>
      <xdr:colOff>0</xdr:colOff>
      <xdr:row>98</xdr:row>
      <xdr:rowOff>0</xdr:rowOff>
    </xdr:from>
    <xdr:ext cx="0" cy="9525"/>
    <xdr:sp macro="" textlink="">
      <xdr:nvSpPr>
        <xdr:cNvPr id="4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4795</xdr:col>
      <xdr:colOff>0</xdr:colOff>
      <xdr:row>98</xdr:row>
      <xdr:rowOff>0</xdr:rowOff>
    </xdr:from>
    <xdr:ext cx="9525" cy="9525"/>
    <xdr:sp macro="" textlink="">
      <xdr:nvSpPr>
        <xdr:cNvPr id="4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4798</xdr:col>
      <xdr:colOff>0</xdr:colOff>
      <xdr:row>98</xdr:row>
      <xdr:rowOff>0</xdr:rowOff>
    </xdr:from>
    <xdr:ext cx="0" cy="9525"/>
    <xdr:sp macro="" textlink="">
      <xdr:nvSpPr>
        <xdr:cNvPr id="4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4803</xdr:col>
      <xdr:colOff>0</xdr:colOff>
      <xdr:row>98</xdr:row>
      <xdr:rowOff>0</xdr:rowOff>
    </xdr:from>
    <xdr:ext cx="9525" cy="9525"/>
    <xdr:sp macro="" textlink="">
      <xdr:nvSpPr>
        <xdr:cNvPr id="4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4803</xdr:col>
      <xdr:colOff>0</xdr:colOff>
      <xdr:row>98</xdr:row>
      <xdr:rowOff>0</xdr:rowOff>
    </xdr:from>
    <xdr:ext cx="9525" cy="9525"/>
    <xdr:sp macro="" textlink="">
      <xdr:nvSpPr>
        <xdr:cNvPr id="4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4803</xdr:col>
      <xdr:colOff>0</xdr:colOff>
      <xdr:row>98</xdr:row>
      <xdr:rowOff>0</xdr:rowOff>
    </xdr:from>
    <xdr:ext cx="9525" cy="9525"/>
    <xdr:sp macro="" textlink="">
      <xdr:nvSpPr>
        <xdr:cNvPr id="4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4803</xdr:col>
      <xdr:colOff>0</xdr:colOff>
      <xdr:row>98</xdr:row>
      <xdr:rowOff>0</xdr:rowOff>
    </xdr:from>
    <xdr:ext cx="9525" cy="9525"/>
    <xdr:sp macro="" textlink="">
      <xdr:nvSpPr>
        <xdr:cNvPr id="4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4803</xdr:col>
      <xdr:colOff>0</xdr:colOff>
      <xdr:row>98</xdr:row>
      <xdr:rowOff>0</xdr:rowOff>
    </xdr:from>
    <xdr:ext cx="9525" cy="9525"/>
    <xdr:sp macro="" textlink="">
      <xdr:nvSpPr>
        <xdr:cNvPr id="4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4806</xdr:col>
      <xdr:colOff>0</xdr:colOff>
      <xdr:row>98</xdr:row>
      <xdr:rowOff>0</xdr:rowOff>
    </xdr:from>
    <xdr:ext cx="0" cy="9525"/>
    <xdr:sp macro="" textlink="">
      <xdr:nvSpPr>
        <xdr:cNvPr id="4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4803</xdr:col>
      <xdr:colOff>0</xdr:colOff>
      <xdr:row>98</xdr:row>
      <xdr:rowOff>0</xdr:rowOff>
    </xdr:from>
    <xdr:ext cx="9525" cy="9525"/>
    <xdr:sp macro="" textlink="">
      <xdr:nvSpPr>
        <xdr:cNvPr id="4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4806</xdr:col>
      <xdr:colOff>0</xdr:colOff>
      <xdr:row>98</xdr:row>
      <xdr:rowOff>0</xdr:rowOff>
    </xdr:from>
    <xdr:ext cx="0" cy="9525"/>
    <xdr:sp macro="" textlink="">
      <xdr:nvSpPr>
        <xdr:cNvPr id="4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4811</xdr:col>
      <xdr:colOff>0</xdr:colOff>
      <xdr:row>98</xdr:row>
      <xdr:rowOff>0</xdr:rowOff>
    </xdr:from>
    <xdr:ext cx="9525" cy="9525"/>
    <xdr:sp macro="" textlink="">
      <xdr:nvSpPr>
        <xdr:cNvPr id="4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4811</xdr:col>
      <xdr:colOff>0</xdr:colOff>
      <xdr:row>98</xdr:row>
      <xdr:rowOff>0</xdr:rowOff>
    </xdr:from>
    <xdr:ext cx="9525" cy="9525"/>
    <xdr:sp macro="" textlink="">
      <xdr:nvSpPr>
        <xdr:cNvPr id="4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4811</xdr:col>
      <xdr:colOff>0</xdr:colOff>
      <xdr:row>98</xdr:row>
      <xdr:rowOff>0</xdr:rowOff>
    </xdr:from>
    <xdr:ext cx="9525" cy="9525"/>
    <xdr:sp macro="" textlink="">
      <xdr:nvSpPr>
        <xdr:cNvPr id="4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4811</xdr:col>
      <xdr:colOff>0</xdr:colOff>
      <xdr:row>98</xdr:row>
      <xdr:rowOff>0</xdr:rowOff>
    </xdr:from>
    <xdr:ext cx="9525" cy="9525"/>
    <xdr:sp macro="" textlink="">
      <xdr:nvSpPr>
        <xdr:cNvPr id="4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4811</xdr:col>
      <xdr:colOff>0</xdr:colOff>
      <xdr:row>98</xdr:row>
      <xdr:rowOff>0</xdr:rowOff>
    </xdr:from>
    <xdr:ext cx="9525" cy="9525"/>
    <xdr:sp macro="" textlink="">
      <xdr:nvSpPr>
        <xdr:cNvPr id="4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4814</xdr:col>
      <xdr:colOff>0</xdr:colOff>
      <xdr:row>98</xdr:row>
      <xdr:rowOff>0</xdr:rowOff>
    </xdr:from>
    <xdr:ext cx="0" cy="9525"/>
    <xdr:sp macro="" textlink="">
      <xdr:nvSpPr>
        <xdr:cNvPr id="4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4811</xdr:col>
      <xdr:colOff>0</xdr:colOff>
      <xdr:row>98</xdr:row>
      <xdr:rowOff>0</xdr:rowOff>
    </xdr:from>
    <xdr:ext cx="9525" cy="9525"/>
    <xdr:sp macro="" textlink="">
      <xdr:nvSpPr>
        <xdr:cNvPr id="4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4814</xdr:col>
      <xdr:colOff>0</xdr:colOff>
      <xdr:row>98</xdr:row>
      <xdr:rowOff>0</xdr:rowOff>
    </xdr:from>
    <xdr:ext cx="0" cy="9525"/>
    <xdr:sp macro="" textlink="">
      <xdr:nvSpPr>
        <xdr:cNvPr id="4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4819</xdr:col>
      <xdr:colOff>0</xdr:colOff>
      <xdr:row>98</xdr:row>
      <xdr:rowOff>0</xdr:rowOff>
    </xdr:from>
    <xdr:ext cx="9525" cy="9525"/>
    <xdr:sp macro="" textlink="">
      <xdr:nvSpPr>
        <xdr:cNvPr id="4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4819</xdr:col>
      <xdr:colOff>0</xdr:colOff>
      <xdr:row>98</xdr:row>
      <xdr:rowOff>0</xdr:rowOff>
    </xdr:from>
    <xdr:ext cx="9525" cy="9525"/>
    <xdr:sp macro="" textlink="">
      <xdr:nvSpPr>
        <xdr:cNvPr id="4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4819</xdr:col>
      <xdr:colOff>0</xdr:colOff>
      <xdr:row>98</xdr:row>
      <xdr:rowOff>0</xdr:rowOff>
    </xdr:from>
    <xdr:ext cx="9525" cy="9525"/>
    <xdr:sp macro="" textlink="">
      <xdr:nvSpPr>
        <xdr:cNvPr id="4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4819</xdr:col>
      <xdr:colOff>0</xdr:colOff>
      <xdr:row>98</xdr:row>
      <xdr:rowOff>0</xdr:rowOff>
    </xdr:from>
    <xdr:ext cx="9525" cy="9525"/>
    <xdr:sp macro="" textlink="">
      <xdr:nvSpPr>
        <xdr:cNvPr id="4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4819</xdr:col>
      <xdr:colOff>0</xdr:colOff>
      <xdr:row>98</xdr:row>
      <xdr:rowOff>0</xdr:rowOff>
    </xdr:from>
    <xdr:ext cx="9525" cy="9525"/>
    <xdr:sp macro="" textlink="">
      <xdr:nvSpPr>
        <xdr:cNvPr id="4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4822</xdr:col>
      <xdr:colOff>0</xdr:colOff>
      <xdr:row>98</xdr:row>
      <xdr:rowOff>0</xdr:rowOff>
    </xdr:from>
    <xdr:ext cx="0" cy="9525"/>
    <xdr:sp macro="" textlink="">
      <xdr:nvSpPr>
        <xdr:cNvPr id="5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4819</xdr:col>
      <xdr:colOff>0</xdr:colOff>
      <xdr:row>98</xdr:row>
      <xdr:rowOff>0</xdr:rowOff>
    </xdr:from>
    <xdr:ext cx="9525" cy="9525"/>
    <xdr:sp macro="" textlink="">
      <xdr:nvSpPr>
        <xdr:cNvPr id="5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4822</xdr:col>
      <xdr:colOff>0</xdr:colOff>
      <xdr:row>98</xdr:row>
      <xdr:rowOff>0</xdr:rowOff>
    </xdr:from>
    <xdr:ext cx="0" cy="9525"/>
    <xdr:sp macro="" textlink="">
      <xdr:nvSpPr>
        <xdr:cNvPr id="5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4827</xdr:col>
      <xdr:colOff>0</xdr:colOff>
      <xdr:row>98</xdr:row>
      <xdr:rowOff>0</xdr:rowOff>
    </xdr:from>
    <xdr:ext cx="9525" cy="9525"/>
    <xdr:sp macro="" textlink="">
      <xdr:nvSpPr>
        <xdr:cNvPr id="5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4827</xdr:col>
      <xdr:colOff>0</xdr:colOff>
      <xdr:row>98</xdr:row>
      <xdr:rowOff>0</xdr:rowOff>
    </xdr:from>
    <xdr:ext cx="9525" cy="9525"/>
    <xdr:sp macro="" textlink="">
      <xdr:nvSpPr>
        <xdr:cNvPr id="5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4827</xdr:col>
      <xdr:colOff>0</xdr:colOff>
      <xdr:row>98</xdr:row>
      <xdr:rowOff>0</xdr:rowOff>
    </xdr:from>
    <xdr:ext cx="9525" cy="9525"/>
    <xdr:sp macro="" textlink="">
      <xdr:nvSpPr>
        <xdr:cNvPr id="5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4827</xdr:col>
      <xdr:colOff>0</xdr:colOff>
      <xdr:row>98</xdr:row>
      <xdr:rowOff>0</xdr:rowOff>
    </xdr:from>
    <xdr:ext cx="9525" cy="9525"/>
    <xdr:sp macro="" textlink="">
      <xdr:nvSpPr>
        <xdr:cNvPr id="5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4827</xdr:col>
      <xdr:colOff>0</xdr:colOff>
      <xdr:row>98</xdr:row>
      <xdr:rowOff>0</xdr:rowOff>
    </xdr:from>
    <xdr:ext cx="9525" cy="9525"/>
    <xdr:sp macro="" textlink="">
      <xdr:nvSpPr>
        <xdr:cNvPr id="5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4830</xdr:col>
      <xdr:colOff>0</xdr:colOff>
      <xdr:row>98</xdr:row>
      <xdr:rowOff>0</xdr:rowOff>
    </xdr:from>
    <xdr:ext cx="0" cy="9525"/>
    <xdr:sp macro="" textlink="">
      <xdr:nvSpPr>
        <xdr:cNvPr id="5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4827</xdr:col>
      <xdr:colOff>0</xdr:colOff>
      <xdr:row>98</xdr:row>
      <xdr:rowOff>0</xdr:rowOff>
    </xdr:from>
    <xdr:ext cx="9525" cy="9525"/>
    <xdr:sp macro="" textlink="">
      <xdr:nvSpPr>
        <xdr:cNvPr id="5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4830</xdr:col>
      <xdr:colOff>0</xdr:colOff>
      <xdr:row>98</xdr:row>
      <xdr:rowOff>0</xdr:rowOff>
    </xdr:from>
    <xdr:ext cx="0" cy="9525"/>
    <xdr:sp macro="" textlink="">
      <xdr:nvSpPr>
        <xdr:cNvPr id="5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4835</xdr:col>
      <xdr:colOff>0</xdr:colOff>
      <xdr:row>98</xdr:row>
      <xdr:rowOff>0</xdr:rowOff>
    </xdr:from>
    <xdr:ext cx="9525" cy="9525"/>
    <xdr:sp macro="" textlink="">
      <xdr:nvSpPr>
        <xdr:cNvPr id="5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4835</xdr:col>
      <xdr:colOff>0</xdr:colOff>
      <xdr:row>98</xdr:row>
      <xdr:rowOff>0</xdr:rowOff>
    </xdr:from>
    <xdr:ext cx="9525" cy="9525"/>
    <xdr:sp macro="" textlink="">
      <xdr:nvSpPr>
        <xdr:cNvPr id="5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4835</xdr:col>
      <xdr:colOff>0</xdr:colOff>
      <xdr:row>98</xdr:row>
      <xdr:rowOff>0</xdr:rowOff>
    </xdr:from>
    <xdr:ext cx="9525" cy="9525"/>
    <xdr:sp macro="" textlink="">
      <xdr:nvSpPr>
        <xdr:cNvPr id="5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4835</xdr:col>
      <xdr:colOff>0</xdr:colOff>
      <xdr:row>98</xdr:row>
      <xdr:rowOff>0</xdr:rowOff>
    </xdr:from>
    <xdr:ext cx="9525" cy="9525"/>
    <xdr:sp macro="" textlink="">
      <xdr:nvSpPr>
        <xdr:cNvPr id="5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4835</xdr:col>
      <xdr:colOff>0</xdr:colOff>
      <xdr:row>98</xdr:row>
      <xdr:rowOff>0</xdr:rowOff>
    </xdr:from>
    <xdr:ext cx="9525" cy="9525"/>
    <xdr:sp macro="" textlink="">
      <xdr:nvSpPr>
        <xdr:cNvPr id="5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4838</xdr:col>
      <xdr:colOff>0</xdr:colOff>
      <xdr:row>98</xdr:row>
      <xdr:rowOff>0</xdr:rowOff>
    </xdr:from>
    <xdr:ext cx="0" cy="9525"/>
    <xdr:sp macro="" textlink="">
      <xdr:nvSpPr>
        <xdr:cNvPr id="5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4835</xdr:col>
      <xdr:colOff>0</xdr:colOff>
      <xdr:row>98</xdr:row>
      <xdr:rowOff>0</xdr:rowOff>
    </xdr:from>
    <xdr:ext cx="9525" cy="9525"/>
    <xdr:sp macro="" textlink="">
      <xdr:nvSpPr>
        <xdr:cNvPr id="5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4838</xdr:col>
      <xdr:colOff>0</xdr:colOff>
      <xdr:row>98</xdr:row>
      <xdr:rowOff>0</xdr:rowOff>
    </xdr:from>
    <xdr:ext cx="0" cy="9525"/>
    <xdr:sp macro="" textlink="">
      <xdr:nvSpPr>
        <xdr:cNvPr id="5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4843</xdr:col>
      <xdr:colOff>0</xdr:colOff>
      <xdr:row>98</xdr:row>
      <xdr:rowOff>0</xdr:rowOff>
    </xdr:from>
    <xdr:ext cx="9525" cy="9525"/>
    <xdr:sp macro="" textlink="">
      <xdr:nvSpPr>
        <xdr:cNvPr id="5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4843</xdr:col>
      <xdr:colOff>0</xdr:colOff>
      <xdr:row>98</xdr:row>
      <xdr:rowOff>0</xdr:rowOff>
    </xdr:from>
    <xdr:ext cx="9525" cy="9525"/>
    <xdr:sp macro="" textlink="">
      <xdr:nvSpPr>
        <xdr:cNvPr id="5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4843</xdr:col>
      <xdr:colOff>0</xdr:colOff>
      <xdr:row>98</xdr:row>
      <xdr:rowOff>0</xdr:rowOff>
    </xdr:from>
    <xdr:ext cx="9525" cy="9525"/>
    <xdr:sp macro="" textlink="">
      <xdr:nvSpPr>
        <xdr:cNvPr id="5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4843</xdr:col>
      <xdr:colOff>0</xdr:colOff>
      <xdr:row>98</xdr:row>
      <xdr:rowOff>0</xdr:rowOff>
    </xdr:from>
    <xdr:ext cx="9525" cy="9525"/>
    <xdr:sp macro="" textlink="">
      <xdr:nvSpPr>
        <xdr:cNvPr id="5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4843</xdr:col>
      <xdr:colOff>0</xdr:colOff>
      <xdr:row>98</xdr:row>
      <xdr:rowOff>0</xdr:rowOff>
    </xdr:from>
    <xdr:ext cx="9525" cy="9525"/>
    <xdr:sp macro="" textlink="">
      <xdr:nvSpPr>
        <xdr:cNvPr id="5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4846</xdr:col>
      <xdr:colOff>0</xdr:colOff>
      <xdr:row>98</xdr:row>
      <xdr:rowOff>0</xdr:rowOff>
    </xdr:from>
    <xdr:ext cx="0" cy="9525"/>
    <xdr:sp macro="" textlink="">
      <xdr:nvSpPr>
        <xdr:cNvPr id="5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4843</xdr:col>
      <xdr:colOff>0</xdr:colOff>
      <xdr:row>98</xdr:row>
      <xdr:rowOff>0</xdr:rowOff>
    </xdr:from>
    <xdr:ext cx="9525" cy="9525"/>
    <xdr:sp macro="" textlink="">
      <xdr:nvSpPr>
        <xdr:cNvPr id="5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4846</xdr:col>
      <xdr:colOff>0</xdr:colOff>
      <xdr:row>98</xdr:row>
      <xdr:rowOff>0</xdr:rowOff>
    </xdr:from>
    <xdr:ext cx="0" cy="9525"/>
    <xdr:sp macro="" textlink="">
      <xdr:nvSpPr>
        <xdr:cNvPr id="5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4851</xdr:col>
      <xdr:colOff>0</xdr:colOff>
      <xdr:row>98</xdr:row>
      <xdr:rowOff>0</xdr:rowOff>
    </xdr:from>
    <xdr:ext cx="9525" cy="9525"/>
    <xdr:sp macro="" textlink="">
      <xdr:nvSpPr>
        <xdr:cNvPr id="5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4851</xdr:col>
      <xdr:colOff>0</xdr:colOff>
      <xdr:row>98</xdr:row>
      <xdr:rowOff>0</xdr:rowOff>
    </xdr:from>
    <xdr:ext cx="9525" cy="9525"/>
    <xdr:sp macro="" textlink="">
      <xdr:nvSpPr>
        <xdr:cNvPr id="5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4851</xdr:col>
      <xdr:colOff>0</xdr:colOff>
      <xdr:row>98</xdr:row>
      <xdr:rowOff>0</xdr:rowOff>
    </xdr:from>
    <xdr:ext cx="9525" cy="9525"/>
    <xdr:sp macro="" textlink="">
      <xdr:nvSpPr>
        <xdr:cNvPr id="5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4851</xdr:col>
      <xdr:colOff>0</xdr:colOff>
      <xdr:row>98</xdr:row>
      <xdr:rowOff>0</xdr:rowOff>
    </xdr:from>
    <xdr:ext cx="9525" cy="9525"/>
    <xdr:sp macro="" textlink="">
      <xdr:nvSpPr>
        <xdr:cNvPr id="5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4851</xdr:col>
      <xdr:colOff>0</xdr:colOff>
      <xdr:row>98</xdr:row>
      <xdr:rowOff>0</xdr:rowOff>
    </xdr:from>
    <xdr:ext cx="9525" cy="9525"/>
    <xdr:sp macro="" textlink="">
      <xdr:nvSpPr>
        <xdr:cNvPr id="5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4854</xdr:col>
      <xdr:colOff>0</xdr:colOff>
      <xdr:row>98</xdr:row>
      <xdr:rowOff>0</xdr:rowOff>
    </xdr:from>
    <xdr:ext cx="0" cy="9525"/>
    <xdr:sp macro="" textlink="">
      <xdr:nvSpPr>
        <xdr:cNvPr id="5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4851</xdr:col>
      <xdr:colOff>0</xdr:colOff>
      <xdr:row>98</xdr:row>
      <xdr:rowOff>0</xdr:rowOff>
    </xdr:from>
    <xdr:ext cx="9525" cy="9525"/>
    <xdr:sp macro="" textlink="">
      <xdr:nvSpPr>
        <xdr:cNvPr id="5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4854</xdr:col>
      <xdr:colOff>0</xdr:colOff>
      <xdr:row>98</xdr:row>
      <xdr:rowOff>0</xdr:rowOff>
    </xdr:from>
    <xdr:ext cx="0" cy="9525"/>
    <xdr:sp macro="" textlink="">
      <xdr:nvSpPr>
        <xdr:cNvPr id="5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4859</xdr:col>
      <xdr:colOff>0</xdr:colOff>
      <xdr:row>98</xdr:row>
      <xdr:rowOff>0</xdr:rowOff>
    </xdr:from>
    <xdr:ext cx="9525" cy="9525"/>
    <xdr:sp macro="" textlink="">
      <xdr:nvSpPr>
        <xdr:cNvPr id="5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4859</xdr:col>
      <xdr:colOff>0</xdr:colOff>
      <xdr:row>98</xdr:row>
      <xdr:rowOff>0</xdr:rowOff>
    </xdr:from>
    <xdr:ext cx="9525" cy="9525"/>
    <xdr:sp macro="" textlink="">
      <xdr:nvSpPr>
        <xdr:cNvPr id="5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4859</xdr:col>
      <xdr:colOff>0</xdr:colOff>
      <xdr:row>98</xdr:row>
      <xdr:rowOff>0</xdr:rowOff>
    </xdr:from>
    <xdr:ext cx="9525" cy="9525"/>
    <xdr:sp macro="" textlink="">
      <xdr:nvSpPr>
        <xdr:cNvPr id="5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4859</xdr:col>
      <xdr:colOff>0</xdr:colOff>
      <xdr:row>98</xdr:row>
      <xdr:rowOff>0</xdr:rowOff>
    </xdr:from>
    <xdr:ext cx="9525" cy="9525"/>
    <xdr:sp macro="" textlink="">
      <xdr:nvSpPr>
        <xdr:cNvPr id="5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4859</xdr:col>
      <xdr:colOff>0</xdr:colOff>
      <xdr:row>98</xdr:row>
      <xdr:rowOff>0</xdr:rowOff>
    </xdr:from>
    <xdr:ext cx="9525" cy="9525"/>
    <xdr:sp macro="" textlink="">
      <xdr:nvSpPr>
        <xdr:cNvPr id="5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4862</xdr:col>
      <xdr:colOff>0</xdr:colOff>
      <xdr:row>98</xdr:row>
      <xdr:rowOff>0</xdr:rowOff>
    </xdr:from>
    <xdr:ext cx="0" cy="9525"/>
    <xdr:sp macro="" textlink="">
      <xdr:nvSpPr>
        <xdr:cNvPr id="5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4859</xdr:col>
      <xdr:colOff>0</xdr:colOff>
      <xdr:row>98</xdr:row>
      <xdr:rowOff>0</xdr:rowOff>
    </xdr:from>
    <xdr:ext cx="9525" cy="9525"/>
    <xdr:sp macro="" textlink="">
      <xdr:nvSpPr>
        <xdr:cNvPr id="5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4862</xdr:col>
      <xdr:colOff>0</xdr:colOff>
      <xdr:row>98</xdr:row>
      <xdr:rowOff>0</xdr:rowOff>
    </xdr:from>
    <xdr:ext cx="0" cy="9525"/>
    <xdr:sp macro="" textlink="">
      <xdr:nvSpPr>
        <xdr:cNvPr id="5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4867</xdr:col>
      <xdr:colOff>0</xdr:colOff>
      <xdr:row>98</xdr:row>
      <xdr:rowOff>0</xdr:rowOff>
    </xdr:from>
    <xdr:ext cx="9525" cy="9525"/>
    <xdr:sp macro="" textlink="">
      <xdr:nvSpPr>
        <xdr:cNvPr id="5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4867</xdr:col>
      <xdr:colOff>0</xdr:colOff>
      <xdr:row>98</xdr:row>
      <xdr:rowOff>0</xdr:rowOff>
    </xdr:from>
    <xdr:ext cx="9525" cy="9525"/>
    <xdr:sp macro="" textlink="">
      <xdr:nvSpPr>
        <xdr:cNvPr id="5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4867</xdr:col>
      <xdr:colOff>0</xdr:colOff>
      <xdr:row>98</xdr:row>
      <xdr:rowOff>0</xdr:rowOff>
    </xdr:from>
    <xdr:ext cx="9525" cy="9525"/>
    <xdr:sp macro="" textlink="">
      <xdr:nvSpPr>
        <xdr:cNvPr id="5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4867</xdr:col>
      <xdr:colOff>0</xdr:colOff>
      <xdr:row>98</xdr:row>
      <xdr:rowOff>0</xdr:rowOff>
    </xdr:from>
    <xdr:ext cx="9525" cy="9525"/>
    <xdr:sp macro="" textlink="">
      <xdr:nvSpPr>
        <xdr:cNvPr id="5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4867</xdr:col>
      <xdr:colOff>0</xdr:colOff>
      <xdr:row>98</xdr:row>
      <xdr:rowOff>0</xdr:rowOff>
    </xdr:from>
    <xdr:ext cx="9525" cy="9525"/>
    <xdr:sp macro="" textlink="">
      <xdr:nvSpPr>
        <xdr:cNvPr id="5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4870</xdr:col>
      <xdr:colOff>0</xdr:colOff>
      <xdr:row>98</xdr:row>
      <xdr:rowOff>0</xdr:rowOff>
    </xdr:from>
    <xdr:ext cx="0" cy="9525"/>
    <xdr:sp macro="" textlink="">
      <xdr:nvSpPr>
        <xdr:cNvPr id="5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4867</xdr:col>
      <xdr:colOff>0</xdr:colOff>
      <xdr:row>98</xdr:row>
      <xdr:rowOff>0</xdr:rowOff>
    </xdr:from>
    <xdr:ext cx="9525" cy="9525"/>
    <xdr:sp macro="" textlink="">
      <xdr:nvSpPr>
        <xdr:cNvPr id="5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4870</xdr:col>
      <xdr:colOff>0</xdr:colOff>
      <xdr:row>98</xdr:row>
      <xdr:rowOff>0</xdr:rowOff>
    </xdr:from>
    <xdr:ext cx="0" cy="9525"/>
    <xdr:sp macro="" textlink="">
      <xdr:nvSpPr>
        <xdr:cNvPr id="5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4875</xdr:col>
      <xdr:colOff>0</xdr:colOff>
      <xdr:row>98</xdr:row>
      <xdr:rowOff>0</xdr:rowOff>
    </xdr:from>
    <xdr:ext cx="9525" cy="9525"/>
    <xdr:sp macro="" textlink="">
      <xdr:nvSpPr>
        <xdr:cNvPr id="5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4875</xdr:col>
      <xdr:colOff>0</xdr:colOff>
      <xdr:row>98</xdr:row>
      <xdr:rowOff>0</xdr:rowOff>
    </xdr:from>
    <xdr:ext cx="9525" cy="9525"/>
    <xdr:sp macro="" textlink="">
      <xdr:nvSpPr>
        <xdr:cNvPr id="5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4875</xdr:col>
      <xdr:colOff>0</xdr:colOff>
      <xdr:row>98</xdr:row>
      <xdr:rowOff>0</xdr:rowOff>
    </xdr:from>
    <xdr:ext cx="9525" cy="9525"/>
    <xdr:sp macro="" textlink="">
      <xdr:nvSpPr>
        <xdr:cNvPr id="5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4875</xdr:col>
      <xdr:colOff>0</xdr:colOff>
      <xdr:row>98</xdr:row>
      <xdr:rowOff>0</xdr:rowOff>
    </xdr:from>
    <xdr:ext cx="9525" cy="9525"/>
    <xdr:sp macro="" textlink="">
      <xdr:nvSpPr>
        <xdr:cNvPr id="5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4875</xdr:col>
      <xdr:colOff>0</xdr:colOff>
      <xdr:row>98</xdr:row>
      <xdr:rowOff>0</xdr:rowOff>
    </xdr:from>
    <xdr:ext cx="9525" cy="9525"/>
    <xdr:sp macro="" textlink="">
      <xdr:nvSpPr>
        <xdr:cNvPr id="5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4878</xdr:col>
      <xdr:colOff>0</xdr:colOff>
      <xdr:row>98</xdr:row>
      <xdr:rowOff>0</xdr:rowOff>
    </xdr:from>
    <xdr:ext cx="0" cy="9525"/>
    <xdr:sp macro="" textlink="">
      <xdr:nvSpPr>
        <xdr:cNvPr id="5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4875</xdr:col>
      <xdr:colOff>0</xdr:colOff>
      <xdr:row>98</xdr:row>
      <xdr:rowOff>0</xdr:rowOff>
    </xdr:from>
    <xdr:ext cx="9525" cy="9525"/>
    <xdr:sp macro="" textlink="">
      <xdr:nvSpPr>
        <xdr:cNvPr id="5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4878</xdr:col>
      <xdr:colOff>0</xdr:colOff>
      <xdr:row>98</xdr:row>
      <xdr:rowOff>0</xdr:rowOff>
    </xdr:from>
    <xdr:ext cx="0" cy="9525"/>
    <xdr:sp macro="" textlink="">
      <xdr:nvSpPr>
        <xdr:cNvPr id="5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4883</xdr:col>
      <xdr:colOff>0</xdr:colOff>
      <xdr:row>98</xdr:row>
      <xdr:rowOff>0</xdr:rowOff>
    </xdr:from>
    <xdr:ext cx="9525" cy="9525"/>
    <xdr:sp macro="" textlink="">
      <xdr:nvSpPr>
        <xdr:cNvPr id="5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4883</xdr:col>
      <xdr:colOff>0</xdr:colOff>
      <xdr:row>98</xdr:row>
      <xdr:rowOff>0</xdr:rowOff>
    </xdr:from>
    <xdr:ext cx="9525" cy="9525"/>
    <xdr:sp macro="" textlink="">
      <xdr:nvSpPr>
        <xdr:cNvPr id="5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4883</xdr:col>
      <xdr:colOff>0</xdr:colOff>
      <xdr:row>98</xdr:row>
      <xdr:rowOff>0</xdr:rowOff>
    </xdr:from>
    <xdr:ext cx="9525" cy="9525"/>
    <xdr:sp macro="" textlink="">
      <xdr:nvSpPr>
        <xdr:cNvPr id="5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4883</xdr:col>
      <xdr:colOff>0</xdr:colOff>
      <xdr:row>98</xdr:row>
      <xdr:rowOff>0</xdr:rowOff>
    </xdr:from>
    <xdr:ext cx="9525" cy="9525"/>
    <xdr:sp macro="" textlink="">
      <xdr:nvSpPr>
        <xdr:cNvPr id="5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4883</xdr:col>
      <xdr:colOff>0</xdr:colOff>
      <xdr:row>98</xdr:row>
      <xdr:rowOff>0</xdr:rowOff>
    </xdr:from>
    <xdr:ext cx="9525" cy="9525"/>
    <xdr:sp macro="" textlink="">
      <xdr:nvSpPr>
        <xdr:cNvPr id="5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4886</xdr:col>
      <xdr:colOff>0</xdr:colOff>
      <xdr:row>98</xdr:row>
      <xdr:rowOff>0</xdr:rowOff>
    </xdr:from>
    <xdr:ext cx="0" cy="9525"/>
    <xdr:sp macro="" textlink="">
      <xdr:nvSpPr>
        <xdr:cNvPr id="5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4883</xdr:col>
      <xdr:colOff>0</xdr:colOff>
      <xdr:row>98</xdr:row>
      <xdr:rowOff>0</xdr:rowOff>
    </xdr:from>
    <xdr:ext cx="9525" cy="9525"/>
    <xdr:sp macro="" textlink="">
      <xdr:nvSpPr>
        <xdr:cNvPr id="5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4886</xdr:col>
      <xdr:colOff>0</xdr:colOff>
      <xdr:row>98</xdr:row>
      <xdr:rowOff>0</xdr:rowOff>
    </xdr:from>
    <xdr:ext cx="0" cy="9525"/>
    <xdr:sp macro="" textlink="">
      <xdr:nvSpPr>
        <xdr:cNvPr id="5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4891</xdr:col>
      <xdr:colOff>0</xdr:colOff>
      <xdr:row>98</xdr:row>
      <xdr:rowOff>0</xdr:rowOff>
    </xdr:from>
    <xdr:ext cx="9525" cy="9525"/>
    <xdr:sp macro="" textlink="">
      <xdr:nvSpPr>
        <xdr:cNvPr id="5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4891</xdr:col>
      <xdr:colOff>0</xdr:colOff>
      <xdr:row>98</xdr:row>
      <xdr:rowOff>0</xdr:rowOff>
    </xdr:from>
    <xdr:ext cx="9525" cy="9525"/>
    <xdr:sp macro="" textlink="">
      <xdr:nvSpPr>
        <xdr:cNvPr id="5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4891</xdr:col>
      <xdr:colOff>0</xdr:colOff>
      <xdr:row>98</xdr:row>
      <xdr:rowOff>0</xdr:rowOff>
    </xdr:from>
    <xdr:ext cx="9525" cy="9525"/>
    <xdr:sp macro="" textlink="">
      <xdr:nvSpPr>
        <xdr:cNvPr id="5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4891</xdr:col>
      <xdr:colOff>0</xdr:colOff>
      <xdr:row>98</xdr:row>
      <xdr:rowOff>0</xdr:rowOff>
    </xdr:from>
    <xdr:ext cx="9525" cy="9525"/>
    <xdr:sp macro="" textlink="">
      <xdr:nvSpPr>
        <xdr:cNvPr id="5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4891</xdr:col>
      <xdr:colOff>0</xdr:colOff>
      <xdr:row>98</xdr:row>
      <xdr:rowOff>0</xdr:rowOff>
    </xdr:from>
    <xdr:ext cx="9525" cy="9525"/>
    <xdr:sp macro="" textlink="">
      <xdr:nvSpPr>
        <xdr:cNvPr id="5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4894</xdr:col>
      <xdr:colOff>0</xdr:colOff>
      <xdr:row>98</xdr:row>
      <xdr:rowOff>0</xdr:rowOff>
    </xdr:from>
    <xdr:ext cx="0" cy="9525"/>
    <xdr:sp macro="" textlink="">
      <xdr:nvSpPr>
        <xdr:cNvPr id="5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4891</xdr:col>
      <xdr:colOff>0</xdr:colOff>
      <xdr:row>98</xdr:row>
      <xdr:rowOff>0</xdr:rowOff>
    </xdr:from>
    <xdr:ext cx="9525" cy="9525"/>
    <xdr:sp macro="" textlink="">
      <xdr:nvSpPr>
        <xdr:cNvPr id="5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4894</xdr:col>
      <xdr:colOff>0</xdr:colOff>
      <xdr:row>98</xdr:row>
      <xdr:rowOff>0</xdr:rowOff>
    </xdr:from>
    <xdr:ext cx="0" cy="9525"/>
    <xdr:sp macro="" textlink="">
      <xdr:nvSpPr>
        <xdr:cNvPr id="5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4899</xdr:col>
      <xdr:colOff>0</xdr:colOff>
      <xdr:row>98</xdr:row>
      <xdr:rowOff>0</xdr:rowOff>
    </xdr:from>
    <xdr:ext cx="9525" cy="9525"/>
    <xdr:sp macro="" textlink="">
      <xdr:nvSpPr>
        <xdr:cNvPr id="5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4899</xdr:col>
      <xdr:colOff>0</xdr:colOff>
      <xdr:row>98</xdr:row>
      <xdr:rowOff>0</xdr:rowOff>
    </xdr:from>
    <xdr:ext cx="9525" cy="9525"/>
    <xdr:sp macro="" textlink="">
      <xdr:nvSpPr>
        <xdr:cNvPr id="5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4899</xdr:col>
      <xdr:colOff>0</xdr:colOff>
      <xdr:row>98</xdr:row>
      <xdr:rowOff>0</xdr:rowOff>
    </xdr:from>
    <xdr:ext cx="9525" cy="9525"/>
    <xdr:sp macro="" textlink="">
      <xdr:nvSpPr>
        <xdr:cNvPr id="5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4899</xdr:col>
      <xdr:colOff>0</xdr:colOff>
      <xdr:row>98</xdr:row>
      <xdr:rowOff>0</xdr:rowOff>
    </xdr:from>
    <xdr:ext cx="9525" cy="9525"/>
    <xdr:sp macro="" textlink="">
      <xdr:nvSpPr>
        <xdr:cNvPr id="5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4899</xdr:col>
      <xdr:colOff>0</xdr:colOff>
      <xdr:row>98</xdr:row>
      <xdr:rowOff>0</xdr:rowOff>
    </xdr:from>
    <xdr:ext cx="9525" cy="9525"/>
    <xdr:sp macro="" textlink="">
      <xdr:nvSpPr>
        <xdr:cNvPr id="5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4902</xdr:col>
      <xdr:colOff>0</xdr:colOff>
      <xdr:row>98</xdr:row>
      <xdr:rowOff>0</xdr:rowOff>
    </xdr:from>
    <xdr:ext cx="0" cy="9525"/>
    <xdr:sp macro="" textlink="">
      <xdr:nvSpPr>
        <xdr:cNvPr id="5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4899</xdr:col>
      <xdr:colOff>0</xdr:colOff>
      <xdr:row>98</xdr:row>
      <xdr:rowOff>0</xdr:rowOff>
    </xdr:from>
    <xdr:ext cx="9525" cy="9525"/>
    <xdr:sp macro="" textlink="">
      <xdr:nvSpPr>
        <xdr:cNvPr id="5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4902</xdr:col>
      <xdr:colOff>0</xdr:colOff>
      <xdr:row>98</xdr:row>
      <xdr:rowOff>0</xdr:rowOff>
    </xdr:from>
    <xdr:ext cx="0" cy="9525"/>
    <xdr:sp macro="" textlink="">
      <xdr:nvSpPr>
        <xdr:cNvPr id="5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4907</xdr:col>
      <xdr:colOff>0</xdr:colOff>
      <xdr:row>98</xdr:row>
      <xdr:rowOff>0</xdr:rowOff>
    </xdr:from>
    <xdr:ext cx="9525" cy="9525"/>
    <xdr:sp macro="" textlink="">
      <xdr:nvSpPr>
        <xdr:cNvPr id="5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4907</xdr:col>
      <xdr:colOff>0</xdr:colOff>
      <xdr:row>98</xdr:row>
      <xdr:rowOff>0</xdr:rowOff>
    </xdr:from>
    <xdr:ext cx="9525" cy="9525"/>
    <xdr:sp macro="" textlink="">
      <xdr:nvSpPr>
        <xdr:cNvPr id="5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4907</xdr:col>
      <xdr:colOff>0</xdr:colOff>
      <xdr:row>98</xdr:row>
      <xdr:rowOff>0</xdr:rowOff>
    </xdr:from>
    <xdr:ext cx="9525" cy="9525"/>
    <xdr:sp macro="" textlink="">
      <xdr:nvSpPr>
        <xdr:cNvPr id="5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4907</xdr:col>
      <xdr:colOff>0</xdr:colOff>
      <xdr:row>98</xdr:row>
      <xdr:rowOff>0</xdr:rowOff>
    </xdr:from>
    <xdr:ext cx="9525" cy="9525"/>
    <xdr:sp macro="" textlink="">
      <xdr:nvSpPr>
        <xdr:cNvPr id="5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4907</xdr:col>
      <xdr:colOff>0</xdr:colOff>
      <xdr:row>98</xdr:row>
      <xdr:rowOff>0</xdr:rowOff>
    </xdr:from>
    <xdr:ext cx="9525" cy="9525"/>
    <xdr:sp macro="" textlink="">
      <xdr:nvSpPr>
        <xdr:cNvPr id="5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4910</xdr:col>
      <xdr:colOff>0</xdr:colOff>
      <xdr:row>98</xdr:row>
      <xdr:rowOff>0</xdr:rowOff>
    </xdr:from>
    <xdr:ext cx="0" cy="9525"/>
    <xdr:sp macro="" textlink="">
      <xdr:nvSpPr>
        <xdr:cNvPr id="5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4907</xdr:col>
      <xdr:colOff>0</xdr:colOff>
      <xdr:row>98</xdr:row>
      <xdr:rowOff>0</xdr:rowOff>
    </xdr:from>
    <xdr:ext cx="9525" cy="9525"/>
    <xdr:sp macro="" textlink="">
      <xdr:nvSpPr>
        <xdr:cNvPr id="5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4910</xdr:col>
      <xdr:colOff>0</xdr:colOff>
      <xdr:row>98</xdr:row>
      <xdr:rowOff>0</xdr:rowOff>
    </xdr:from>
    <xdr:ext cx="0" cy="9525"/>
    <xdr:sp macro="" textlink="">
      <xdr:nvSpPr>
        <xdr:cNvPr id="5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4915</xdr:col>
      <xdr:colOff>0</xdr:colOff>
      <xdr:row>98</xdr:row>
      <xdr:rowOff>0</xdr:rowOff>
    </xdr:from>
    <xdr:ext cx="9525" cy="9525"/>
    <xdr:sp macro="" textlink="">
      <xdr:nvSpPr>
        <xdr:cNvPr id="5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4915</xdr:col>
      <xdr:colOff>0</xdr:colOff>
      <xdr:row>98</xdr:row>
      <xdr:rowOff>0</xdr:rowOff>
    </xdr:from>
    <xdr:ext cx="9525" cy="9525"/>
    <xdr:sp macro="" textlink="">
      <xdr:nvSpPr>
        <xdr:cNvPr id="5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4915</xdr:col>
      <xdr:colOff>0</xdr:colOff>
      <xdr:row>98</xdr:row>
      <xdr:rowOff>0</xdr:rowOff>
    </xdr:from>
    <xdr:ext cx="9525" cy="9525"/>
    <xdr:sp macro="" textlink="">
      <xdr:nvSpPr>
        <xdr:cNvPr id="5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4915</xdr:col>
      <xdr:colOff>0</xdr:colOff>
      <xdr:row>98</xdr:row>
      <xdr:rowOff>0</xdr:rowOff>
    </xdr:from>
    <xdr:ext cx="9525" cy="9525"/>
    <xdr:sp macro="" textlink="">
      <xdr:nvSpPr>
        <xdr:cNvPr id="5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4915</xdr:col>
      <xdr:colOff>0</xdr:colOff>
      <xdr:row>98</xdr:row>
      <xdr:rowOff>0</xdr:rowOff>
    </xdr:from>
    <xdr:ext cx="9525" cy="9525"/>
    <xdr:sp macro="" textlink="">
      <xdr:nvSpPr>
        <xdr:cNvPr id="5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4918</xdr:col>
      <xdr:colOff>0</xdr:colOff>
      <xdr:row>98</xdr:row>
      <xdr:rowOff>0</xdr:rowOff>
    </xdr:from>
    <xdr:ext cx="0" cy="9525"/>
    <xdr:sp macro="" textlink="">
      <xdr:nvSpPr>
        <xdr:cNvPr id="5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4915</xdr:col>
      <xdr:colOff>0</xdr:colOff>
      <xdr:row>98</xdr:row>
      <xdr:rowOff>0</xdr:rowOff>
    </xdr:from>
    <xdr:ext cx="9525" cy="9525"/>
    <xdr:sp macro="" textlink="">
      <xdr:nvSpPr>
        <xdr:cNvPr id="5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4918</xdr:col>
      <xdr:colOff>0</xdr:colOff>
      <xdr:row>98</xdr:row>
      <xdr:rowOff>0</xdr:rowOff>
    </xdr:from>
    <xdr:ext cx="0" cy="9525"/>
    <xdr:sp macro="" textlink="">
      <xdr:nvSpPr>
        <xdr:cNvPr id="5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4923</xdr:col>
      <xdr:colOff>0</xdr:colOff>
      <xdr:row>98</xdr:row>
      <xdr:rowOff>0</xdr:rowOff>
    </xdr:from>
    <xdr:ext cx="9525" cy="9525"/>
    <xdr:sp macro="" textlink="">
      <xdr:nvSpPr>
        <xdr:cNvPr id="5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4923</xdr:col>
      <xdr:colOff>0</xdr:colOff>
      <xdr:row>98</xdr:row>
      <xdr:rowOff>0</xdr:rowOff>
    </xdr:from>
    <xdr:ext cx="9525" cy="9525"/>
    <xdr:sp macro="" textlink="">
      <xdr:nvSpPr>
        <xdr:cNvPr id="5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4923</xdr:col>
      <xdr:colOff>0</xdr:colOff>
      <xdr:row>98</xdr:row>
      <xdr:rowOff>0</xdr:rowOff>
    </xdr:from>
    <xdr:ext cx="9525" cy="9525"/>
    <xdr:sp macro="" textlink="">
      <xdr:nvSpPr>
        <xdr:cNvPr id="5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4923</xdr:col>
      <xdr:colOff>0</xdr:colOff>
      <xdr:row>98</xdr:row>
      <xdr:rowOff>0</xdr:rowOff>
    </xdr:from>
    <xdr:ext cx="9525" cy="9525"/>
    <xdr:sp macro="" textlink="">
      <xdr:nvSpPr>
        <xdr:cNvPr id="5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4923</xdr:col>
      <xdr:colOff>0</xdr:colOff>
      <xdr:row>98</xdr:row>
      <xdr:rowOff>0</xdr:rowOff>
    </xdr:from>
    <xdr:ext cx="9525" cy="9525"/>
    <xdr:sp macro="" textlink="">
      <xdr:nvSpPr>
        <xdr:cNvPr id="5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4926</xdr:col>
      <xdr:colOff>0</xdr:colOff>
      <xdr:row>98</xdr:row>
      <xdr:rowOff>0</xdr:rowOff>
    </xdr:from>
    <xdr:ext cx="0" cy="9525"/>
    <xdr:sp macro="" textlink="">
      <xdr:nvSpPr>
        <xdr:cNvPr id="5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4923</xdr:col>
      <xdr:colOff>0</xdr:colOff>
      <xdr:row>98</xdr:row>
      <xdr:rowOff>0</xdr:rowOff>
    </xdr:from>
    <xdr:ext cx="9525" cy="9525"/>
    <xdr:sp macro="" textlink="">
      <xdr:nvSpPr>
        <xdr:cNvPr id="5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4926</xdr:col>
      <xdr:colOff>0</xdr:colOff>
      <xdr:row>98</xdr:row>
      <xdr:rowOff>0</xdr:rowOff>
    </xdr:from>
    <xdr:ext cx="0" cy="9525"/>
    <xdr:sp macro="" textlink="">
      <xdr:nvSpPr>
        <xdr:cNvPr id="5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4931</xdr:col>
      <xdr:colOff>0</xdr:colOff>
      <xdr:row>98</xdr:row>
      <xdr:rowOff>0</xdr:rowOff>
    </xdr:from>
    <xdr:ext cx="9525" cy="9525"/>
    <xdr:sp macro="" textlink="">
      <xdr:nvSpPr>
        <xdr:cNvPr id="5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4931</xdr:col>
      <xdr:colOff>0</xdr:colOff>
      <xdr:row>98</xdr:row>
      <xdr:rowOff>0</xdr:rowOff>
    </xdr:from>
    <xdr:ext cx="9525" cy="9525"/>
    <xdr:sp macro="" textlink="">
      <xdr:nvSpPr>
        <xdr:cNvPr id="5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4931</xdr:col>
      <xdr:colOff>0</xdr:colOff>
      <xdr:row>98</xdr:row>
      <xdr:rowOff>0</xdr:rowOff>
    </xdr:from>
    <xdr:ext cx="9525" cy="9525"/>
    <xdr:sp macro="" textlink="">
      <xdr:nvSpPr>
        <xdr:cNvPr id="5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4931</xdr:col>
      <xdr:colOff>0</xdr:colOff>
      <xdr:row>98</xdr:row>
      <xdr:rowOff>0</xdr:rowOff>
    </xdr:from>
    <xdr:ext cx="9525" cy="9525"/>
    <xdr:sp macro="" textlink="">
      <xdr:nvSpPr>
        <xdr:cNvPr id="5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4931</xdr:col>
      <xdr:colOff>0</xdr:colOff>
      <xdr:row>98</xdr:row>
      <xdr:rowOff>0</xdr:rowOff>
    </xdr:from>
    <xdr:ext cx="9525" cy="9525"/>
    <xdr:sp macro="" textlink="">
      <xdr:nvSpPr>
        <xdr:cNvPr id="5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4934</xdr:col>
      <xdr:colOff>0</xdr:colOff>
      <xdr:row>98</xdr:row>
      <xdr:rowOff>0</xdr:rowOff>
    </xdr:from>
    <xdr:ext cx="0" cy="9525"/>
    <xdr:sp macro="" textlink="">
      <xdr:nvSpPr>
        <xdr:cNvPr id="5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4931</xdr:col>
      <xdr:colOff>0</xdr:colOff>
      <xdr:row>98</xdr:row>
      <xdr:rowOff>0</xdr:rowOff>
    </xdr:from>
    <xdr:ext cx="9525" cy="9525"/>
    <xdr:sp macro="" textlink="">
      <xdr:nvSpPr>
        <xdr:cNvPr id="5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4934</xdr:col>
      <xdr:colOff>0</xdr:colOff>
      <xdr:row>98</xdr:row>
      <xdr:rowOff>0</xdr:rowOff>
    </xdr:from>
    <xdr:ext cx="0" cy="9525"/>
    <xdr:sp macro="" textlink="">
      <xdr:nvSpPr>
        <xdr:cNvPr id="5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4939</xdr:col>
      <xdr:colOff>0</xdr:colOff>
      <xdr:row>98</xdr:row>
      <xdr:rowOff>0</xdr:rowOff>
    </xdr:from>
    <xdr:ext cx="9525" cy="9525"/>
    <xdr:sp macro="" textlink="">
      <xdr:nvSpPr>
        <xdr:cNvPr id="5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4939</xdr:col>
      <xdr:colOff>0</xdr:colOff>
      <xdr:row>98</xdr:row>
      <xdr:rowOff>0</xdr:rowOff>
    </xdr:from>
    <xdr:ext cx="9525" cy="9525"/>
    <xdr:sp macro="" textlink="">
      <xdr:nvSpPr>
        <xdr:cNvPr id="5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4939</xdr:col>
      <xdr:colOff>0</xdr:colOff>
      <xdr:row>98</xdr:row>
      <xdr:rowOff>0</xdr:rowOff>
    </xdr:from>
    <xdr:ext cx="9525" cy="9525"/>
    <xdr:sp macro="" textlink="">
      <xdr:nvSpPr>
        <xdr:cNvPr id="5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4939</xdr:col>
      <xdr:colOff>0</xdr:colOff>
      <xdr:row>98</xdr:row>
      <xdr:rowOff>0</xdr:rowOff>
    </xdr:from>
    <xdr:ext cx="9525" cy="9525"/>
    <xdr:sp macro="" textlink="">
      <xdr:nvSpPr>
        <xdr:cNvPr id="5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4939</xdr:col>
      <xdr:colOff>0</xdr:colOff>
      <xdr:row>98</xdr:row>
      <xdr:rowOff>0</xdr:rowOff>
    </xdr:from>
    <xdr:ext cx="9525" cy="9525"/>
    <xdr:sp macro="" textlink="">
      <xdr:nvSpPr>
        <xdr:cNvPr id="5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4942</xdr:col>
      <xdr:colOff>0</xdr:colOff>
      <xdr:row>98</xdr:row>
      <xdr:rowOff>0</xdr:rowOff>
    </xdr:from>
    <xdr:ext cx="0" cy="9525"/>
    <xdr:sp macro="" textlink="">
      <xdr:nvSpPr>
        <xdr:cNvPr id="5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4939</xdr:col>
      <xdr:colOff>0</xdr:colOff>
      <xdr:row>98</xdr:row>
      <xdr:rowOff>0</xdr:rowOff>
    </xdr:from>
    <xdr:ext cx="9525" cy="9525"/>
    <xdr:sp macro="" textlink="">
      <xdr:nvSpPr>
        <xdr:cNvPr id="5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4942</xdr:col>
      <xdr:colOff>0</xdr:colOff>
      <xdr:row>98</xdr:row>
      <xdr:rowOff>0</xdr:rowOff>
    </xdr:from>
    <xdr:ext cx="0" cy="9525"/>
    <xdr:sp macro="" textlink="">
      <xdr:nvSpPr>
        <xdr:cNvPr id="5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4947</xdr:col>
      <xdr:colOff>0</xdr:colOff>
      <xdr:row>98</xdr:row>
      <xdr:rowOff>0</xdr:rowOff>
    </xdr:from>
    <xdr:ext cx="9525" cy="9525"/>
    <xdr:sp macro="" textlink="">
      <xdr:nvSpPr>
        <xdr:cNvPr id="5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4947</xdr:col>
      <xdr:colOff>0</xdr:colOff>
      <xdr:row>98</xdr:row>
      <xdr:rowOff>0</xdr:rowOff>
    </xdr:from>
    <xdr:ext cx="9525" cy="9525"/>
    <xdr:sp macro="" textlink="">
      <xdr:nvSpPr>
        <xdr:cNvPr id="5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4947</xdr:col>
      <xdr:colOff>0</xdr:colOff>
      <xdr:row>98</xdr:row>
      <xdr:rowOff>0</xdr:rowOff>
    </xdr:from>
    <xdr:ext cx="9525" cy="9525"/>
    <xdr:sp macro="" textlink="">
      <xdr:nvSpPr>
        <xdr:cNvPr id="5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4947</xdr:col>
      <xdr:colOff>0</xdr:colOff>
      <xdr:row>98</xdr:row>
      <xdr:rowOff>0</xdr:rowOff>
    </xdr:from>
    <xdr:ext cx="9525" cy="9525"/>
    <xdr:sp macro="" textlink="">
      <xdr:nvSpPr>
        <xdr:cNvPr id="5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4947</xdr:col>
      <xdr:colOff>0</xdr:colOff>
      <xdr:row>98</xdr:row>
      <xdr:rowOff>0</xdr:rowOff>
    </xdr:from>
    <xdr:ext cx="9525" cy="9525"/>
    <xdr:sp macro="" textlink="">
      <xdr:nvSpPr>
        <xdr:cNvPr id="5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4950</xdr:col>
      <xdr:colOff>0</xdr:colOff>
      <xdr:row>98</xdr:row>
      <xdr:rowOff>0</xdr:rowOff>
    </xdr:from>
    <xdr:ext cx="0" cy="9525"/>
    <xdr:sp macro="" textlink="">
      <xdr:nvSpPr>
        <xdr:cNvPr id="5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4947</xdr:col>
      <xdr:colOff>0</xdr:colOff>
      <xdr:row>98</xdr:row>
      <xdr:rowOff>0</xdr:rowOff>
    </xdr:from>
    <xdr:ext cx="9525" cy="9525"/>
    <xdr:sp macro="" textlink="">
      <xdr:nvSpPr>
        <xdr:cNvPr id="5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4950</xdr:col>
      <xdr:colOff>0</xdr:colOff>
      <xdr:row>98</xdr:row>
      <xdr:rowOff>0</xdr:rowOff>
    </xdr:from>
    <xdr:ext cx="0" cy="9525"/>
    <xdr:sp macro="" textlink="">
      <xdr:nvSpPr>
        <xdr:cNvPr id="5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4955</xdr:col>
      <xdr:colOff>0</xdr:colOff>
      <xdr:row>98</xdr:row>
      <xdr:rowOff>0</xdr:rowOff>
    </xdr:from>
    <xdr:ext cx="9525" cy="9525"/>
    <xdr:sp macro="" textlink="">
      <xdr:nvSpPr>
        <xdr:cNvPr id="5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4955</xdr:col>
      <xdr:colOff>0</xdr:colOff>
      <xdr:row>98</xdr:row>
      <xdr:rowOff>0</xdr:rowOff>
    </xdr:from>
    <xdr:ext cx="9525" cy="9525"/>
    <xdr:sp macro="" textlink="">
      <xdr:nvSpPr>
        <xdr:cNvPr id="5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4955</xdr:col>
      <xdr:colOff>0</xdr:colOff>
      <xdr:row>98</xdr:row>
      <xdr:rowOff>0</xdr:rowOff>
    </xdr:from>
    <xdr:ext cx="9525" cy="9525"/>
    <xdr:sp macro="" textlink="">
      <xdr:nvSpPr>
        <xdr:cNvPr id="5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4955</xdr:col>
      <xdr:colOff>0</xdr:colOff>
      <xdr:row>98</xdr:row>
      <xdr:rowOff>0</xdr:rowOff>
    </xdr:from>
    <xdr:ext cx="9525" cy="9525"/>
    <xdr:sp macro="" textlink="">
      <xdr:nvSpPr>
        <xdr:cNvPr id="5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4955</xdr:col>
      <xdr:colOff>0</xdr:colOff>
      <xdr:row>98</xdr:row>
      <xdr:rowOff>0</xdr:rowOff>
    </xdr:from>
    <xdr:ext cx="9525" cy="9525"/>
    <xdr:sp macro="" textlink="">
      <xdr:nvSpPr>
        <xdr:cNvPr id="5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4958</xdr:col>
      <xdr:colOff>0</xdr:colOff>
      <xdr:row>98</xdr:row>
      <xdr:rowOff>0</xdr:rowOff>
    </xdr:from>
    <xdr:ext cx="0" cy="9525"/>
    <xdr:sp macro="" textlink="">
      <xdr:nvSpPr>
        <xdr:cNvPr id="5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4955</xdr:col>
      <xdr:colOff>0</xdr:colOff>
      <xdr:row>98</xdr:row>
      <xdr:rowOff>0</xdr:rowOff>
    </xdr:from>
    <xdr:ext cx="9525" cy="9525"/>
    <xdr:sp macro="" textlink="">
      <xdr:nvSpPr>
        <xdr:cNvPr id="5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4958</xdr:col>
      <xdr:colOff>0</xdr:colOff>
      <xdr:row>98</xdr:row>
      <xdr:rowOff>0</xdr:rowOff>
    </xdr:from>
    <xdr:ext cx="0" cy="9525"/>
    <xdr:sp macro="" textlink="">
      <xdr:nvSpPr>
        <xdr:cNvPr id="5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4963</xdr:col>
      <xdr:colOff>0</xdr:colOff>
      <xdr:row>98</xdr:row>
      <xdr:rowOff>0</xdr:rowOff>
    </xdr:from>
    <xdr:ext cx="9525" cy="9525"/>
    <xdr:sp macro="" textlink="">
      <xdr:nvSpPr>
        <xdr:cNvPr id="5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4963</xdr:col>
      <xdr:colOff>0</xdr:colOff>
      <xdr:row>98</xdr:row>
      <xdr:rowOff>0</xdr:rowOff>
    </xdr:from>
    <xdr:ext cx="9525" cy="9525"/>
    <xdr:sp macro="" textlink="">
      <xdr:nvSpPr>
        <xdr:cNvPr id="5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4963</xdr:col>
      <xdr:colOff>0</xdr:colOff>
      <xdr:row>98</xdr:row>
      <xdr:rowOff>0</xdr:rowOff>
    </xdr:from>
    <xdr:ext cx="9525" cy="9525"/>
    <xdr:sp macro="" textlink="">
      <xdr:nvSpPr>
        <xdr:cNvPr id="5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4963</xdr:col>
      <xdr:colOff>0</xdr:colOff>
      <xdr:row>98</xdr:row>
      <xdr:rowOff>0</xdr:rowOff>
    </xdr:from>
    <xdr:ext cx="9525" cy="9525"/>
    <xdr:sp macro="" textlink="">
      <xdr:nvSpPr>
        <xdr:cNvPr id="5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4963</xdr:col>
      <xdr:colOff>0</xdr:colOff>
      <xdr:row>98</xdr:row>
      <xdr:rowOff>0</xdr:rowOff>
    </xdr:from>
    <xdr:ext cx="9525" cy="9525"/>
    <xdr:sp macro="" textlink="">
      <xdr:nvSpPr>
        <xdr:cNvPr id="5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4966</xdr:col>
      <xdr:colOff>0</xdr:colOff>
      <xdr:row>98</xdr:row>
      <xdr:rowOff>0</xdr:rowOff>
    </xdr:from>
    <xdr:ext cx="0" cy="9525"/>
    <xdr:sp macro="" textlink="">
      <xdr:nvSpPr>
        <xdr:cNvPr id="5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4963</xdr:col>
      <xdr:colOff>0</xdr:colOff>
      <xdr:row>98</xdr:row>
      <xdr:rowOff>0</xdr:rowOff>
    </xdr:from>
    <xdr:ext cx="9525" cy="9525"/>
    <xdr:sp macro="" textlink="">
      <xdr:nvSpPr>
        <xdr:cNvPr id="5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4966</xdr:col>
      <xdr:colOff>0</xdr:colOff>
      <xdr:row>98</xdr:row>
      <xdr:rowOff>0</xdr:rowOff>
    </xdr:from>
    <xdr:ext cx="0" cy="9525"/>
    <xdr:sp macro="" textlink="">
      <xdr:nvSpPr>
        <xdr:cNvPr id="5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4971</xdr:col>
      <xdr:colOff>0</xdr:colOff>
      <xdr:row>98</xdr:row>
      <xdr:rowOff>0</xdr:rowOff>
    </xdr:from>
    <xdr:ext cx="9525" cy="9525"/>
    <xdr:sp macro="" textlink="">
      <xdr:nvSpPr>
        <xdr:cNvPr id="5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4971</xdr:col>
      <xdr:colOff>0</xdr:colOff>
      <xdr:row>98</xdr:row>
      <xdr:rowOff>0</xdr:rowOff>
    </xdr:from>
    <xdr:ext cx="9525" cy="9525"/>
    <xdr:sp macro="" textlink="">
      <xdr:nvSpPr>
        <xdr:cNvPr id="5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4971</xdr:col>
      <xdr:colOff>0</xdr:colOff>
      <xdr:row>98</xdr:row>
      <xdr:rowOff>0</xdr:rowOff>
    </xdr:from>
    <xdr:ext cx="9525" cy="9525"/>
    <xdr:sp macro="" textlink="">
      <xdr:nvSpPr>
        <xdr:cNvPr id="5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4971</xdr:col>
      <xdr:colOff>0</xdr:colOff>
      <xdr:row>98</xdr:row>
      <xdr:rowOff>0</xdr:rowOff>
    </xdr:from>
    <xdr:ext cx="9525" cy="9525"/>
    <xdr:sp macro="" textlink="">
      <xdr:nvSpPr>
        <xdr:cNvPr id="5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4971</xdr:col>
      <xdr:colOff>0</xdr:colOff>
      <xdr:row>98</xdr:row>
      <xdr:rowOff>0</xdr:rowOff>
    </xdr:from>
    <xdr:ext cx="9525" cy="9525"/>
    <xdr:sp macro="" textlink="">
      <xdr:nvSpPr>
        <xdr:cNvPr id="5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4974</xdr:col>
      <xdr:colOff>0</xdr:colOff>
      <xdr:row>98</xdr:row>
      <xdr:rowOff>0</xdr:rowOff>
    </xdr:from>
    <xdr:ext cx="0" cy="9525"/>
    <xdr:sp macro="" textlink="">
      <xdr:nvSpPr>
        <xdr:cNvPr id="5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4971</xdr:col>
      <xdr:colOff>0</xdr:colOff>
      <xdr:row>98</xdr:row>
      <xdr:rowOff>0</xdr:rowOff>
    </xdr:from>
    <xdr:ext cx="9525" cy="9525"/>
    <xdr:sp macro="" textlink="">
      <xdr:nvSpPr>
        <xdr:cNvPr id="5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4974</xdr:col>
      <xdr:colOff>0</xdr:colOff>
      <xdr:row>98</xdr:row>
      <xdr:rowOff>0</xdr:rowOff>
    </xdr:from>
    <xdr:ext cx="0" cy="9525"/>
    <xdr:sp macro="" textlink="">
      <xdr:nvSpPr>
        <xdr:cNvPr id="5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4979</xdr:col>
      <xdr:colOff>0</xdr:colOff>
      <xdr:row>98</xdr:row>
      <xdr:rowOff>0</xdr:rowOff>
    </xdr:from>
    <xdr:ext cx="9525" cy="9525"/>
    <xdr:sp macro="" textlink="">
      <xdr:nvSpPr>
        <xdr:cNvPr id="5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4979</xdr:col>
      <xdr:colOff>0</xdr:colOff>
      <xdr:row>98</xdr:row>
      <xdr:rowOff>0</xdr:rowOff>
    </xdr:from>
    <xdr:ext cx="9525" cy="9525"/>
    <xdr:sp macro="" textlink="">
      <xdr:nvSpPr>
        <xdr:cNvPr id="5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4979</xdr:col>
      <xdr:colOff>0</xdr:colOff>
      <xdr:row>98</xdr:row>
      <xdr:rowOff>0</xdr:rowOff>
    </xdr:from>
    <xdr:ext cx="9525" cy="9525"/>
    <xdr:sp macro="" textlink="">
      <xdr:nvSpPr>
        <xdr:cNvPr id="5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4979</xdr:col>
      <xdr:colOff>0</xdr:colOff>
      <xdr:row>98</xdr:row>
      <xdr:rowOff>0</xdr:rowOff>
    </xdr:from>
    <xdr:ext cx="9525" cy="9525"/>
    <xdr:sp macro="" textlink="">
      <xdr:nvSpPr>
        <xdr:cNvPr id="5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4979</xdr:col>
      <xdr:colOff>0</xdr:colOff>
      <xdr:row>98</xdr:row>
      <xdr:rowOff>0</xdr:rowOff>
    </xdr:from>
    <xdr:ext cx="9525" cy="9525"/>
    <xdr:sp macro="" textlink="">
      <xdr:nvSpPr>
        <xdr:cNvPr id="5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4982</xdr:col>
      <xdr:colOff>0</xdr:colOff>
      <xdr:row>98</xdr:row>
      <xdr:rowOff>0</xdr:rowOff>
    </xdr:from>
    <xdr:ext cx="0" cy="9525"/>
    <xdr:sp macro="" textlink="">
      <xdr:nvSpPr>
        <xdr:cNvPr id="5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4979</xdr:col>
      <xdr:colOff>0</xdr:colOff>
      <xdr:row>98</xdr:row>
      <xdr:rowOff>0</xdr:rowOff>
    </xdr:from>
    <xdr:ext cx="9525" cy="9525"/>
    <xdr:sp macro="" textlink="">
      <xdr:nvSpPr>
        <xdr:cNvPr id="5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4982</xdr:col>
      <xdr:colOff>0</xdr:colOff>
      <xdr:row>98</xdr:row>
      <xdr:rowOff>0</xdr:rowOff>
    </xdr:from>
    <xdr:ext cx="0" cy="9525"/>
    <xdr:sp macro="" textlink="">
      <xdr:nvSpPr>
        <xdr:cNvPr id="5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4987</xdr:col>
      <xdr:colOff>0</xdr:colOff>
      <xdr:row>98</xdr:row>
      <xdr:rowOff>0</xdr:rowOff>
    </xdr:from>
    <xdr:ext cx="9525" cy="9525"/>
    <xdr:sp macro="" textlink="">
      <xdr:nvSpPr>
        <xdr:cNvPr id="5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4987</xdr:col>
      <xdr:colOff>0</xdr:colOff>
      <xdr:row>98</xdr:row>
      <xdr:rowOff>0</xdr:rowOff>
    </xdr:from>
    <xdr:ext cx="9525" cy="9525"/>
    <xdr:sp macro="" textlink="">
      <xdr:nvSpPr>
        <xdr:cNvPr id="5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4987</xdr:col>
      <xdr:colOff>0</xdr:colOff>
      <xdr:row>98</xdr:row>
      <xdr:rowOff>0</xdr:rowOff>
    </xdr:from>
    <xdr:ext cx="9525" cy="9525"/>
    <xdr:sp macro="" textlink="">
      <xdr:nvSpPr>
        <xdr:cNvPr id="5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4987</xdr:col>
      <xdr:colOff>0</xdr:colOff>
      <xdr:row>98</xdr:row>
      <xdr:rowOff>0</xdr:rowOff>
    </xdr:from>
    <xdr:ext cx="9525" cy="9525"/>
    <xdr:sp macro="" textlink="">
      <xdr:nvSpPr>
        <xdr:cNvPr id="5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4987</xdr:col>
      <xdr:colOff>0</xdr:colOff>
      <xdr:row>98</xdr:row>
      <xdr:rowOff>0</xdr:rowOff>
    </xdr:from>
    <xdr:ext cx="9525" cy="9525"/>
    <xdr:sp macro="" textlink="">
      <xdr:nvSpPr>
        <xdr:cNvPr id="5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4990</xdr:col>
      <xdr:colOff>0</xdr:colOff>
      <xdr:row>98</xdr:row>
      <xdr:rowOff>0</xdr:rowOff>
    </xdr:from>
    <xdr:ext cx="0" cy="9525"/>
    <xdr:sp macro="" textlink="">
      <xdr:nvSpPr>
        <xdr:cNvPr id="5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4987</xdr:col>
      <xdr:colOff>0</xdr:colOff>
      <xdr:row>98</xdr:row>
      <xdr:rowOff>0</xdr:rowOff>
    </xdr:from>
    <xdr:ext cx="9525" cy="9525"/>
    <xdr:sp macro="" textlink="">
      <xdr:nvSpPr>
        <xdr:cNvPr id="5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4990</xdr:col>
      <xdr:colOff>0</xdr:colOff>
      <xdr:row>98</xdr:row>
      <xdr:rowOff>0</xdr:rowOff>
    </xdr:from>
    <xdr:ext cx="0" cy="9525"/>
    <xdr:sp macro="" textlink="">
      <xdr:nvSpPr>
        <xdr:cNvPr id="5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4995</xdr:col>
      <xdr:colOff>0</xdr:colOff>
      <xdr:row>98</xdr:row>
      <xdr:rowOff>0</xdr:rowOff>
    </xdr:from>
    <xdr:ext cx="9525" cy="9525"/>
    <xdr:sp macro="" textlink="">
      <xdr:nvSpPr>
        <xdr:cNvPr id="5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4995</xdr:col>
      <xdr:colOff>0</xdr:colOff>
      <xdr:row>98</xdr:row>
      <xdr:rowOff>0</xdr:rowOff>
    </xdr:from>
    <xdr:ext cx="9525" cy="9525"/>
    <xdr:sp macro="" textlink="">
      <xdr:nvSpPr>
        <xdr:cNvPr id="5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4995</xdr:col>
      <xdr:colOff>0</xdr:colOff>
      <xdr:row>98</xdr:row>
      <xdr:rowOff>0</xdr:rowOff>
    </xdr:from>
    <xdr:ext cx="9525" cy="9525"/>
    <xdr:sp macro="" textlink="">
      <xdr:nvSpPr>
        <xdr:cNvPr id="5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4995</xdr:col>
      <xdr:colOff>0</xdr:colOff>
      <xdr:row>98</xdr:row>
      <xdr:rowOff>0</xdr:rowOff>
    </xdr:from>
    <xdr:ext cx="9525" cy="9525"/>
    <xdr:sp macro="" textlink="">
      <xdr:nvSpPr>
        <xdr:cNvPr id="5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4995</xdr:col>
      <xdr:colOff>0</xdr:colOff>
      <xdr:row>98</xdr:row>
      <xdr:rowOff>0</xdr:rowOff>
    </xdr:from>
    <xdr:ext cx="9525" cy="9525"/>
    <xdr:sp macro="" textlink="">
      <xdr:nvSpPr>
        <xdr:cNvPr id="5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4998</xdr:col>
      <xdr:colOff>0</xdr:colOff>
      <xdr:row>98</xdr:row>
      <xdr:rowOff>0</xdr:rowOff>
    </xdr:from>
    <xdr:ext cx="0" cy="9525"/>
    <xdr:sp macro="" textlink="">
      <xdr:nvSpPr>
        <xdr:cNvPr id="5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4995</xdr:col>
      <xdr:colOff>0</xdr:colOff>
      <xdr:row>98</xdr:row>
      <xdr:rowOff>0</xdr:rowOff>
    </xdr:from>
    <xdr:ext cx="9525" cy="9525"/>
    <xdr:sp macro="" textlink="">
      <xdr:nvSpPr>
        <xdr:cNvPr id="5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4998</xdr:col>
      <xdr:colOff>0</xdr:colOff>
      <xdr:row>98</xdr:row>
      <xdr:rowOff>0</xdr:rowOff>
    </xdr:from>
    <xdr:ext cx="0" cy="9525"/>
    <xdr:sp macro="" textlink="">
      <xdr:nvSpPr>
        <xdr:cNvPr id="5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5003</xdr:col>
      <xdr:colOff>0</xdr:colOff>
      <xdr:row>98</xdr:row>
      <xdr:rowOff>0</xdr:rowOff>
    </xdr:from>
    <xdr:ext cx="9525" cy="9525"/>
    <xdr:sp macro="" textlink="">
      <xdr:nvSpPr>
        <xdr:cNvPr id="5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5003</xdr:col>
      <xdr:colOff>0</xdr:colOff>
      <xdr:row>98</xdr:row>
      <xdr:rowOff>0</xdr:rowOff>
    </xdr:from>
    <xdr:ext cx="9525" cy="9525"/>
    <xdr:sp macro="" textlink="">
      <xdr:nvSpPr>
        <xdr:cNvPr id="5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5003</xdr:col>
      <xdr:colOff>0</xdr:colOff>
      <xdr:row>98</xdr:row>
      <xdr:rowOff>0</xdr:rowOff>
    </xdr:from>
    <xdr:ext cx="9525" cy="9525"/>
    <xdr:sp macro="" textlink="">
      <xdr:nvSpPr>
        <xdr:cNvPr id="5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5003</xdr:col>
      <xdr:colOff>0</xdr:colOff>
      <xdr:row>98</xdr:row>
      <xdr:rowOff>0</xdr:rowOff>
    </xdr:from>
    <xdr:ext cx="9525" cy="9525"/>
    <xdr:sp macro="" textlink="">
      <xdr:nvSpPr>
        <xdr:cNvPr id="5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5003</xdr:col>
      <xdr:colOff>0</xdr:colOff>
      <xdr:row>98</xdr:row>
      <xdr:rowOff>0</xdr:rowOff>
    </xdr:from>
    <xdr:ext cx="9525" cy="9525"/>
    <xdr:sp macro="" textlink="">
      <xdr:nvSpPr>
        <xdr:cNvPr id="5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5006</xdr:col>
      <xdr:colOff>0</xdr:colOff>
      <xdr:row>98</xdr:row>
      <xdr:rowOff>0</xdr:rowOff>
    </xdr:from>
    <xdr:ext cx="0" cy="9525"/>
    <xdr:sp macro="" textlink="">
      <xdr:nvSpPr>
        <xdr:cNvPr id="5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5003</xdr:col>
      <xdr:colOff>0</xdr:colOff>
      <xdr:row>98</xdr:row>
      <xdr:rowOff>0</xdr:rowOff>
    </xdr:from>
    <xdr:ext cx="9525" cy="9525"/>
    <xdr:sp macro="" textlink="">
      <xdr:nvSpPr>
        <xdr:cNvPr id="5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5006</xdr:col>
      <xdr:colOff>0</xdr:colOff>
      <xdr:row>98</xdr:row>
      <xdr:rowOff>0</xdr:rowOff>
    </xdr:from>
    <xdr:ext cx="0" cy="9525"/>
    <xdr:sp macro="" textlink="">
      <xdr:nvSpPr>
        <xdr:cNvPr id="5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5011</xdr:col>
      <xdr:colOff>0</xdr:colOff>
      <xdr:row>98</xdr:row>
      <xdr:rowOff>0</xdr:rowOff>
    </xdr:from>
    <xdr:ext cx="9525" cy="9525"/>
    <xdr:sp macro="" textlink="">
      <xdr:nvSpPr>
        <xdr:cNvPr id="5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5011</xdr:col>
      <xdr:colOff>0</xdr:colOff>
      <xdr:row>98</xdr:row>
      <xdr:rowOff>0</xdr:rowOff>
    </xdr:from>
    <xdr:ext cx="9525" cy="9525"/>
    <xdr:sp macro="" textlink="">
      <xdr:nvSpPr>
        <xdr:cNvPr id="5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5011</xdr:col>
      <xdr:colOff>0</xdr:colOff>
      <xdr:row>98</xdr:row>
      <xdr:rowOff>0</xdr:rowOff>
    </xdr:from>
    <xdr:ext cx="9525" cy="9525"/>
    <xdr:sp macro="" textlink="">
      <xdr:nvSpPr>
        <xdr:cNvPr id="5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5011</xdr:col>
      <xdr:colOff>0</xdr:colOff>
      <xdr:row>98</xdr:row>
      <xdr:rowOff>0</xdr:rowOff>
    </xdr:from>
    <xdr:ext cx="9525" cy="9525"/>
    <xdr:sp macro="" textlink="">
      <xdr:nvSpPr>
        <xdr:cNvPr id="5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5011</xdr:col>
      <xdr:colOff>0</xdr:colOff>
      <xdr:row>98</xdr:row>
      <xdr:rowOff>0</xdr:rowOff>
    </xdr:from>
    <xdr:ext cx="9525" cy="9525"/>
    <xdr:sp macro="" textlink="">
      <xdr:nvSpPr>
        <xdr:cNvPr id="5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5014</xdr:col>
      <xdr:colOff>0</xdr:colOff>
      <xdr:row>98</xdr:row>
      <xdr:rowOff>0</xdr:rowOff>
    </xdr:from>
    <xdr:ext cx="0" cy="9525"/>
    <xdr:sp macro="" textlink="">
      <xdr:nvSpPr>
        <xdr:cNvPr id="5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5011</xdr:col>
      <xdr:colOff>0</xdr:colOff>
      <xdr:row>98</xdr:row>
      <xdr:rowOff>0</xdr:rowOff>
    </xdr:from>
    <xdr:ext cx="9525" cy="9525"/>
    <xdr:sp macro="" textlink="">
      <xdr:nvSpPr>
        <xdr:cNvPr id="5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5014</xdr:col>
      <xdr:colOff>0</xdr:colOff>
      <xdr:row>98</xdr:row>
      <xdr:rowOff>0</xdr:rowOff>
    </xdr:from>
    <xdr:ext cx="0" cy="9525"/>
    <xdr:sp macro="" textlink="">
      <xdr:nvSpPr>
        <xdr:cNvPr id="5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5019</xdr:col>
      <xdr:colOff>0</xdr:colOff>
      <xdr:row>98</xdr:row>
      <xdr:rowOff>0</xdr:rowOff>
    </xdr:from>
    <xdr:ext cx="9525" cy="9525"/>
    <xdr:sp macro="" textlink="">
      <xdr:nvSpPr>
        <xdr:cNvPr id="5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5019</xdr:col>
      <xdr:colOff>0</xdr:colOff>
      <xdr:row>98</xdr:row>
      <xdr:rowOff>0</xdr:rowOff>
    </xdr:from>
    <xdr:ext cx="9525" cy="9525"/>
    <xdr:sp macro="" textlink="">
      <xdr:nvSpPr>
        <xdr:cNvPr id="5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5019</xdr:col>
      <xdr:colOff>0</xdr:colOff>
      <xdr:row>98</xdr:row>
      <xdr:rowOff>0</xdr:rowOff>
    </xdr:from>
    <xdr:ext cx="9525" cy="9525"/>
    <xdr:sp macro="" textlink="">
      <xdr:nvSpPr>
        <xdr:cNvPr id="5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5019</xdr:col>
      <xdr:colOff>0</xdr:colOff>
      <xdr:row>98</xdr:row>
      <xdr:rowOff>0</xdr:rowOff>
    </xdr:from>
    <xdr:ext cx="9525" cy="9525"/>
    <xdr:sp macro="" textlink="">
      <xdr:nvSpPr>
        <xdr:cNvPr id="5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5019</xdr:col>
      <xdr:colOff>0</xdr:colOff>
      <xdr:row>98</xdr:row>
      <xdr:rowOff>0</xdr:rowOff>
    </xdr:from>
    <xdr:ext cx="9525" cy="9525"/>
    <xdr:sp macro="" textlink="">
      <xdr:nvSpPr>
        <xdr:cNvPr id="5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5022</xdr:col>
      <xdr:colOff>0</xdr:colOff>
      <xdr:row>98</xdr:row>
      <xdr:rowOff>0</xdr:rowOff>
    </xdr:from>
    <xdr:ext cx="0" cy="9525"/>
    <xdr:sp macro="" textlink="">
      <xdr:nvSpPr>
        <xdr:cNvPr id="5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5019</xdr:col>
      <xdr:colOff>0</xdr:colOff>
      <xdr:row>98</xdr:row>
      <xdr:rowOff>0</xdr:rowOff>
    </xdr:from>
    <xdr:ext cx="9525" cy="9525"/>
    <xdr:sp macro="" textlink="">
      <xdr:nvSpPr>
        <xdr:cNvPr id="5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5022</xdr:col>
      <xdr:colOff>0</xdr:colOff>
      <xdr:row>98</xdr:row>
      <xdr:rowOff>0</xdr:rowOff>
    </xdr:from>
    <xdr:ext cx="0" cy="9525"/>
    <xdr:sp macro="" textlink="">
      <xdr:nvSpPr>
        <xdr:cNvPr id="5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5027</xdr:col>
      <xdr:colOff>0</xdr:colOff>
      <xdr:row>98</xdr:row>
      <xdr:rowOff>0</xdr:rowOff>
    </xdr:from>
    <xdr:ext cx="9525" cy="9525"/>
    <xdr:sp macro="" textlink="">
      <xdr:nvSpPr>
        <xdr:cNvPr id="5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5027</xdr:col>
      <xdr:colOff>0</xdr:colOff>
      <xdr:row>98</xdr:row>
      <xdr:rowOff>0</xdr:rowOff>
    </xdr:from>
    <xdr:ext cx="9525" cy="9525"/>
    <xdr:sp macro="" textlink="">
      <xdr:nvSpPr>
        <xdr:cNvPr id="5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5027</xdr:col>
      <xdr:colOff>0</xdr:colOff>
      <xdr:row>98</xdr:row>
      <xdr:rowOff>0</xdr:rowOff>
    </xdr:from>
    <xdr:ext cx="9525" cy="9525"/>
    <xdr:sp macro="" textlink="">
      <xdr:nvSpPr>
        <xdr:cNvPr id="5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5027</xdr:col>
      <xdr:colOff>0</xdr:colOff>
      <xdr:row>98</xdr:row>
      <xdr:rowOff>0</xdr:rowOff>
    </xdr:from>
    <xdr:ext cx="9525" cy="9525"/>
    <xdr:sp macro="" textlink="">
      <xdr:nvSpPr>
        <xdr:cNvPr id="5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5027</xdr:col>
      <xdr:colOff>0</xdr:colOff>
      <xdr:row>98</xdr:row>
      <xdr:rowOff>0</xdr:rowOff>
    </xdr:from>
    <xdr:ext cx="9525" cy="9525"/>
    <xdr:sp macro="" textlink="">
      <xdr:nvSpPr>
        <xdr:cNvPr id="5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5030</xdr:col>
      <xdr:colOff>0</xdr:colOff>
      <xdr:row>98</xdr:row>
      <xdr:rowOff>0</xdr:rowOff>
    </xdr:from>
    <xdr:ext cx="0" cy="9525"/>
    <xdr:sp macro="" textlink="">
      <xdr:nvSpPr>
        <xdr:cNvPr id="5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5027</xdr:col>
      <xdr:colOff>0</xdr:colOff>
      <xdr:row>98</xdr:row>
      <xdr:rowOff>0</xdr:rowOff>
    </xdr:from>
    <xdr:ext cx="9525" cy="9525"/>
    <xdr:sp macro="" textlink="">
      <xdr:nvSpPr>
        <xdr:cNvPr id="5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5030</xdr:col>
      <xdr:colOff>0</xdr:colOff>
      <xdr:row>98</xdr:row>
      <xdr:rowOff>0</xdr:rowOff>
    </xdr:from>
    <xdr:ext cx="0" cy="9525"/>
    <xdr:sp macro="" textlink="">
      <xdr:nvSpPr>
        <xdr:cNvPr id="5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5035</xdr:col>
      <xdr:colOff>0</xdr:colOff>
      <xdr:row>98</xdr:row>
      <xdr:rowOff>0</xdr:rowOff>
    </xdr:from>
    <xdr:ext cx="9525" cy="9525"/>
    <xdr:sp macro="" textlink="">
      <xdr:nvSpPr>
        <xdr:cNvPr id="5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5035</xdr:col>
      <xdr:colOff>0</xdr:colOff>
      <xdr:row>98</xdr:row>
      <xdr:rowOff>0</xdr:rowOff>
    </xdr:from>
    <xdr:ext cx="9525" cy="9525"/>
    <xdr:sp macro="" textlink="">
      <xdr:nvSpPr>
        <xdr:cNvPr id="5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5035</xdr:col>
      <xdr:colOff>0</xdr:colOff>
      <xdr:row>98</xdr:row>
      <xdr:rowOff>0</xdr:rowOff>
    </xdr:from>
    <xdr:ext cx="9525" cy="9525"/>
    <xdr:sp macro="" textlink="">
      <xdr:nvSpPr>
        <xdr:cNvPr id="5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5035</xdr:col>
      <xdr:colOff>0</xdr:colOff>
      <xdr:row>98</xdr:row>
      <xdr:rowOff>0</xdr:rowOff>
    </xdr:from>
    <xdr:ext cx="9525" cy="9525"/>
    <xdr:sp macro="" textlink="">
      <xdr:nvSpPr>
        <xdr:cNvPr id="5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5035</xdr:col>
      <xdr:colOff>0</xdr:colOff>
      <xdr:row>98</xdr:row>
      <xdr:rowOff>0</xdr:rowOff>
    </xdr:from>
    <xdr:ext cx="9525" cy="9525"/>
    <xdr:sp macro="" textlink="">
      <xdr:nvSpPr>
        <xdr:cNvPr id="5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5038</xdr:col>
      <xdr:colOff>0</xdr:colOff>
      <xdr:row>98</xdr:row>
      <xdr:rowOff>0</xdr:rowOff>
    </xdr:from>
    <xdr:ext cx="0" cy="9525"/>
    <xdr:sp macro="" textlink="">
      <xdr:nvSpPr>
        <xdr:cNvPr id="5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5035</xdr:col>
      <xdr:colOff>0</xdr:colOff>
      <xdr:row>98</xdr:row>
      <xdr:rowOff>0</xdr:rowOff>
    </xdr:from>
    <xdr:ext cx="9525" cy="9525"/>
    <xdr:sp macro="" textlink="">
      <xdr:nvSpPr>
        <xdr:cNvPr id="5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5038</xdr:col>
      <xdr:colOff>0</xdr:colOff>
      <xdr:row>98</xdr:row>
      <xdr:rowOff>0</xdr:rowOff>
    </xdr:from>
    <xdr:ext cx="0" cy="9525"/>
    <xdr:sp macro="" textlink="">
      <xdr:nvSpPr>
        <xdr:cNvPr id="5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5043</xdr:col>
      <xdr:colOff>0</xdr:colOff>
      <xdr:row>98</xdr:row>
      <xdr:rowOff>0</xdr:rowOff>
    </xdr:from>
    <xdr:ext cx="9525" cy="9525"/>
    <xdr:sp macro="" textlink="">
      <xdr:nvSpPr>
        <xdr:cNvPr id="5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5043</xdr:col>
      <xdr:colOff>0</xdr:colOff>
      <xdr:row>98</xdr:row>
      <xdr:rowOff>0</xdr:rowOff>
    </xdr:from>
    <xdr:ext cx="9525" cy="9525"/>
    <xdr:sp macro="" textlink="">
      <xdr:nvSpPr>
        <xdr:cNvPr id="5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5043</xdr:col>
      <xdr:colOff>0</xdr:colOff>
      <xdr:row>98</xdr:row>
      <xdr:rowOff>0</xdr:rowOff>
    </xdr:from>
    <xdr:ext cx="9525" cy="9525"/>
    <xdr:sp macro="" textlink="">
      <xdr:nvSpPr>
        <xdr:cNvPr id="5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5043</xdr:col>
      <xdr:colOff>0</xdr:colOff>
      <xdr:row>98</xdr:row>
      <xdr:rowOff>0</xdr:rowOff>
    </xdr:from>
    <xdr:ext cx="9525" cy="9525"/>
    <xdr:sp macro="" textlink="">
      <xdr:nvSpPr>
        <xdr:cNvPr id="5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5043</xdr:col>
      <xdr:colOff>0</xdr:colOff>
      <xdr:row>98</xdr:row>
      <xdr:rowOff>0</xdr:rowOff>
    </xdr:from>
    <xdr:ext cx="9525" cy="9525"/>
    <xdr:sp macro="" textlink="">
      <xdr:nvSpPr>
        <xdr:cNvPr id="5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5046</xdr:col>
      <xdr:colOff>0</xdr:colOff>
      <xdr:row>98</xdr:row>
      <xdr:rowOff>0</xdr:rowOff>
    </xdr:from>
    <xdr:ext cx="0" cy="9525"/>
    <xdr:sp macro="" textlink="">
      <xdr:nvSpPr>
        <xdr:cNvPr id="5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5043</xdr:col>
      <xdr:colOff>0</xdr:colOff>
      <xdr:row>98</xdr:row>
      <xdr:rowOff>0</xdr:rowOff>
    </xdr:from>
    <xdr:ext cx="9525" cy="9525"/>
    <xdr:sp macro="" textlink="">
      <xdr:nvSpPr>
        <xdr:cNvPr id="5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5046</xdr:col>
      <xdr:colOff>0</xdr:colOff>
      <xdr:row>98</xdr:row>
      <xdr:rowOff>0</xdr:rowOff>
    </xdr:from>
    <xdr:ext cx="0" cy="9525"/>
    <xdr:sp macro="" textlink="">
      <xdr:nvSpPr>
        <xdr:cNvPr id="5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5051</xdr:col>
      <xdr:colOff>0</xdr:colOff>
      <xdr:row>98</xdr:row>
      <xdr:rowOff>0</xdr:rowOff>
    </xdr:from>
    <xdr:ext cx="9525" cy="9525"/>
    <xdr:sp macro="" textlink="">
      <xdr:nvSpPr>
        <xdr:cNvPr id="5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5051</xdr:col>
      <xdr:colOff>0</xdr:colOff>
      <xdr:row>98</xdr:row>
      <xdr:rowOff>0</xdr:rowOff>
    </xdr:from>
    <xdr:ext cx="9525" cy="9525"/>
    <xdr:sp macro="" textlink="">
      <xdr:nvSpPr>
        <xdr:cNvPr id="5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5051</xdr:col>
      <xdr:colOff>0</xdr:colOff>
      <xdr:row>98</xdr:row>
      <xdr:rowOff>0</xdr:rowOff>
    </xdr:from>
    <xdr:ext cx="9525" cy="9525"/>
    <xdr:sp macro="" textlink="">
      <xdr:nvSpPr>
        <xdr:cNvPr id="5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5051</xdr:col>
      <xdr:colOff>0</xdr:colOff>
      <xdr:row>98</xdr:row>
      <xdr:rowOff>0</xdr:rowOff>
    </xdr:from>
    <xdr:ext cx="9525" cy="9525"/>
    <xdr:sp macro="" textlink="">
      <xdr:nvSpPr>
        <xdr:cNvPr id="5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5051</xdr:col>
      <xdr:colOff>0</xdr:colOff>
      <xdr:row>98</xdr:row>
      <xdr:rowOff>0</xdr:rowOff>
    </xdr:from>
    <xdr:ext cx="9525" cy="9525"/>
    <xdr:sp macro="" textlink="">
      <xdr:nvSpPr>
        <xdr:cNvPr id="5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5054</xdr:col>
      <xdr:colOff>0</xdr:colOff>
      <xdr:row>98</xdr:row>
      <xdr:rowOff>0</xdr:rowOff>
    </xdr:from>
    <xdr:ext cx="0" cy="9525"/>
    <xdr:sp macro="" textlink="">
      <xdr:nvSpPr>
        <xdr:cNvPr id="5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5051</xdr:col>
      <xdr:colOff>0</xdr:colOff>
      <xdr:row>98</xdr:row>
      <xdr:rowOff>0</xdr:rowOff>
    </xdr:from>
    <xdr:ext cx="9525" cy="9525"/>
    <xdr:sp macro="" textlink="">
      <xdr:nvSpPr>
        <xdr:cNvPr id="5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5054</xdr:col>
      <xdr:colOff>0</xdr:colOff>
      <xdr:row>98</xdr:row>
      <xdr:rowOff>0</xdr:rowOff>
    </xdr:from>
    <xdr:ext cx="0" cy="9525"/>
    <xdr:sp macro="" textlink="">
      <xdr:nvSpPr>
        <xdr:cNvPr id="5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5059</xdr:col>
      <xdr:colOff>0</xdr:colOff>
      <xdr:row>98</xdr:row>
      <xdr:rowOff>0</xdr:rowOff>
    </xdr:from>
    <xdr:ext cx="9525" cy="9525"/>
    <xdr:sp macro="" textlink="">
      <xdr:nvSpPr>
        <xdr:cNvPr id="5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5059</xdr:col>
      <xdr:colOff>0</xdr:colOff>
      <xdr:row>98</xdr:row>
      <xdr:rowOff>0</xdr:rowOff>
    </xdr:from>
    <xdr:ext cx="9525" cy="9525"/>
    <xdr:sp macro="" textlink="">
      <xdr:nvSpPr>
        <xdr:cNvPr id="5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5059</xdr:col>
      <xdr:colOff>0</xdr:colOff>
      <xdr:row>98</xdr:row>
      <xdr:rowOff>0</xdr:rowOff>
    </xdr:from>
    <xdr:ext cx="9525" cy="9525"/>
    <xdr:sp macro="" textlink="">
      <xdr:nvSpPr>
        <xdr:cNvPr id="5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5059</xdr:col>
      <xdr:colOff>0</xdr:colOff>
      <xdr:row>98</xdr:row>
      <xdr:rowOff>0</xdr:rowOff>
    </xdr:from>
    <xdr:ext cx="9525" cy="9525"/>
    <xdr:sp macro="" textlink="">
      <xdr:nvSpPr>
        <xdr:cNvPr id="5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5059</xdr:col>
      <xdr:colOff>0</xdr:colOff>
      <xdr:row>98</xdr:row>
      <xdr:rowOff>0</xdr:rowOff>
    </xdr:from>
    <xdr:ext cx="9525" cy="9525"/>
    <xdr:sp macro="" textlink="">
      <xdr:nvSpPr>
        <xdr:cNvPr id="5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5062</xdr:col>
      <xdr:colOff>0</xdr:colOff>
      <xdr:row>98</xdr:row>
      <xdr:rowOff>0</xdr:rowOff>
    </xdr:from>
    <xdr:ext cx="0" cy="9525"/>
    <xdr:sp macro="" textlink="">
      <xdr:nvSpPr>
        <xdr:cNvPr id="5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5059</xdr:col>
      <xdr:colOff>0</xdr:colOff>
      <xdr:row>98</xdr:row>
      <xdr:rowOff>0</xdr:rowOff>
    </xdr:from>
    <xdr:ext cx="9525" cy="9525"/>
    <xdr:sp macro="" textlink="">
      <xdr:nvSpPr>
        <xdr:cNvPr id="5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5062</xdr:col>
      <xdr:colOff>0</xdr:colOff>
      <xdr:row>98</xdr:row>
      <xdr:rowOff>0</xdr:rowOff>
    </xdr:from>
    <xdr:ext cx="0" cy="9525"/>
    <xdr:sp macro="" textlink="">
      <xdr:nvSpPr>
        <xdr:cNvPr id="5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5067</xdr:col>
      <xdr:colOff>0</xdr:colOff>
      <xdr:row>98</xdr:row>
      <xdr:rowOff>0</xdr:rowOff>
    </xdr:from>
    <xdr:ext cx="9525" cy="9525"/>
    <xdr:sp macro="" textlink="">
      <xdr:nvSpPr>
        <xdr:cNvPr id="5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5067</xdr:col>
      <xdr:colOff>0</xdr:colOff>
      <xdr:row>98</xdr:row>
      <xdr:rowOff>0</xdr:rowOff>
    </xdr:from>
    <xdr:ext cx="9525" cy="9525"/>
    <xdr:sp macro="" textlink="">
      <xdr:nvSpPr>
        <xdr:cNvPr id="5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5067</xdr:col>
      <xdr:colOff>0</xdr:colOff>
      <xdr:row>98</xdr:row>
      <xdr:rowOff>0</xdr:rowOff>
    </xdr:from>
    <xdr:ext cx="9525" cy="9525"/>
    <xdr:sp macro="" textlink="">
      <xdr:nvSpPr>
        <xdr:cNvPr id="5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5067</xdr:col>
      <xdr:colOff>0</xdr:colOff>
      <xdr:row>98</xdr:row>
      <xdr:rowOff>0</xdr:rowOff>
    </xdr:from>
    <xdr:ext cx="9525" cy="9525"/>
    <xdr:sp macro="" textlink="">
      <xdr:nvSpPr>
        <xdr:cNvPr id="5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5067</xdr:col>
      <xdr:colOff>0</xdr:colOff>
      <xdr:row>98</xdr:row>
      <xdr:rowOff>0</xdr:rowOff>
    </xdr:from>
    <xdr:ext cx="9525" cy="9525"/>
    <xdr:sp macro="" textlink="">
      <xdr:nvSpPr>
        <xdr:cNvPr id="5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5070</xdr:col>
      <xdr:colOff>0</xdr:colOff>
      <xdr:row>98</xdr:row>
      <xdr:rowOff>0</xdr:rowOff>
    </xdr:from>
    <xdr:ext cx="0" cy="9525"/>
    <xdr:sp macro="" textlink="">
      <xdr:nvSpPr>
        <xdr:cNvPr id="5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5067</xdr:col>
      <xdr:colOff>0</xdr:colOff>
      <xdr:row>98</xdr:row>
      <xdr:rowOff>0</xdr:rowOff>
    </xdr:from>
    <xdr:ext cx="9525" cy="9525"/>
    <xdr:sp macro="" textlink="">
      <xdr:nvSpPr>
        <xdr:cNvPr id="5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5070</xdr:col>
      <xdr:colOff>0</xdr:colOff>
      <xdr:row>98</xdr:row>
      <xdr:rowOff>0</xdr:rowOff>
    </xdr:from>
    <xdr:ext cx="0" cy="9525"/>
    <xdr:sp macro="" textlink="">
      <xdr:nvSpPr>
        <xdr:cNvPr id="5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5075</xdr:col>
      <xdr:colOff>0</xdr:colOff>
      <xdr:row>98</xdr:row>
      <xdr:rowOff>0</xdr:rowOff>
    </xdr:from>
    <xdr:ext cx="9525" cy="9525"/>
    <xdr:sp macro="" textlink="">
      <xdr:nvSpPr>
        <xdr:cNvPr id="5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5075</xdr:col>
      <xdr:colOff>0</xdr:colOff>
      <xdr:row>98</xdr:row>
      <xdr:rowOff>0</xdr:rowOff>
    </xdr:from>
    <xdr:ext cx="9525" cy="9525"/>
    <xdr:sp macro="" textlink="">
      <xdr:nvSpPr>
        <xdr:cNvPr id="5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5075</xdr:col>
      <xdr:colOff>0</xdr:colOff>
      <xdr:row>98</xdr:row>
      <xdr:rowOff>0</xdr:rowOff>
    </xdr:from>
    <xdr:ext cx="9525" cy="9525"/>
    <xdr:sp macro="" textlink="">
      <xdr:nvSpPr>
        <xdr:cNvPr id="5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5075</xdr:col>
      <xdr:colOff>0</xdr:colOff>
      <xdr:row>98</xdr:row>
      <xdr:rowOff>0</xdr:rowOff>
    </xdr:from>
    <xdr:ext cx="9525" cy="9525"/>
    <xdr:sp macro="" textlink="">
      <xdr:nvSpPr>
        <xdr:cNvPr id="5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5075</xdr:col>
      <xdr:colOff>0</xdr:colOff>
      <xdr:row>98</xdr:row>
      <xdr:rowOff>0</xdr:rowOff>
    </xdr:from>
    <xdr:ext cx="9525" cy="9525"/>
    <xdr:sp macro="" textlink="">
      <xdr:nvSpPr>
        <xdr:cNvPr id="5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5078</xdr:col>
      <xdr:colOff>0</xdr:colOff>
      <xdr:row>98</xdr:row>
      <xdr:rowOff>0</xdr:rowOff>
    </xdr:from>
    <xdr:ext cx="0" cy="9525"/>
    <xdr:sp macro="" textlink="">
      <xdr:nvSpPr>
        <xdr:cNvPr id="5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5075</xdr:col>
      <xdr:colOff>0</xdr:colOff>
      <xdr:row>98</xdr:row>
      <xdr:rowOff>0</xdr:rowOff>
    </xdr:from>
    <xdr:ext cx="9525" cy="9525"/>
    <xdr:sp macro="" textlink="">
      <xdr:nvSpPr>
        <xdr:cNvPr id="5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5078</xdr:col>
      <xdr:colOff>0</xdr:colOff>
      <xdr:row>98</xdr:row>
      <xdr:rowOff>0</xdr:rowOff>
    </xdr:from>
    <xdr:ext cx="0" cy="9525"/>
    <xdr:sp macro="" textlink="">
      <xdr:nvSpPr>
        <xdr:cNvPr id="5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5083</xdr:col>
      <xdr:colOff>0</xdr:colOff>
      <xdr:row>98</xdr:row>
      <xdr:rowOff>0</xdr:rowOff>
    </xdr:from>
    <xdr:ext cx="9525" cy="9525"/>
    <xdr:sp macro="" textlink="">
      <xdr:nvSpPr>
        <xdr:cNvPr id="5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5083</xdr:col>
      <xdr:colOff>0</xdr:colOff>
      <xdr:row>98</xdr:row>
      <xdr:rowOff>0</xdr:rowOff>
    </xdr:from>
    <xdr:ext cx="9525" cy="9525"/>
    <xdr:sp macro="" textlink="">
      <xdr:nvSpPr>
        <xdr:cNvPr id="5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5083</xdr:col>
      <xdr:colOff>0</xdr:colOff>
      <xdr:row>98</xdr:row>
      <xdr:rowOff>0</xdr:rowOff>
    </xdr:from>
    <xdr:ext cx="9525" cy="9525"/>
    <xdr:sp macro="" textlink="">
      <xdr:nvSpPr>
        <xdr:cNvPr id="5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5083</xdr:col>
      <xdr:colOff>0</xdr:colOff>
      <xdr:row>98</xdr:row>
      <xdr:rowOff>0</xdr:rowOff>
    </xdr:from>
    <xdr:ext cx="9525" cy="9525"/>
    <xdr:sp macro="" textlink="">
      <xdr:nvSpPr>
        <xdr:cNvPr id="5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5083</xdr:col>
      <xdr:colOff>0</xdr:colOff>
      <xdr:row>98</xdr:row>
      <xdr:rowOff>0</xdr:rowOff>
    </xdr:from>
    <xdr:ext cx="9525" cy="9525"/>
    <xdr:sp macro="" textlink="">
      <xdr:nvSpPr>
        <xdr:cNvPr id="5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5086</xdr:col>
      <xdr:colOff>0</xdr:colOff>
      <xdr:row>98</xdr:row>
      <xdr:rowOff>0</xdr:rowOff>
    </xdr:from>
    <xdr:ext cx="0" cy="9525"/>
    <xdr:sp macro="" textlink="">
      <xdr:nvSpPr>
        <xdr:cNvPr id="5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5083</xdr:col>
      <xdr:colOff>0</xdr:colOff>
      <xdr:row>98</xdr:row>
      <xdr:rowOff>0</xdr:rowOff>
    </xdr:from>
    <xdr:ext cx="9525" cy="9525"/>
    <xdr:sp macro="" textlink="">
      <xdr:nvSpPr>
        <xdr:cNvPr id="5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5086</xdr:col>
      <xdr:colOff>0</xdr:colOff>
      <xdr:row>98</xdr:row>
      <xdr:rowOff>0</xdr:rowOff>
    </xdr:from>
    <xdr:ext cx="0" cy="9525"/>
    <xdr:sp macro="" textlink="">
      <xdr:nvSpPr>
        <xdr:cNvPr id="5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5091</xdr:col>
      <xdr:colOff>0</xdr:colOff>
      <xdr:row>98</xdr:row>
      <xdr:rowOff>0</xdr:rowOff>
    </xdr:from>
    <xdr:ext cx="9525" cy="9525"/>
    <xdr:sp macro="" textlink="">
      <xdr:nvSpPr>
        <xdr:cNvPr id="5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5091</xdr:col>
      <xdr:colOff>0</xdr:colOff>
      <xdr:row>98</xdr:row>
      <xdr:rowOff>0</xdr:rowOff>
    </xdr:from>
    <xdr:ext cx="9525" cy="9525"/>
    <xdr:sp macro="" textlink="">
      <xdr:nvSpPr>
        <xdr:cNvPr id="5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5091</xdr:col>
      <xdr:colOff>0</xdr:colOff>
      <xdr:row>98</xdr:row>
      <xdr:rowOff>0</xdr:rowOff>
    </xdr:from>
    <xdr:ext cx="9525" cy="9525"/>
    <xdr:sp macro="" textlink="">
      <xdr:nvSpPr>
        <xdr:cNvPr id="5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5091</xdr:col>
      <xdr:colOff>0</xdr:colOff>
      <xdr:row>98</xdr:row>
      <xdr:rowOff>0</xdr:rowOff>
    </xdr:from>
    <xdr:ext cx="9525" cy="9525"/>
    <xdr:sp macro="" textlink="">
      <xdr:nvSpPr>
        <xdr:cNvPr id="5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5091</xdr:col>
      <xdr:colOff>0</xdr:colOff>
      <xdr:row>98</xdr:row>
      <xdr:rowOff>0</xdr:rowOff>
    </xdr:from>
    <xdr:ext cx="9525" cy="9525"/>
    <xdr:sp macro="" textlink="">
      <xdr:nvSpPr>
        <xdr:cNvPr id="5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5094</xdr:col>
      <xdr:colOff>0</xdr:colOff>
      <xdr:row>98</xdr:row>
      <xdr:rowOff>0</xdr:rowOff>
    </xdr:from>
    <xdr:ext cx="0" cy="9525"/>
    <xdr:sp macro="" textlink="">
      <xdr:nvSpPr>
        <xdr:cNvPr id="5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5091</xdr:col>
      <xdr:colOff>0</xdr:colOff>
      <xdr:row>98</xdr:row>
      <xdr:rowOff>0</xdr:rowOff>
    </xdr:from>
    <xdr:ext cx="9525" cy="9525"/>
    <xdr:sp macro="" textlink="">
      <xdr:nvSpPr>
        <xdr:cNvPr id="5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5094</xdr:col>
      <xdr:colOff>0</xdr:colOff>
      <xdr:row>98</xdr:row>
      <xdr:rowOff>0</xdr:rowOff>
    </xdr:from>
    <xdr:ext cx="0" cy="9525"/>
    <xdr:sp macro="" textlink="">
      <xdr:nvSpPr>
        <xdr:cNvPr id="5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5099</xdr:col>
      <xdr:colOff>0</xdr:colOff>
      <xdr:row>98</xdr:row>
      <xdr:rowOff>0</xdr:rowOff>
    </xdr:from>
    <xdr:ext cx="9525" cy="9525"/>
    <xdr:sp macro="" textlink="">
      <xdr:nvSpPr>
        <xdr:cNvPr id="5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5099</xdr:col>
      <xdr:colOff>0</xdr:colOff>
      <xdr:row>98</xdr:row>
      <xdr:rowOff>0</xdr:rowOff>
    </xdr:from>
    <xdr:ext cx="9525" cy="9525"/>
    <xdr:sp macro="" textlink="">
      <xdr:nvSpPr>
        <xdr:cNvPr id="5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5099</xdr:col>
      <xdr:colOff>0</xdr:colOff>
      <xdr:row>98</xdr:row>
      <xdr:rowOff>0</xdr:rowOff>
    </xdr:from>
    <xdr:ext cx="9525" cy="9525"/>
    <xdr:sp macro="" textlink="">
      <xdr:nvSpPr>
        <xdr:cNvPr id="5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5099</xdr:col>
      <xdr:colOff>0</xdr:colOff>
      <xdr:row>98</xdr:row>
      <xdr:rowOff>0</xdr:rowOff>
    </xdr:from>
    <xdr:ext cx="9525" cy="9525"/>
    <xdr:sp macro="" textlink="">
      <xdr:nvSpPr>
        <xdr:cNvPr id="5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5099</xdr:col>
      <xdr:colOff>0</xdr:colOff>
      <xdr:row>98</xdr:row>
      <xdr:rowOff>0</xdr:rowOff>
    </xdr:from>
    <xdr:ext cx="9525" cy="9525"/>
    <xdr:sp macro="" textlink="">
      <xdr:nvSpPr>
        <xdr:cNvPr id="5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5102</xdr:col>
      <xdr:colOff>0</xdr:colOff>
      <xdr:row>98</xdr:row>
      <xdr:rowOff>0</xdr:rowOff>
    </xdr:from>
    <xdr:ext cx="0" cy="9525"/>
    <xdr:sp macro="" textlink="">
      <xdr:nvSpPr>
        <xdr:cNvPr id="5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5099</xdr:col>
      <xdr:colOff>0</xdr:colOff>
      <xdr:row>98</xdr:row>
      <xdr:rowOff>0</xdr:rowOff>
    </xdr:from>
    <xdr:ext cx="9525" cy="9525"/>
    <xdr:sp macro="" textlink="">
      <xdr:nvSpPr>
        <xdr:cNvPr id="5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5102</xdr:col>
      <xdr:colOff>0</xdr:colOff>
      <xdr:row>98</xdr:row>
      <xdr:rowOff>0</xdr:rowOff>
    </xdr:from>
    <xdr:ext cx="0" cy="9525"/>
    <xdr:sp macro="" textlink="">
      <xdr:nvSpPr>
        <xdr:cNvPr id="5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5107</xdr:col>
      <xdr:colOff>0</xdr:colOff>
      <xdr:row>98</xdr:row>
      <xdr:rowOff>0</xdr:rowOff>
    </xdr:from>
    <xdr:ext cx="9525" cy="9525"/>
    <xdr:sp macro="" textlink="">
      <xdr:nvSpPr>
        <xdr:cNvPr id="5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5107</xdr:col>
      <xdr:colOff>0</xdr:colOff>
      <xdr:row>98</xdr:row>
      <xdr:rowOff>0</xdr:rowOff>
    </xdr:from>
    <xdr:ext cx="9525" cy="9525"/>
    <xdr:sp macro="" textlink="">
      <xdr:nvSpPr>
        <xdr:cNvPr id="5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5107</xdr:col>
      <xdr:colOff>0</xdr:colOff>
      <xdr:row>98</xdr:row>
      <xdr:rowOff>0</xdr:rowOff>
    </xdr:from>
    <xdr:ext cx="9525" cy="9525"/>
    <xdr:sp macro="" textlink="">
      <xdr:nvSpPr>
        <xdr:cNvPr id="5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5107</xdr:col>
      <xdr:colOff>0</xdr:colOff>
      <xdr:row>98</xdr:row>
      <xdr:rowOff>0</xdr:rowOff>
    </xdr:from>
    <xdr:ext cx="9525" cy="9525"/>
    <xdr:sp macro="" textlink="">
      <xdr:nvSpPr>
        <xdr:cNvPr id="5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5107</xdr:col>
      <xdr:colOff>0</xdr:colOff>
      <xdr:row>98</xdr:row>
      <xdr:rowOff>0</xdr:rowOff>
    </xdr:from>
    <xdr:ext cx="9525" cy="9525"/>
    <xdr:sp macro="" textlink="">
      <xdr:nvSpPr>
        <xdr:cNvPr id="5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5110</xdr:col>
      <xdr:colOff>0</xdr:colOff>
      <xdr:row>98</xdr:row>
      <xdr:rowOff>0</xdr:rowOff>
    </xdr:from>
    <xdr:ext cx="0" cy="9525"/>
    <xdr:sp macro="" textlink="">
      <xdr:nvSpPr>
        <xdr:cNvPr id="5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5107</xdr:col>
      <xdr:colOff>0</xdr:colOff>
      <xdr:row>98</xdr:row>
      <xdr:rowOff>0</xdr:rowOff>
    </xdr:from>
    <xdr:ext cx="9525" cy="9525"/>
    <xdr:sp macro="" textlink="">
      <xdr:nvSpPr>
        <xdr:cNvPr id="5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5110</xdr:col>
      <xdr:colOff>0</xdr:colOff>
      <xdr:row>98</xdr:row>
      <xdr:rowOff>0</xdr:rowOff>
    </xdr:from>
    <xdr:ext cx="0" cy="9525"/>
    <xdr:sp macro="" textlink="">
      <xdr:nvSpPr>
        <xdr:cNvPr id="5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5115</xdr:col>
      <xdr:colOff>0</xdr:colOff>
      <xdr:row>98</xdr:row>
      <xdr:rowOff>0</xdr:rowOff>
    </xdr:from>
    <xdr:ext cx="9525" cy="9525"/>
    <xdr:sp macro="" textlink="">
      <xdr:nvSpPr>
        <xdr:cNvPr id="5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5115</xdr:col>
      <xdr:colOff>0</xdr:colOff>
      <xdr:row>98</xdr:row>
      <xdr:rowOff>0</xdr:rowOff>
    </xdr:from>
    <xdr:ext cx="9525" cy="9525"/>
    <xdr:sp macro="" textlink="">
      <xdr:nvSpPr>
        <xdr:cNvPr id="5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5115</xdr:col>
      <xdr:colOff>0</xdr:colOff>
      <xdr:row>98</xdr:row>
      <xdr:rowOff>0</xdr:rowOff>
    </xdr:from>
    <xdr:ext cx="9525" cy="9525"/>
    <xdr:sp macro="" textlink="">
      <xdr:nvSpPr>
        <xdr:cNvPr id="5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5115</xdr:col>
      <xdr:colOff>0</xdr:colOff>
      <xdr:row>98</xdr:row>
      <xdr:rowOff>0</xdr:rowOff>
    </xdr:from>
    <xdr:ext cx="9525" cy="9525"/>
    <xdr:sp macro="" textlink="">
      <xdr:nvSpPr>
        <xdr:cNvPr id="5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5115</xdr:col>
      <xdr:colOff>0</xdr:colOff>
      <xdr:row>98</xdr:row>
      <xdr:rowOff>0</xdr:rowOff>
    </xdr:from>
    <xdr:ext cx="9525" cy="9525"/>
    <xdr:sp macro="" textlink="">
      <xdr:nvSpPr>
        <xdr:cNvPr id="5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5118</xdr:col>
      <xdr:colOff>0</xdr:colOff>
      <xdr:row>98</xdr:row>
      <xdr:rowOff>0</xdr:rowOff>
    </xdr:from>
    <xdr:ext cx="0" cy="9525"/>
    <xdr:sp macro="" textlink="">
      <xdr:nvSpPr>
        <xdr:cNvPr id="5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5115</xdr:col>
      <xdr:colOff>0</xdr:colOff>
      <xdr:row>98</xdr:row>
      <xdr:rowOff>0</xdr:rowOff>
    </xdr:from>
    <xdr:ext cx="9525" cy="9525"/>
    <xdr:sp macro="" textlink="">
      <xdr:nvSpPr>
        <xdr:cNvPr id="5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5118</xdr:col>
      <xdr:colOff>0</xdr:colOff>
      <xdr:row>98</xdr:row>
      <xdr:rowOff>0</xdr:rowOff>
    </xdr:from>
    <xdr:ext cx="0" cy="9525"/>
    <xdr:sp macro="" textlink="">
      <xdr:nvSpPr>
        <xdr:cNvPr id="5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5123</xdr:col>
      <xdr:colOff>0</xdr:colOff>
      <xdr:row>98</xdr:row>
      <xdr:rowOff>0</xdr:rowOff>
    </xdr:from>
    <xdr:ext cx="9525" cy="9525"/>
    <xdr:sp macro="" textlink="">
      <xdr:nvSpPr>
        <xdr:cNvPr id="5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5123</xdr:col>
      <xdr:colOff>0</xdr:colOff>
      <xdr:row>98</xdr:row>
      <xdr:rowOff>0</xdr:rowOff>
    </xdr:from>
    <xdr:ext cx="9525" cy="9525"/>
    <xdr:sp macro="" textlink="">
      <xdr:nvSpPr>
        <xdr:cNvPr id="5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5123</xdr:col>
      <xdr:colOff>0</xdr:colOff>
      <xdr:row>98</xdr:row>
      <xdr:rowOff>0</xdr:rowOff>
    </xdr:from>
    <xdr:ext cx="9525" cy="9525"/>
    <xdr:sp macro="" textlink="">
      <xdr:nvSpPr>
        <xdr:cNvPr id="5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5123</xdr:col>
      <xdr:colOff>0</xdr:colOff>
      <xdr:row>98</xdr:row>
      <xdr:rowOff>0</xdr:rowOff>
    </xdr:from>
    <xdr:ext cx="9525" cy="9525"/>
    <xdr:sp macro="" textlink="">
      <xdr:nvSpPr>
        <xdr:cNvPr id="5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5123</xdr:col>
      <xdr:colOff>0</xdr:colOff>
      <xdr:row>98</xdr:row>
      <xdr:rowOff>0</xdr:rowOff>
    </xdr:from>
    <xdr:ext cx="9525" cy="9525"/>
    <xdr:sp macro="" textlink="">
      <xdr:nvSpPr>
        <xdr:cNvPr id="5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5126</xdr:col>
      <xdr:colOff>0</xdr:colOff>
      <xdr:row>98</xdr:row>
      <xdr:rowOff>0</xdr:rowOff>
    </xdr:from>
    <xdr:ext cx="0" cy="9525"/>
    <xdr:sp macro="" textlink="">
      <xdr:nvSpPr>
        <xdr:cNvPr id="5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5123</xdr:col>
      <xdr:colOff>0</xdr:colOff>
      <xdr:row>98</xdr:row>
      <xdr:rowOff>0</xdr:rowOff>
    </xdr:from>
    <xdr:ext cx="9525" cy="9525"/>
    <xdr:sp macro="" textlink="">
      <xdr:nvSpPr>
        <xdr:cNvPr id="5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5126</xdr:col>
      <xdr:colOff>0</xdr:colOff>
      <xdr:row>98</xdr:row>
      <xdr:rowOff>0</xdr:rowOff>
    </xdr:from>
    <xdr:ext cx="0" cy="9525"/>
    <xdr:sp macro="" textlink="">
      <xdr:nvSpPr>
        <xdr:cNvPr id="5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5131</xdr:col>
      <xdr:colOff>0</xdr:colOff>
      <xdr:row>98</xdr:row>
      <xdr:rowOff>0</xdr:rowOff>
    </xdr:from>
    <xdr:ext cx="9525" cy="9525"/>
    <xdr:sp macro="" textlink="">
      <xdr:nvSpPr>
        <xdr:cNvPr id="5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5131</xdr:col>
      <xdr:colOff>0</xdr:colOff>
      <xdr:row>98</xdr:row>
      <xdr:rowOff>0</xdr:rowOff>
    </xdr:from>
    <xdr:ext cx="9525" cy="9525"/>
    <xdr:sp macro="" textlink="">
      <xdr:nvSpPr>
        <xdr:cNvPr id="5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5131</xdr:col>
      <xdr:colOff>0</xdr:colOff>
      <xdr:row>98</xdr:row>
      <xdr:rowOff>0</xdr:rowOff>
    </xdr:from>
    <xdr:ext cx="9525" cy="9525"/>
    <xdr:sp macro="" textlink="">
      <xdr:nvSpPr>
        <xdr:cNvPr id="5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5131</xdr:col>
      <xdr:colOff>0</xdr:colOff>
      <xdr:row>98</xdr:row>
      <xdr:rowOff>0</xdr:rowOff>
    </xdr:from>
    <xdr:ext cx="9525" cy="9525"/>
    <xdr:sp macro="" textlink="">
      <xdr:nvSpPr>
        <xdr:cNvPr id="5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5131</xdr:col>
      <xdr:colOff>0</xdr:colOff>
      <xdr:row>98</xdr:row>
      <xdr:rowOff>0</xdr:rowOff>
    </xdr:from>
    <xdr:ext cx="9525" cy="9525"/>
    <xdr:sp macro="" textlink="">
      <xdr:nvSpPr>
        <xdr:cNvPr id="5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5134</xdr:col>
      <xdr:colOff>0</xdr:colOff>
      <xdr:row>98</xdr:row>
      <xdr:rowOff>0</xdr:rowOff>
    </xdr:from>
    <xdr:ext cx="0" cy="9525"/>
    <xdr:sp macro="" textlink="">
      <xdr:nvSpPr>
        <xdr:cNvPr id="5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5131</xdr:col>
      <xdr:colOff>0</xdr:colOff>
      <xdr:row>98</xdr:row>
      <xdr:rowOff>0</xdr:rowOff>
    </xdr:from>
    <xdr:ext cx="9525" cy="9525"/>
    <xdr:sp macro="" textlink="">
      <xdr:nvSpPr>
        <xdr:cNvPr id="5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5134</xdr:col>
      <xdr:colOff>0</xdr:colOff>
      <xdr:row>98</xdr:row>
      <xdr:rowOff>0</xdr:rowOff>
    </xdr:from>
    <xdr:ext cx="0" cy="9525"/>
    <xdr:sp macro="" textlink="">
      <xdr:nvSpPr>
        <xdr:cNvPr id="5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5139</xdr:col>
      <xdr:colOff>0</xdr:colOff>
      <xdr:row>98</xdr:row>
      <xdr:rowOff>0</xdr:rowOff>
    </xdr:from>
    <xdr:ext cx="9525" cy="9525"/>
    <xdr:sp macro="" textlink="">
      <xdr:nvSpPr>
        <xdr:cNvPr id="5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5139</xdr:col>
      <xdr:colOff>0</xdr:colOff>
      <xdr:row>98</xdr:row>
      <xdr:rowOff>0</xdr:rowOff>
    </xdr:from>
    <xdr:ext cx="9525" cy="9525"/>
    <xdr:sp macro="" textlink="">
      <xdr:nvSpPr>
        <xdr:cNvPr id="5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5139</xdr:col>
      <xdr:colOff>0</xdr:colOff>
      <xdr:row>98</xdr:row>
      <xdr:rowOff>0</xdr:rowOff>
    </xdr:from>
    <xdr:ext cx="9525" cy="9525"/>
    <xdr:sp macro="" textlink="">
      <xdr:nvSpPr>
        <xdr:cNvPr id="5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5139</xdr:col>
      <xdr:colOff>0</xdr:colOff>
      <xdr:row>98</xdr:row>
      <xdr:rowOff>0</xdr:rowOff>
    </xdr:from>
    <xdr:ext cx="9525" cy="9525"/>
    <xdr:sp macro="" textlink="">
      <xdr:nvSpPr>
        <xdr:cNvPr id="5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5139</xdr:col>
      <xdr:colOff>0</xdr:colOff>
      <xdr:row>98</xdr:row>
      <xdr:rowOff>0</xdr:rowOff>
    </xdr:from>
    <xdr:ext cx="9525" cy="9525"/>
    <xdr:sp macro="" textlink="">
      <xdr:nvSpPr>
        <xdr:cNvPr id="5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5142</xdr:col>
      <xdr:colOff>0</xdr:colOff>
      <xdr:row>98</xdr:row>
      <xdr:rowOff>0</xdr:rowOff>
    </xdr:from>
    <xdr:ext cx="0" cy="9525"/>
    <xdr:sp macro="" textlink="">
      <xdr:nvSpPr>
        <xdr:cNvPr id="5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5139</xdr:col>
      <xdr:colOff>0</xdr:colOff>
      <xdr:row>98</xdr:row>
      <xdr:rowOff>0</xdr:rowOff>
    </xdr:from>
    <xdr:ext cx="9525" cy="9525"/>
    <xdr:sp macro="" textlink="">
      <xdr:nvSpPr>
        <xdr:cNvPr id="5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5142</xdr:col>
      <xdr:colOff>0</xdr:colOff>
      <xdr:row>98</xdr:row>
      <xdr:rowOff>0</xdr:rowOff>
    </xdr:from>
    <xdr:ext cx="0" cy="9525"/>
    <xdr:sp macro="" textlink="">
      <xdr:nvSpPr>
        <xdr:cNvPr id="5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5147</xdr:col>
      <xdr:colOff>0</xdr:colOff>
      <xdr:row>98</xdr:row>
      <xdr:rowOff>0</xdr:rowOff>
    </xdr:from>
    <xdr:ext cx="9525" cy="9525"/>
    <xdr:sp macro="" textlink="">
      <xdr:nvSpPr>
        <xdr:cNvPr id="5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5147</xdr:col>
      <xdr:colOff>0</xdr:colOff>
      <xdr:row>98</xdr:row>
      <xdr:rowOff>0</xdr:rowOff>
    </xdr:from>
    <xdr:ext cx="9525" cy="9525"/>
    <xdr:sp macro="" textlink="">
      <xdr:nvSpPr>
        <xdr:cNvPr id="5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5147</xdr:col>
      <xdr:colOff>0</xdr:colOff>
      <xdr:row>98</xdr:row>
      <xdr:rowOff>0</xdr:rowOff>
    </xdr:from>
    <xdr:ext cx="9525" cy="9525"/>
    <xdr:sp macro="" textlink="">
      <xdr:nvSpPr>
        <xdr:cNvPr id="5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5147</xdr:col>
      <xdr:colOff>0</xdr:colOff>
      <xdr:row>98</xdr:row>
      <xdr:rowOff>0</xdr:rowOff>
    </xdr:from>
    <xdr:ext cx="9525" cy="9525"/>
    <xdr:sp macro="" textlink="">
      <xdr:nvSpPr>
        <xdr:cNvPr id="5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5147</xdr:col>
      <xdr:colOff>0</xdr:colOff>
      <xdr:row>98</xdr:row>
      <xdr:rowOff>0</xdr:rowOff>
    </xdr:from>
    <xdr:ext cx="9525" cy="9525"/>
    <xdr:sp macro="" textlink="">
      <xdr:nvSpPr>
        <xdr:cNvPr id="5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5150</xdr:col>
      <xdr:colOff>0</xdr:colOff>
      <xdr:row>98</xdr:row>
      <xdr:rowOff>0</xdr:rowOff>
    </xdr:from>
    <xdr:ext cx="0" cy="9525"/>
    <xdr:sp macro="" textlink="">
      <xdr:nvSpPr>
        <xdr:cNvPr id="5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5147</xdr:col>
      <xdr:colOff>0</xdr:colOff>
      <xdr:row>98</xdr:row>
      <xdr:rowOff>0</xdr:rowOff>
    </xdr:from>
    <xdr:ext cx="9525" cy="9525"/>
    <xdr:sp macro="" textlink="">
      <xdr:nvSpPr>
        <xdr:cNvPr id="5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5150</xdr:col>
      <xdr:colOff>0</xdr:colOff>
      <xdr:row>98</xdr:row>
      <xdr:rowOff>0</xdr:rowOff>
    </xdr:from>
    <xdr:ext cx="0" cy="9525"/>
    <xdr:sp macro="" textlink="">
      <xdr:nvSpPr>
        <xdr:cNvPr id="5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5155</xdr:col>
      <xdr:colOff>0</xdr:colOff>
      <xdr:row>98</xdr:row>
      <xdr:rowOff>0</xdr:rowOff>
    </xdr:from>
    <xdr:ext cx="9525" cy="9525"/>
    <xdr:sp macro="" textlink="">
      <xdr:nvSpPr>
        <xdr:cNvPr id="5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5155</xdr:col>
      <xdr:colOff>0</xdr:colOff>
      <xdr:row>98</xdr:row>
      <xdr:rowOff>0</xdr:rowOff>
    </xdr:from>
    <xdr:ext cx="9525" cy="9525"/>
    <xdr:sp macro="" textlink="">
      <xdr:nvSpPr>
        <xdr:cNvPr id="5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5155</xdr:col>
      <xdr:colOff>0</xdr:colOff>
      <xdr:row>98</xdr:row>
      <xdr:rowOff>0</xdr:rowOff>
    </xdr:from>
    <xdr:ext cx="9525" cy="9525"/>
    <xdr:sp macro="" textlink="">
      <xdr:nvSpPr>
        <xdr:cNvPr id="5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5155</xdr:col>
      <xdr:colOff>0</xdr:colOff>
      <xdr:row>98</xdr:row>
      <xdr:rowOff>0</xdr:rowOff>
    </xdr:from>
    <xdr:ext cx="9525" cy="9525"/>
    <xdr:sp macro="" textlink="">
      <xdr:nvSpPr>
        <xdr:cNvPr id="5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5155</xdr:col>
      <xdr:colOff>0</xdr:colOff>
      <xdr:row>98</xdr:row>
      <xdr:rowOff>0</xdr:rowOff>
    </xdr:from>
    <xdr:ext cx="9525" cy="9525"/>
    <xdr:sp macro="" textlink="">
      <xdr:nvSpPr>
        <xdr:cNvPr id="5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5158</xdr:col>
      <xdr:colOff>0</xdr:colOff>
      <xdr:row>98</xdr:row>
      <xdr:rowOff>0</xdr:rowOff>
    </xdr:from>
    <xdr:ext cx="0" cy="9525"/>
    <xdr:sp macro="" textlink="">
      <xdr:nvSpPr>
        <xdr:cNvPr id="5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5155</xdr:col>
      <xdr:colOff>0</xdr:colOff>
      <xdr:row>98</xdr:row>
      <xdr:rowOff>0</xdr:rowOff>
    </xdr:from>
    <xdr:ext cx="9525" cy="9525"/>
    <xdr:sp macro="" textlink="">
      <xdr:nvSpPr>
        <xdr:cNvPr id="5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5158</xdr:col>
      <xdr:colOff>0</xdr:colOff>
      <xdr:row>98</xdr:row>
      <xdr:rowOff>0</xdr:rowOff>
    </xdr:from>
    <xdr:ext cx="0" cy="9525"/>
    <xdr:sp macro="" textlink="">
      <xdr:nvSpPr>
        <xdr:cNvPr id="5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5163</xdr:col>
      <xdr:colOff>0</xdr:colOff>
      <xdr:row>98</xdr:row>
      <xdr:rowOff>0</xdr:rowOff>
    </xdr:from>
    <xdr:ext cx="9525" cy="9525"/>
    <xdr:sp macro="" textlink="">
      <xdr:nvSpPr>
        <xdr:cNvPr id="5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5163</xdr:col>
      <xdr:colOff>0</xdr:colOff>
      <xdr:row>98</xdr:row>
      <xdr:rowOff>0</xdr:rowOff>
    </xdr:from>
    <xdr:ext cx="9525" cy="9525"/>
    <xdr:sp macro="" textlink="">
      <xdr:nvSpPr>
        <xdr:cNvPr id="5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5163</xdr:col>
      <xdr:colOff>0</xdr:colOff>
      <xdr:row>98</xdr:row>
      <xdr:rowOff>0</xdr:rowOff>
    </xdr:from>
    <xdr:ext cx="9525" cy="9525"/>
    <xdr:sp macro="" textlink="">
      <xdr:nvSpPr>
        <xdr:cNvPr id="5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5163</xdr:col>
      <xdr:colOff>0</xdr:colOff>
      <xdr:row>98</xdr:row>
      <xdr:rowOff>0</xdr:rowOff>
    </xdr:from>
    <xdr:ext cx="9525" cy="9525"/>
    <xdr:sp macro="" textlink="">
      <xdr:nvSpPr>
        <xdr:cNvPr id="5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5163</xdr:col>
      <xdr:colOff>0</xdr:colOff>
      <xdr:row>98</xdr:row>
      <xdr:rowOff>0</xdr:rowOff>
    </xdr:from>
    <xdr:ext cx="9525" cy="9525"/>
    <xdr:sp macro="" textlink="">
      <xdr:nvSpPr>
        <xdr:cNvPr id="5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5166</xdr:col>
      <xdr:colOff>0</xdr:colOff>
      <xdr:row>98</xdr:row>
      <xdr:rowOff>0</xdr:rowOff>
    </xdr:from>
    <xdr:ext cx="0" cy="9525"/>
    <xdr:sp macro="" textlink="">
      <xdr:nvSpPr>
        <xdr:cNvPr id="5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5163</xdr:col>
      <xdr:colOff>0</xdr:colOff>
      <xdr:row>98</xdr:row>
      <xdr:rowOff>0</xdr:rowOff>
    </xdr:from>
    <xdr:ext cx="9525" cy="9525"/>
    <xdr:sp macro="" textlink="">
      <xdr:nvSpPr>
        <xdr:cNvPr id="5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5166</xdr:col>
      <xdr:colOff>0</xdr:colOff>
      <xdr:row>98</xdr:row>
      <xdr:rowOff>0</xdr:rowOff>
    </xdr:from>
    <xdr:ext cx="0" cy="9525"/>
    <xdr:sp macro="" textlink="">
      <xdr:nvSpPr>
        <xdr:cNvPr id="5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5171</xdr:col>
      <xdr:colOff>0</xdr:colOff>
      <xdr:row>98</xdr:row>
      <xdr:rowOff>0</xdr:rowOff>
    </xdr:from>
    <xdr:ext cx="9525" cy="9525"/>
    <xdr:sp macro="" textlink="">
      <xdr:nvSpPr>
        <xdr:cNvPr id="5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5171</xdr:col>
      <xdr:colOff>0</xdr:colOff>
      <xdr:row>98</xdr:row>
      <xdr:rowOff>0</xdr:rowOff>
    </xdr:from>
    <xdr:ext cx="9525" cy="9525"/>
    <xdr:sp macro="" textlink="">
      <xdr:nvSpPr>
        <xdr:cNvPr id="5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5171</xdr:col>
      <xdr:colOff>0</xdr:colOff>
      <xdr:row>98</xdr:row>
      <xdr:rowOff>0</xdr:rowOff>
    </xdr:from>
    <xdr:ext cx="9525" cy="9525"/>
    <xdr:sp macro="" textlink="">
      <xdr:nvSpPr>
        <xdr:cNvPr id="5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5171</xdr:col>
      <xdr:colOff>0</xdr:colOff>
      <xdr:row>98</xdr:row>
      <xdr:rowOff>0</xdr:rowOff>
    </xdr:from>
    <xdr:ext cx="9525" cy="9525"/>
    <xdr:sp macro="" textlink="">
      <xdr:nvSpPr>
        <xdr:cNvPr id="5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5171</xdr:col>
      <xdr:colOff>0</xdr:colOff>
      <xdr:row>98</xdr:row>
      <xdr:rowOff>0</xdr:rowOff>
    </xdr:from>
    <xdr:ext cx="9525" cy="9525"/>
    <xdr:sp macro="" textlink="">
      <xdr:nvSpPr>
        <xdr:cNvPr id="5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5174</xdr:col>
      <xdr:colOff>0</xdr:colOff>
      <xdr:row>98</xdr:row>
      <xdr:rowOff>0</xdr:rowOff>
    </xdr:from>
    <xdr:ext cx="0" cy="9525"/>
    <xdr:sp macro="" textlink="">
      <xdr:nvSpPr>
        <xdr:cNvPr id="5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5171</xdr:col>
      <xdr:colOff>0</xdr:colOff>
      <xdr:row>98</xdr:row>
      <xdr:rowOff>0</xdr:rowOff>
    </xdr:from>
    <xdr:ext cx="9525" cy="9525"/>
    <xdr:sp macro="" textlink="">
      <xdr:nvSpPr>
        <xdr:cNvPr id="5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5174</xdr:col>
      <xdr:colOff>0</xdr:colOff>
      <xdr:row>98</xdr:row>
      <xdr:rowOff>0</xdr:rowOff>
    </xdr:from>
    <xdr:ext cx="0" cy="9525"/>
    <xdr:sp macro="" textlink="">
      <xdr:nvSpPr>
        <xdr:cNvPr id="5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5179</xdr:col>
      <xdr:colOff>0</xdr:colOff>
      <xdr:row>98</xdr:row>
      <xdr:rowOff>0</xdr:rowOff>
    </xdr:from>
    <xdr:ext cx="9525" cy="9525"/>
    <xdr:sp macro="" textlink="">
      <xdr:nvSpPr>
        <xdr:cNvPr id="5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5179</xdr:col>
      <xdr:colOff>0</xdr:colOff>
      <xdr:row>98</xdr:row>
      <xdr:rowOff>0</xdr:rowOff>
    </xdr:from>
    <xdr:ext cx="9525" cy="9525"/>
    <xdr:sp macro="" textlink="">
      <xdr:nvSpPr>
        <xdr:cNvPr id="5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5179</xdr:col>
      <xdr:colOff>0</xdr:colOff>
      <xdr:row>98</xdr:row>
      <xdr:rowOff>0</xdr:rowOff>
    </xdr:from>
    <xdr:ext cx="9525" cy="9525"/>
    <xdr:sp macro="" textlink="">
      <xdr:nvSpPr>
        <xdr:cNvPr id="5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5179</xdr:col>
      <xdr:colOff>0</xdr:colOff>
      <xdr:row>98</xdr:row>
      <xdr:rowOff>0</xdr:rowOff>
    </xdr:from>
    <xdr:ext cx="9525" cy="9525"/>
    <xdr:sp macro="" textlink="">
      <xdr:nvSpPr>
        <xdr:cNvPr id="5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5179</xdr:col>
      <xdr:colOff>0</xdr:colOff>
      <xdr:row>98</xdr:row>
      <xdr:rowOff>0</xdr:rowOff>
    </xdr:from>
    <xdr:ext cx="9525" cy="9525"/>
    <xdr:sp macro="" textlink="">
      <xdr:nvSpPr>
        <xdr:cNvPr id="5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5182</xdr:col>
      <xdr:colOff>0</xdr:colOff>
      <xdr:row>98</xdr:row>
      <xdr:rowOff>0</xdr:rowOff>
    </xdr:from>
    <xdr:ext cx="0" cy="9525"/>
    <xdr:sp macro="" textlink="">
      <xdr:nvSpPr>
        <xdr:cNvPr id="5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5179</xdr:col>
      <xdr:colOff>0</xdr:colOff>
      <xdr:row>98</xdr:row>
      <xdr:rowOff>0</xdr:rowOff>
    </xdr:from>
    <xdr:ext cx="9525" cy="9525"/>
    <xdr:sp macro="" textlink="">
      <xdr:nvSpPr>
        <xdr:cNvPr id="5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5182</xdr:col>
      <xdr:colOff>0</xdr:colOff>
      <xdr:row>98</xdr:row>
      <xdr:rowOff>0</xdr:rowOff>
    </xdr:from>
    <xdr:ext cx="0" cy="9525"/>
    <xdr:sp macro="" textlink="">
      <xdr:nvSpPr>
        <xdr:cNvPr id="5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5187</xdr:col>
      <xdr:colOff>0</xdr:colOff>
      <xdr:row>98</xdr:row>
      <xdr:rowOff>0</xdr:rowOff>
    </xdr:from>
    <xdr:ext cx="9525" cy="9525"/>
    <xdr:sp macro="" textlink="">
      <xdr:nvSpPr>
        <xdr:cNvPr id="5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5187</xdr:col>
      <xdr:colOff>0</xdr:colOff>
      <xdr:row>98</xdr:row>
      <xdr:rowOff>0</xdr:rowOff>
    </xdr:from>
    <xdr:ext cx="9525" cy="9525"/>
    <xdr:sp macro="" textlink="">
      <xdr:nvSpPr>
        <xdr:cNvPr id="5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5187</xdr:col>
      <xdr:colOff>0</xdr:colOff>
      <xdr:row>98</xdr:row>
      <xdr:rowOff>0</xdr:rowOff>
    </xdr:from>
    <xdr:ext cx="9525" cy="9525"/>
    <xdr:sp macro="" textlink="">
      <xdr:nvSpPr>
        <xdr:cNvPr id="5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5187</xdr:col>
      <xdr:colOff>0</xdr:colOff>
      <xdr:row>98</xdr:row>
      <xdr:rowOff>0</xdr:rowOff>
    </xdr:from>
    <xdr:ext cx="9525" cy="9525"/>
    <xdr:sp macro="" textlink="">
      <xdr:nvSpPr>
        <xdr:cNvPr id="5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5187</xdr:col>
      <xdr:colOff>0</xdr:colOff>
      <xdr:row>98</xdr:row>
      <xdr:rowOff>0</xdr:rowOff>
    </xdr:from>
    <xdr:ext cx="9525" cy="9525"/>
    <xdr:sp macro="" textlink="">
      <xdr:nvSpPr>
        <xdr:cNvPr id="5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5190</xdr:col>
      <xdr:colOff>0</xdr:colOff>
      <xdr:row>98</xdr:row>
      <xdr:rowOff>0</xdr:rowOff>
    </xdr:from>
    <xdr:ext cx="0" cy="9525"/>
    <xdr:sp macro="" textlink="">
      <xdr:nvSpPr>
        <xdr:cNvPr id="5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5187</xdr:col>
      <xdr:colOff>0</xdr:colOff>
      <xdr:row>98</xdr:row>
      <xdr:rowOff>0</xdr:rowOff>
    </xdr:from>
    <xdr:ext cx="9525" cy="9525"/>
    <xdr:sp macro="" textlink="">
      <xdr:nvSpPr>
        <xdr:cNvPr id="5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5190</xdr:col>
      <xdr:colOff>0</xdr:colOff>
      <xdr:row>98</xdr:row>
      <xdr:rowOff>0</xdr:rowOff>
    </xdr:from>
    <xdr:ext cx="0" cy="9525"/>
    <xdr:sp macro="" textlink="">
      <xdr:nvSpPr>
        <xdr:cNvPr id="5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5195</xdr:col>
      <xdr:colOff>0</xdr:colOff>
      <xdr:row>98</xdr:row>
      <xdr:rowOff>0</xdr:rowOff>
    </xdr:from>
    <xdr:ext cx="9525" cy="9525"/>
    <xdr:sp macro="" textlink="">
      <xdr:nvSpPr>
        <xdr:cNvPr id="5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5195</xdr:col>
      <xdr:colOff>0</xdr:colOff>
      <xdr:row>98</xdr:row>
      <xdr:rowOff>0</xdr:rowOff>
    </xdr:from>
    <xdr:ext cx="9525" cy="9525"/>
    <xdr:sp macro="" textlink="">
      <xdr:nvSpPr>
        <xdr:cNvPr id="5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5195</xdr:col>
      <xdr:colOff>0</xdr:colOff>
      <xdr:row>98</xdr:row>
      <xdr:rowOff>0</xdr:rowOff>
    </xdr:from>
    <xdr:ext cx="9525" cy="9525"/>
    <xdr:sp macro="" textlink="">
      <xdr:nvSpPr>
        <xdr:cNvPr id="5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5195</xdr:col>
      <xdr:colOff>0</xdr:colOff>
      <xdr:row>98</xdr:row>
      <xdr:rowOff>0</xdr:rowOff>
    </xdr:from>
    <xdr:ext cx="9525" cy="9525"/>
    <xdr:sp macro="" textlink="">
      <xdr:nvSpPr>
        <xdr:cNvPr id="5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5195</xdr:col>
      <xdr:colOff>0</xdr:colOff>
      <xdr:row>98</xdr:row>
      <xdr:rowOff>0</xdr:rowOff>
    </xdr:from>
    <xdr:ext cx="9525" cy="9525"/>
    <xdr:sp macro="" textlink="">
      <xdr:nvSpPr>
        <xdr:cNvPr id="5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5198</xdr:col>
      <xdr:colOff>0</xdr:colOff>
      <xdr:row>98</xdr:row>
      <xdr:rowOff>0</xdr:rowOff>
    </xdr:from>
    <xdr:ext cx="0" cy="9525"/>
    <xdr:sp macro="" textlink="">
      <xdr:nvSpPr>
        <xdr:cNvPr id="5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5195</xdr:col>
      <xdr:colOff>0</xdr:colOff>
      <xdr:row>98</xdr:row>
      <xdr:rowOff>0</xdr:rowOff>
    </xdr:from>
    <xdr:ext cx="9525" cy="9525"/>
    <xdr:sp macro="" textlink="">
      <xdr:nvSpPr>
        <xdr:cNvPr id="5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5198</xdr:col>
      <xdr:colOff>0</xdr:colOff>
      <xdr:row>98</xdr:row>
      <xdr:rowOff>0</xdr:rowOff>
    </xdr:from>
    <xdr:ext cx="0" cy="9525"/>
    <xdr:sp macro="" textlink="">
      <xdr:nvSpPr>
        <xdr:cNvPr id="5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5203</xdr:col>
      <xdr:colOff>0</xdr:colOff>
      <xdr:row>98</xdr:row>
      <xdr:rowOff>0</xdr:rowOff>
    </xdr:from>
    <xdr:ext cx="9525" cy="9525"/>
    <xdr:sp macro="" textlink="">
      <xdr:nvSpPr>
        <xdr:cNvPr id="5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5203</xdr:col>
      <xdr:colOff>0</xdr:colOff>
      <xdr:row>98</xdr:row>
      <xdr:rowOff>0</xdr:rowOff>
    </xdr:from>
    <xdr:ext cx="9525" cy="9525"/>
    <xdr:sp macro="" textlink="">
      <xdr:nvSpPr>
        <xdr:cNvPr id="5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5203</xdr:col>
      <xdr:colOff>0</xdr:colOff>
      <xdr:row>98</xdr:row>
      <xdr:rowOff>0</xdr:rowOff>
    </xdr:from>
    <xdr:ext cx="9525" cy="9525"/>
    <xdr:sp macro="" textlink="">
      <xdr:nvSpPr>
        <xdr:cNvPr id="5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5203</xdr:col>
      <xdr:colOff>0</xdr:colOff>
      <xdr:row>98</xdr:row>
      <xdr:rowOff>0</xdr:rowOff>
    </xdr:from>
    <xdr:ext cx="9525" cy="9525"/>
    <xdr:sp macro="" textlink="">
      <xdr:nvSpPr>
        <xdr:cNvPr id="5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5203</xdr:col>
      <xdr:colOff>0</xdr:colOff>
      <xdr:row>98</xdr:row>
      <xdr:rowOff>0</xdr:rowOff>
    </xdr:from>
    <xdr:ext cx="9525" cy="9525"/>
    <xdr:sp macro="" textlink="">
      <xdr:nvSpPr>
        <xdr:cNvPr id="5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5206</xdr:col>
      <xdr:colOff>0</xdr:colOff>
      <xdr:row>98</xdr:row>
      <xdr:rowOff>0</xdr:rowOff>
    </xdr:from>
    <xdr:ext cx="0" cy="9525"/>
    <xdr:sp macro="" textlink="">
      <xdr:nvSpPr>
        <xdr:cNvPr id="5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5203</xdr:col>
      <xdr:colOff>0</xdr:colOff>
      <xdr:row>98</xdr:row>
      <xdr:rowOff>0</xdr:rowOff>
    </xdr:from>
    <xdr:ext cx="9525" cy="9525"/>
    <xdr:sp macro="" textlink="">
      <xdr:nvSpPr>
        <xdr:cNvPr id="5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5206</xdr:col>
      <xdr:colOff>0</xdr:colOff>
      <xdr:row>98</xdr:row>
      <xdr:rowOff>0</xdr:rowOff>
    </xdr:from>
    <xdr:ext cx="0" cy="9525"/>
    <xdr:sp macro="" textlink="">
      <xdr:nvSpPr>
        <xdr:cNvPr id="5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5211</xdr:col>
      <xdr:colOff>0</xdr:colOff>
      <xdr:row>98</xdr:row>
      <xdr:rowOff>0</xdr:rowOff>
    </xdr:from>
    <xdr:ext cx="9525" cy="9525"/>
    <xdr:sp macro="" textlink="">
      <xdr:nvSpPr>
        <xdr:cNvPr id="5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5211</xdr:col>
      <xdr:colOff>0</xdr:colOff>
      <xdr:row>98</xdr:row>
      <xdr:rowOff>0</xdr:rowOff>
    </xdr:from>
    <xdr:ext cx="9525" cy="9525"/>
    <xdr:sp macro="" textlink="">
      <xdr:nvSpPr>
        <xdr:cNvPr id="5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5211</xdr:col>
      <xdr:colOff>0</xdr:colOff>
      <xdr:row>98</xdr:row>
      <xdr:rowOff>0</xdr:rowOff>
    </xdr:from>
    <xdr:ext cx="9525" cy="9525"/>
    <xdr:sp macro="" textlink="">
      <xdr:nvSpPr>
        <xdr:cNvPr id="5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5211</xdr:col>
      <xdr:colOff>0</xdr:colOff>
      <xdr:row>98</xdr:row>
      <xdr:rowOff>0</xdr:rowOff>
    </xdr:from>
    <xdr:ext cx="9525" cy="9525"/>
    <xdr:sp macro="" textlink="">
      <xdr:nvSpPr>
        <xdr:cNvPr id="5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5211</xdr:col>
      <xdr:colOff>0</xdr:colOff>
      <xdr:row>98</xdr:row>
      <xdr:rowOff>0</xdr:rowOff>
    </xdr:from>
    <xdr:ext cx="9525" cy="9525"/>
    <xdr:sp macro="" textlink="">
      <xdr:nvSpPr>
        <xdr:cNvPr id="5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5214</xdr:col>
      <xdr:colOff>0</xdr:colOff>
      <xdr:row>98</xdr:row>
      <xdr:rowOff>0</xdr:rowOff>
    </xdr:from>
    <xdr:ext cx="0" cy="9525"/>
    <xdr:sp macro="" textlink="">
      <xdr:nvSpPr>
        <xdr:cNvPr id="5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5211</xdr:col>
      <xdr:colOff>0</xdr:colOff>
      <xdr:row>98</xdr:row>
      <xdr:rowOff>0</xdr:rowOff>
    </xdr:from>
    <xdr:ext cx="9525" cy="9525"/>
    <xdr:sp macro="" textlink="">
      <xdr:nvSpPr>
        <xdr:cNvPr id="5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5214</xdr:col>
      <xdr:colOff>0</xdr:colOff>
      <xdr:row>98</xdr:row>
      <xdr:rowOff>0</xdr:rowOff>
    </xdr:from>
    <xdr:ext cx="0" cy="9525"/>
    <xdr:sp macro="" textlink="">
      <xdr:nvSpPr>
        <xdr:cNvPr id="5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5219</xdr:col>
      <xdr:colOff>0</xdr:colOff>
      <xdr:row>98</xdr:row>
      <xdr:rowOff>0</xdr:rowOff>
    </xdr:from>
    <xdr:ext cx="9525" cy="9525"/>
    <xdr:sp macro="" textlink="">
      <xdr:nvSpPr>
        <xdr:cNvPr id="5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5219</xdr:col>
      <xdr:colOff>0</xdr:colOff>
      <xdr:row>98</xdr:row>
      <xdr:rowOff>0</xdr:rowOff>
    </xdr:from>
    <xdr:ext cx="9525" cy="9525"/>
    <xdr:sp macro="" textlink="">
      <xdr:nvSpPr>
        <xdr:cNvPr id="5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5219</xdr:col>
      <xdr:colOff>0</xdr:colOff>
      <xdr:row>98</xdr:row>
      <xdr:rowOff>0</xdr:rowOff>
    </xdr:from>
    <xdr:ext cx="9525" cy="9525"/>
    <xdr:sp macro="" textlink="">
      <xdr:nvSpPr>
        <xdr:cNvPr id="5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5219</xdr:col>
      <xdr:colOff>0</xdr:colOff>
      <xdr:row>98</xdr:row>
      <xdr:rowOff>0</xdr:rowOff>
    </xdr:from>
    <xdr:ext cx="9525" cy="9525"/>
    <xdr:sp macro="" textlink="">
      <xdr:nvSpPr>
        <xdr:cNvPr id="5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5219</xdr:col>
      <xdr:colOff>0</xdr:colOff>
      <xdr:row>98</xdr:row>
      <xdr:rowOff>0</xdr:rowOff>
    </xdr:from>
    <xdr:ext cx="9525" cy="9525"/>
    <xdr:sp macro="" textlink="">
      <xdr:nvSpPr>
        <xdr:cNvPr id="5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5222</xdr:col>
      <xdr:colOff>0</xdr:colOff>
      <xdr:row>98</xdr:row>
      <xdr:rowOff>0</xdr:rowOff>
    </xdr:from>
    <xdr:ext cx="0" cy="9525"/>
    <xdr:sp macro="" textlink="">
      <xdr:nvSpPr>
        <xdr:cNvPr id="5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5219</xdr:col>
      <xdr:colOff>0</xdr:colOff>
      <xdr:row>98</xdr:row>
      <xdr:rowOff>0</xdr:rowOff>
    </xdr:from>
    <xdr:ext cx="9525" cy="9525"/>
    <xdr:sp macro="" textlink="">
      <xdr:nvSpPr>
        <xdr:cNvPr id="5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5222</xdr:col>
      <xdr:colOff>0</xdr:colOff>
      <xdr:row>98</xdr:row>
      <xdr:rowOff>0</xdr:rowOff>
    </xdr:from>
    <xdr:ext cx="0" cy="9525"/>
    <xdr:sp macro="" textlink="">
      <xdr:nvSpPr>
        <xdr:cNvPr id="5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5227</xdr:col>
      <xdr:colOff>0</xdr:colOff>
      <xdr:row>98</xdr:row>
      <xdr:rowOff>0</xdr:rowOff>
    </xdr:from>
    <xdr:ext cx="9525" cy="9525"/>
    <xdr:sp macro="" textlink="">
      <xdr:nvSpPr>
        <xdr:cNvPr id="5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5227</xdr:col>
      <xdr:colOff>0</xdr:colOff>
      <xdr:row>98</xdr:row>
      <xdr:rowOff>0</xdr:rowOff>
    </xdr:from>
    <xdr:ext cx="9525" cy="9525"/>
    <xdr:sp macro="" textlink="">
      <xdr:nvSpPr>
        <xdr:cNvPr id="5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5227</xdr:col>
      <xdr:colOff>0</xdr:colOff>
      <xdr:row>98</xdr:row>
      <xdr:rowOff>0</xdr:rowOff>
    </xdr:from>
    <xdr:ext cx="9525" cy="9525"/>
    <xdr:sp macro="" textlink="">
      <xdr:nvSpPr>
        <xdr:cNvPr id="5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5227</xdr:col>
      <xdr:colOff>0</xdr:colOff>
      <xdr:row>98</xdr:row>
      <xdr:rowOff>0</xdr:rowOff>
    </xdr:from>
    <xdr:ext cx="9525" cy="9525"/>
    <xdr:sp macro="" textlink="">
      <xdr:nvSpPr>
        <xdr:cNvPr id="5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5227</xdr:col>
      <xdr:colOff>0</xdr:colOff>
      <xdr:row>98</xdr:row>
      <xdr:rowOff>0</xdr:rowOff>
    </xdr:from>
    <xdr:ext cx="9525" cy="9525"/>
    <xdr:sp macro="" textlink="">
      <xdr:nvSpPr>
        <xdr:cNvPr id="5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5230</xdr:col>
      <xdr:colOff>0</xdr:colOff>
      <xdr:row>98</xdr:row>
      <xdr:rowOff>0</xdr:rowOff>
    </xdr:from>
    <xdr:ext cx="0" cy="9525"/>
    <xdr:sp macro="" textlink="">
      <xdr:nvSpPr>
        <xdr:cNvPr id="5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5227</xdr:col>
      <xdr:colOff>0</xdr:colOff>
      <xdr:row>98</xdr:row>
      <xdr:rowOff>0</xdr:rowOff>
    </xdr:from>
    <xdr:ext cx="9525" cy="9525"/>
    <xdr:sp macro="" textlink="">
      <xdr:nvSpPr>
        <xdr:cNvPr id="5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5230</xdr:col>
      <xdr:colOff>0</xdr:colOff>
      <xdr:row>98</xdr:row>
      <xdr:rowOff>0</xdr:rowOff>
    </xdr:from>
    <xdr:ext cx="0" cy="9525"/>
    <xdr:sp macro="" textlink="">
      <xdr:nvSpPr>
        <xdr:cNvPr id="5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5235</xdr:col>
      <xdr:colOff>0</xdr:colOff>
      <xdr:row>98</xdr:row>
      <xdr:rowOff>0</xdr:rowOff>
    </xdr:from>
    <xdr:ext cx="9525" cy="9525"/>
    <xdr:sp macro="" textlink="">
      <xdr:nvSpPr>
        <xdr:cNvPr id="5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5235</xdr:col>
      <xdr:colOff>0</xdr:colOff>
      <xdr:row>98</xdr:row>
      <xdr:rowOff>0</xdr:rowOff>
    </xdr:from>
    <xdr:ext cx="9525" cy="9525"/>
    <xdr:sp macro="" textlink="">
      <xdr:nvSpPr>
        <xdr:cNvPr id="5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5235</xdr:col>
      <xdr:colOff>0</xdr:colOff>
      <xdr:row>98</xdr:row>
      <xdr:rowOff>0</xdr:rowOff>
    </xdr:from>
    <xdr:ext cx="9525" cy="9525"/>
    <xdr:sp macro="" textlink="">
      <xdr:nvSpPr>
        <xdr:cNvPr id="5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5235</xdr:col>
      <xdr:colOff>0</xdr:colOff>
      <xdr:row>98</xdr:row>
      <xdr:rowOff>0</xdr:rowOff>
    </xdr:from>
    <xdr:ext cx="9525" cy="9525"/>
    <xdr:sp macro="" textlink="">
      <xdr:nvSpPr>
        <xdr:cNvPr id="5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5235</xdr:col>
      <xdr:colOff>0</xdr:colOff>
      <xdr:row>98</xdr:row>
      <xdr:rowOff>0</xdr:rowOff>
    </xdr:from>
    <xdr:ext cx="9525" cy="9525"/>
    <xdr:sp macro="" textlink="">
      <xdr:nvSpPr>
        <xdr:cNvPr id="5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5238</xdr:col>
      <xdr:colOff>0</xdr:colOff>
      <xdr:row>98</xdr:row>
      <xdr:rowOff>0</xdr:rowOff>
    </xdr:from>
    <xdr:ext cx="0" cy="9525"/>
    <xdr:sp macro="" textlink="">
      <xdr:nvSpPr>
        <xdr:cNvPr id="5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5235</xdr:col>
      <xdr:colOff>0</xdr:colOff>
      <xdr:row>98</xdr:row>
      <xdr:rowOff>0</xdr:rowOff>
    </xdr:from>
    <xdr:ext cx="9525" cy="9525"/>
    <xdr:sp macro="" textlink="">
      <xdr:nvSpPr>
        <xdr:cNvPr id="5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5238</xdr:col>
      <xdr:colOff>0</xdr:colOff>
      <xdr:row>98</xdr:row>
      <xdr:rowOff>0</xdr:rowOff>
    </xdr:from>
    <xdr:ext cx="0" cy="9525"/>
    <xdr:sp macro="" textlink="">
      <xdr:nvSpPr>
        <xdr:cNvPr id="5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5243</xdr:col>
      <xdr:colOff>0</xdr:colOff>
      <xdr:row>98</xdr:row>
      <xdr:rowOff>0</xdr:rowOff>
    </xdr:from>
    <xdr:ext cx="9525" cy="9525"/>
    <xdr:sp macro="" textlink="">
      <xdr:nvSpPr>
        <xdr:cNvPr id="5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5243</xdr:col>
      <xdr:colOff>0</xdr:colOff>
      <xdr:row>98</xdr:row>
      <xdr:rowOff>0</xdr:rowOff>
    </xdr:from>
    <xdr:ext cx="9525" cy="9525"/>
    <xdr:sp macro="" textlink="">
      <xdr:nvSpPr>
        <xdr:cNvPr id="5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5243</xdr:col>
      <xdr:colOff>0</xdr:colOff>
      <xdr:row>98</xdr:row>
      <xdr:rowOff>0</xdr:rowOff>
    </xdr:from>
    <xdr:ext cx="9525" cy="9525"/>
    <xdr:sp macro="" textlink="">
      <xdr:nvSpPr>
        <xdr:cNvPr id="5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5243</xdr:col>
      <xdr:colOff>0</xdr:colOff>
      <xdr:row>98</xdr:row>
      <xdr:rowOff>0</xdr:rowOff>
    </xdr:from>
    <xdr:ext cx="9525" cy="9525"/>
    <xdr:sp macro="" textlink="">
      <xdr:nvSpPr>
        <xdr:cNvPr id="5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5243</xdr:col>
      <xdr:colOff>0</xdr:colOff>
      <xdr:row>98</xdr:row>
      <xdr:rowOff>0</xdr:rowOff>
    </xdr:from>
    <xdr:ext cx="9525" cy="9525"/>
    <xdr:sp macro="" textlink="">
      <xdr:nvSpPr>
        <xdr:cNvPr id="5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5246</xdr:col>
      <xdr:colOff>0</xdr:colOff>
      <xdr:row>98</xdr:row>
      <xdr:rowOff>0</xdr:rowOff>
    </xdr:from>
    <xdr:ext cx="0" cy="9525"/>
    <xdr:sp macro="" textlink="">
      <xdr:nvSpPr>
        <xdr:cNvPr id="5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5243</xdr:col>
      <xdr:colOff>0</xdr:colOff>
      <xdr:row>98</xdr:row>
      <xdr:rowOff>0</xdr:rowOff>
    </xdr:from>
    <xdr:ext cx="9525" cy="9525"/>
    <xdr:sp macro="" textlink="">
      <xdr:nvSpPr>
        <xdr:cNvPr id="5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5246</xdr:col>
      <xdr:colOff>0</xdr:colOff>
      <xdr:row>98</xdr:row>
      <xdr:rowOff>0</xdr:rowOff>
    </xdr:from>
    <xdr:ext cx="0" cy="9525"/>
    <xdr:sp macro="" textlink="">
      <xdr:nvSpPr>
        <xdr:cNvPr id="5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5251</xdr:col>
      <xdr:colOff>0</xdr:colOff>
      <xdr:row>98</xdr:row>
      <xdr:rowOff>0</xdr:rowOff>
    </xdr:from>
    <xdr:ext cx="9525" cy="9525"/>
    <xdr:sp macro="" textlink="">
      <xdr:nvSpPr>
        <xdr:cNvPr id="5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5251</xdr:col>
      <xdr:colOff>0</xdr:colOff>
      <xdr:row>98</xdr:row>
      <xdr:rowOff>0</xdr:rowOff>
    </xdr:from>
    <xdr:ext cx="9525" cy="9525"/>
    <xdr:sp macro="" textlink="">
      <xdr:nvSpPr>
        <xdr:cNvPr id="5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5251</xdr:col>
      <xdr:colOff>0</xdr:colOff>
      <xdr:row>98</xdr:row>
      <xdr:rowOff>0</xdr:rowOff>
    </xdr:from>
    <xdr:ext cx="9525" cy="9525"/>
    <xdr:sp macro="" textlink="">
      <xdr:nvSpPr>
        <xdr:cNvPr id="5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5251</xdr:col>
      <xdr:colOff>0</xdr:colOff>
      <xdr:row>98</xdr:row>
      <xdr:rowOff>0</xdr:rowOff>
    </xdr:from>
    <xdr:ext cx="9525" cy="9525"/>
    <xdr:sp macro="" textlink="">
      <xdr:nvSpPr>
        <xdr:cNvPr id="5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5251</xdr:col>
      <xdr:colOff>0</xdr:colOff>
      <xdr:row>98</xdr:row>
      <xdr:rowOff>0</xdr:rowOff>
    </xdr:from>
    <xdr:ext cx="9525" cy="9525"/>
    <xdr:sp macro="" textlink="">
      <xdr:nvSpPr>
        <xdr:cNvPr id="5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5254</xdr:col>
      <xdr:colOff>0</xdr:colOff>
      <xdr:row>98</xdr:row>
      <xdr:rowOff>0</xdr:rowOff>
    </xdr:from>
    <xdr:ext cx="0" cy="9525"/>
    <xdr:sp macro="" textlink="">
      <xdr:nvSpPr>
        <xdr:cNvPr id="5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5251</xdr:col>
      <xdr:colOff>0</xdr:colOff>
      <xdr:row>98</xdr:row>
      <xdr:rowOff>0</xdr:rowOff>
    </xdr:from>
    <xdr:ext cx="9525" cy="9525"/>
    <xdr:sp macro="" textlink="">
      <xdr:nvSpPr>
        <xdr:cNvPr id="5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5254</xdr:col>
      <xdr:colOff>0</xdr:colOff>
      <xdr:row>98</xdr:row>
      <xdr:rowOff>0</xdr:rowOff>
    </xdr:from>
    <xdr:ext cx="0" cy="9525"/>
    <xdr:sp macro="" textlink="">
      <xdr:nvSpPr>
        <xdr:cNvPr id="5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5259</xdr:col>
      <xdr:colOff>0</xdr:colOff>
      <xdr:row>98</xdr:row>
      <xdr:rowOff>0</xdr:rowOff>
    </xdr:from>
    <xdr:ext cx="9525" cy="9525"/>
    <xdr:sp macro="" textlink="">
      <xdr:nvSpPr>
        <xdr:cNvPr id="5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5259</xdr:col>
      <xdr:colOff>0</xdr:colOff>
      <xdr:row>98</xdr:row>
      <xdr:rowOff>0</xdr:rowOff>
    </xdr:from>
    <xdr:ext cx="9525" cy="9525"/>
    <xdr:sp macro="" textlink="">
      <xdr:nvSpPr>
        <xdr:cNvPr id="5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5259</xdr:col>
      <xdr:colOff>0</xdr:colOff>
      <xdr:row>98</xdr:row>
      <xdr:rowOff>0</xdr:rowOff>
    </xdr:from>
    <xdr:ext cx="9525" cy="9525"/>
    <xdr:sp macro="" textlink="">
      <xdr:nvSpPr>
        <xdr:cNvPr id="5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5259</xdr:col>
      <xdr:colOff>0</xdr:colOff>
      <xdr:row>98</xdr:row>
      <xdr:rowOff>0</xdr:rowOff>
    </xdr:from>
    <xdr:ext cx="9525" cy="9525"/>
    <xdr:sp macro="" textlink="">
      <xdr:nvSpPr>
        <xdr:cNvPr id="5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5259</xdr:col>
      <xdr:colOff>0</xdr:colOff>
      <xdr:row>98</xdr:row>
      <xdr:rowOff>0</xdr:rowOff>
    </xdr:from>
    <xdr:ext cx="9525" cy="9525"/>
    <xdr:sp macro="" textlink="">
      <xdr:nvSpPr>
        <xdr:cNvPr id="5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5262</xdr:col>
      <xdr:colOff>0</xdr:colOff>
      <xdr:row>98</xdr:row>
      <xdr:rowOff>0</xdr:rowOff>
    </xdr:from>
    <xdr:ext cx="0" cy="9525"/>
    <xdr:sp macro="" textlink="">
      <xdr:nvSpPr>
        <xdr:cNvPr id="5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5259</xdr:col>
      <xdr:colOff>0</xdr:colOff>
      <xdr:row>98</xdr:row>
      <xdr:rowOff>0</xdr:rowOff>
    </xdr:from>
    <xdr:ext cx="9525" cy="9525"/>
    <xdr:sp macro="" textlink="">
      <xdr:nvSpPr>
        <xdr:cNvPr id="5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5262</xdr:col>
      <xdr:colOff>0</xdr:colOff>
      <xdr:row>98</xdr:row>
      <xdr:rowOff>0</xdr:rowOff>
    </xdr:from>
    <xdr:ext cx="0" cy="9525"/>
    <xdr:sp macro="" textlink="">
      <xdr:nvSpPr>
        <xdr:cNvPr id="5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5267</xdr:col>
      <xdr:colOff>0</xdr:colOff>
      <xdr:row>98</xdr:row>
      <xdr:rowOff>0</xdr:rowOff>
    </xdr:from>
    <xdr:ext cx="9525" cy="9525"/>
    <xdr:sp macro="" textlink="">
      <xdr:nvSpPr>
        <xdr:cNvPr id="5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5267</xdr:col>
      <xdr:colOff>0</xdr:colOff>
      <xdr:row>98</xdr:row>
      <xdr:rowOff>0</xdr:rowOff>
    </xdr:from>
    <xdr:ext cx="9525" cy="9525"/>
    <xdr:sp macro="" textlink="">
      <xdr:nvSpPr>
        <xdr:cNvPr id="5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5267</xdr:col>
      <xdr:colOff>0</xdr:colOff>
      <xdr:row>98</xdr:row>
      <xdr:rowOff>0</xdr:rowOff>
    </xdr:from>
    <xdr:ext cx="9525" cy="9525"/>
    <xdr:sp macro="" textlink="">
      <xdr:nvSpPr>
        <xdr:cNvPr id="5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5267</xdr:col>
      <xdr:colOff>0</xdr:colOff>
      <xdr:row>98</xdr:row>
      <xdr:rowOff>0</xdr:rowOff>
    </xdr:from>
    <xdr:ext cx="9525" cy="9525"/>
    <xdr:sp macro="" textlink="">
      <xdr:nvSpPr>
        <xdr:cNvPr id="5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5267</xdr:col>
      <xdr:colOff>0</xdr:colOff>
      <xdr:row>98</xdr:row>
      <xdr:rowOff>0</xdr:rowOff>
    </xdr:from>
    <xdr:ext cx="9525" cy="9525"/>
    <xdr:sp macro="" textlink="">
      <xdr:nvSpPr>
        <xdr:cNvPr id="5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5270</xdr:col>
      <xdr:colOff>0</xdr:colOff>
      <xdr:row>98</xdr:row>
      <xdr:rowOff>0</xdr:rowOff>
    </xdr:from>
    <xdr:ext cx="0" cy="9525"/>
    <xdr:sp macro="" textlink="">
      <xdr:nvSpPr>
        <xdr:cNvPr id="5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5267</xdr:col>
      <xdr:colOff>0</xdr:colOff>
      <xdr:row>98</xdr:row>
      <xdr:rowOff>0</xdr:rowOff>
    </xdr:from>
    <xdr:ext cx="9525" cy="9525"/>
    <xdr:sp macro="" textlink="">
      <xdr:nvSpPr>
        <xdr:cNvPr id="5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5270</xdr:col>
      <xdr:colOff>0</xdr:colOff>
      <xdr:row>98</xdr:row>
      <xdr:rowOff>0</xdr:rowOff>
    </xdr:from>
    <xdr:ext cx="0" cy="9525"/>
    <xdr:sp macro="" textlink="">
      <xdr:nvSpPr>
        <xdr:cNvPr id="5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5275</xdr:col>
      <xdr:colOff>0</xdr:colOff>
      <xdr:row>98</xdr:row>
      <xdr:rowOff>0</xdr:rowOff>
    </xdr:from>
    <xdr:ext cx="9525" cy="9525"/>
    <xdr:sp macro="" textlink="">
      <xdr:nvSpPr>
        <xdr:cNvPr id="5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5275</xdr:col>
      <xdr:colOff>0</xdr:colOff>
      <xdr:row>98</xdr:row>
      <xdr:rowOff>0</xdr:rowOff>
    </xdr:from>
    <xdr:ext cx="9525" cy="9525"/>
    <xdr:sp macro="" textlink="">
      <xdr:nvSpPr>
        <xdr:cNvPr id="5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5275</xdr:col>
      <xdr:colOff>0</xdr:colOff>
      <xdr:row>98</xdr:row>
      <xdr:rowOff>0</xdr:rowOff>
    </xdr:from>
    <xdr:ext cx="9525" cy="9525"/>
    <xdr:sp macro="" textlink="">
      <xdr:nvSpPr>
        <xdr:cNvPr id="5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5275</xdr:col>
      <xdr:colOff>0</xdr:colOff>
      <xdr:row>98</xdr:row>
      <xdr:rowOff>0</xdr:rowOff>
    </xdr:from>
    <xdr:ext cx="9525" cy="9525"/>
    <xdr:sp macro="" textlink="">
      <xdr:nvSpPr>
        <xdr:cNvPr id="5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5275</xdr:col>
      <xdr:colOff>0</xdr:colOff>
      <xdr:row>98</xdr:row>
      <xdr:rowOff>0</xdr:rowOff>
    </xdr:from>
    <xdr:ext cx="9525" cy="9525"/>
    <xdr:sp macro="" textlink="">
      <xdr:nvSpPr>
        <xdr:cNvPr id="5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5278</xdr:col>
      <xdr:colOff>0</xdr:colOff>
      <xdr:row>98</xdr:row>
      <xdr:rowOff>0</xdr:rowOff>
    </xdr:from>
    <xdr:ext cx="0" cy="9525"/>
    <xdr:sp macro="" textlink="">
      <xdr:nvSpPr>
        <xdr:cNvPr id="5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5275</xdr:col>
      <xdr:colOff>0</xdr:colOff>
      <xdr:row>98</xdr:row>
      <xdr:rowOff>0</xdr:rowOff>
    </xdr:from>
    <xdr:ext cx="9525" cy="9525"/>
    <xdr:sp macro="" textlink="">
      <xdr:nvSpPr>
        <xdr:cNvPr id="5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5278</xdr:col>
      <xdr:colOff>0</xdr:colOff>
      <xdr:row>98</xdr:row>
      <xdr:rowOff>0</xdr:rowOff>
    </xdr:from>
    <xdr:ext cx="0" cy="9525"/>
    <xdr:sp macro="" textlink="">
      <xdr:nvSpPr>
        <xdr:cNvPr id="5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5283</xdr:col>
      <xdr:colOff>0</xdr:colOff>
      <xdr:row>98</xdr:row>
      <xdr:rowOff>0</xdr:rowOff>
    </xdr:from>
    <xdr:ext cx="9525" cy="9525"/>
    <xdr:sp macro="" textlink="">
      <xdr:nvSpPr>
        <xdr:cNvPr id="5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5283</xdr:col>
      <xdr:colOff>0</xdr:colOff>
      <xdr:row>98</xdr:row>
      <xdr:rowOff>0</xdr:rowOff>
    </xdr:from>
    <xdr:ext cx="9525" cy="9525"/>
    <xdr:sp macro="" textlink="">
      <xdr:nvSpPr>
        <xdr:cNvPr id="5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5283</xdr:col>
      <xdr:colOff>0</xdr:colOff>
      <xdr:row>98</xdr:row>
      <xdr:rowOff>0</xdr:rowOff>
    </xdr:from>
    <xdr:ext cx="9525" cy="9525"/>
    <xdr:sp macro="" textlink="">
      <xdr:nvSpPr>
        <xdr:cNvPr id="5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5283</xdr:col>
      <xdr:colOff>0</xdr:colOff>
      <xdr:row>98</xdr:row>
      <xdr:rowOff>0</xdr:rowOff>
    </xdr:from>
    <xdr:ext cx="9525" cy="9525"/>
    <xdr:sp macro="" textlink="">
      <xdr:nvSpPr>
        <xdr:cNvPr id="5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5283</xdr:col>
      <xdr:colOff>0</xdr:colOff>
      <xdr:row>98</xdr:row>
      <xdr:rowOff>0</xdr:rowOff>
    </xdr:from>
    <xdr:ext cx="9525" cy="9525"/>
    <xdr:sp macro="" textlink="">
      <xdr:nvSpPr>
        <xdr:cNvPr id="5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5286</xdr:col>
      <xdr:colOff>0</xdr:colOff>
      <xdr:row>98</xdr:row>
      <xdr:rowOff>0</xdr:rowOff>
    </xdr:from>
    <xdr:ext cx="0" cy="9525"/>
    <xdr:sp macro="" textlink="">
      <xdr:nvSpPr>
        <xdr:cNvPr id="5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5283</xdr:col>
      <xdr:colOff>0</xdr:colOff>
      <xdr:row>98</xdr:row>
      <xdr:rowOff>0</xdr:rowOff>
    </xdr:from>
    <xdr:ext cx="9525" cy="9525"/>
    <xdr:sp macro="" textlink="">
      <xdr:nvSpPr>
        <xdr:cNvPr id="5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5286</xdr:col>
      <xdr:colOff>0</xdr:colOff>
      <xdr:row>98</xdr:row>
      <xdr:rowOff>0</xdr:rowOff>
    </xdr:from>
    <xdr:ext cx="0" cy="9525"/>
    <xdr:sp macro="" textlink="">
      <xdr:nvSpPr>
        <xdr:cNvPr id="5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5291</xdr:col>
      <xdr:colOff>0</xdr:colOff>
      <xdr:row>98</xdr:row>
      <xdr:rowOff>0</xdr:rowOff>
    </xdr:from>
    <xdr:ext cx="9525" cy="9525"/>
    <xdr:sp macro="" textlink="">
      <xdr:nvSpPr>
        <xdr:cNvPr id="5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5291</xdr:col>
      <xdr:colOff>0</xdr:colOff>
      <xdr:row>98</xdr:row>
      <xdr:rowOff>0</xdr:rowOff>
    </xdr:from>
    <xdr:ext cx="9525" cy="9525"/>
    <xdr:sp macro="" textlink="">
      <xdr:nvSpPr>
        <xdr:cNvPr id="5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5291</xdr:col>
      <xdr:colOff>0</xdr:colOff>
      <xdr:row>98</xdr:row>
      <xdr:rowOff>0</xdr:rowOff>
    </xdr:from>
    <xdr:ext cx="9525" cy="9525"/>
    <xdr:sp macro="" textlink="">
      <xdr:nvSpPr>
        <xdr:cNvPr id="5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5291</xdr:col>
      <xdr:colOff>0</xdr:colOff>
      <xdr:row>98</xdr:row>
      <xdr:rowOff>0</xdr:rowOff>
    </xdr:from>
    <xdr:ext cx="9525" cy="9525"/>
    <xdr:sp macro="" textlink="">
      <xdr:nvSpPr>
        <xdr:cNvPr id="5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5291</xdr:col>
      <xdr:colOff>0</xdr:colOff>
      <xdr:row>98</xdr:row>
      <xdr:rowOff>0</xdr:rowOff>
    </xdr:from>
    <xdr:ext cx="9525" cy="9525"/>
    <xdr:sp macro="" textlink="">
      <xdr:nvSpPr>
        <xdr:cNvPr id="5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5294</xdr:col>
      <xdr:colOff>0</xdr:colOff>
      <xdr:row>98</xdr:row>
      <xdr:rowOff>0</xdr:rowOff>
    </xdr:from>
    <xdr:ext cx="0" cy="9525"/>
    <xdr:sp macro="" textlink="">
      <xdr:nvSpPr>
        <xdr:cNvPr id="5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5291</xdr:col>
      <xdr:colOff>0</xdr:colOff>
      <xdr:row>98</xdr:row>
      <xdr:rowOff>0</xdr:rowOff>
    </xdr:from>
    <xdr:ext cx="9525" cy="9525"/>
    <xdr:sp macro="" textlink="">
      <xdr:nvSpPr>
        <xdr:cNvPr id="5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5294</xdr:col>
      <xdr:colOff>0</xdr:colOff>
      <xdr:row>98</xdr:row>
      <xdr:rowOff>0</xdr:rowOff>
    </xdr:from>
    <xdr:ext cx="0" cy="9525"/>
    <xdr:sp macro="" textlink="">
      <xdr:nvSpPr>
        <xdr:cNvPr id="5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5299</xdr:col>
      <xdr:colOff>0</xdr:colOff>
      <xdr:row>98</xdr:row>
      <xdr:rowOff>0</xdr:rowOff>
    </xdr:from>
    <xdr:ext cx="9525" cy="9525"/>
    <xdr:sp macro="" textlink="">
      <xdr:nvSpPr>
        <xdr:cNvPr id="5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5299</xdr:col>
      <xdr:colOff>0</xdr:colOff>
      <xdr:row>98</xdr:row>
      <xdr:rowOff>0</xdr:rowOff>
    </xdr:from>
    <xdr:ext cx="9525" cy="9525"/>
    <xdr:sp macro="" textlink="">
      <xdr:nvSpPr>
        <xdr:cNvPr id="5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5299</xdr:col>
      <xdr:colOff>0</xdr:colOff>
      <xdr:row>98</xdr:row>
      <xdr:rowOff>0</xdr:rowOff>
    </xdr:from>
    <xdr:ext cx="9525" cy="9525"/>
    <xdr:sp macro="" textlink="">
      <xdr:nvSpPr>
        <xdr:cNvPr id="5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5299</xdr:col>
      <xdr:colOff>0</xdr:colOff>
      <xdr:row>98</xdr:row>
      <xdr:rowOff>0</xdr:rowOff>
    </xdr:from>
    <xdr:ext cx="9525" cy="9525"/>
    <xdr:sp macro="" textlink="">
      <xdr:nvSpPr>
        <xdr:cNvPr id="5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5299</xdr:col>
      <xdr:colOff>0</xdr:colOff>
      <xdr:row>98</xdr:row>
      <xdr:rowOff>0</xdr:rowOff>
    </xdr:from>
    <xdr:ext cx="9525" cy="9525"/>
    <xdr:sp macro="" textlink="">
      <xdr:nvSpPr>
        <xdr:cNvPr id="5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5302</xdr:col>
      <xdr:colOff>0</xdr:colOff>
      <xdr:row>98</xdr:row>
      <xdr:rowOff>0</xdr:rowOff>
    </xdr:from>
    <xdr:ext cx="0" cy="9525"/>
    <xdr:sp macro="" textlink="">
      <xdr:nvSpPr>
        <xdr:cNvPr id="5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5299</xdr:col>
      <xdr:colOff>0</xdr:colOff>
      <xdr:row>98</xdr:row>
      <xdr:rowOff>0</xdr:rowOff>
    </xdr:from>
    <xdr:ext cx="9525" cy="9525"/>
    <xdr:sp macro="" textlink="">
      <xdr:nvSpPr>
        <xdr:cNvPr id="5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5302</xdr:col>
      <xdr:colOff>0</xdr:colOff>
      <xdr:row>98</xdr:row>
      <xdr:rowOff>0</xdr:rowOff>
    </xdr:from>
    <xdr:ext cx="0" cy="9525"/>
    <xdr:sp macro="" textlink="">
      <xdr:nvSpPr>
        <xdr:cNvPr id="5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5307</xdr:col>
      <xdr:colOff>0</xdr:colOff>
      <xdr:row>98</xdr:row>
      <xdr:rowOff>0</xdr:rowOff>
    </xdr:from>
    <xdr:ext cx="9525" cy="9525"/>
    <xdr:sp macro="" textlink="">
      <xdr:nvSpPr>
        <xdr:cNvPr id="5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5307</xdr:col>
      <xdr:colOff>0</xdr:colOff>
      <xdr:row>98</xdr:row>
      <xdr:rowOff>0</xdr:rowOff>
    </xdr:from>
    <xdr:ext cx="9525" cy="9525"/>
    <xdr:sp macro="" textlink="">
      <xdr:nvSpPr>
        <xdr:cNvPr id="5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5307</xdr:col>
      <xdr:colOff>0</xdr:colOff>
      <xdr:row>98</xdr:row>
      <xdr:rowOff>0</xdr:rowOff>
    </xdr:from>
    <xdr:ext cx="9525" cy="9525"/>
    <xdr:sp macro="" textlink="">
      <xdr:nvSpPr>
        <xdr:cNvPr id="5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5307</xdr:col>
      <xdr:colOff>0</xdr:colOff>
      <xdr:row>98</xdr:row>
      <xdr:rowOff>0</xdr:rowOff>
    </xdr:from>
    <xdr:ext cx="9525" cy="9525"/>
    <xdr:sp macro="" textlink="">
      <xdr:nvSpPr>
        <xdr:cNvPr id="5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5307</xdr:col>
      <xdr:colOff>0</xdr:colOff>
      <xdr:row>98</xdr:row>
      <xdr:rowOff>0</xdr:rowOff>
    </xdr:from>
    <xdr:ext cx="9525" cy="9525"/>
    <xdr:sp macro="" textlink="">
      <xdr:nvSpPr>
        <xdr:cNvPr id="5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5310</xdr:col>
      <xdr:colOff>0</xdr:colOff>
      <xdr:row>98</xdr:row>
      <xdr:rowOff>0</xdr:rowOff>
    </xdr:from>
    <xdr:ext cx="0" cy="9525"/>
    <xdr:sp macro="" textlink="">
      <xdr:nvSpPr>
        <xdr:cNvPr id="5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5307</xdr:col>
      <xdr:colOff>0</xdr:colOff>
      <xdr:row>98</xdr:row>
      <xdr:rowOff>0</xdr:rowOff>
    </xdr:from>
    <xdr:ext cx="9525" cy="9525"/>
    <xdr:sp macro="" textlink="">
      <xdr:nvSpPr>
        <xdr:cNvPr id="5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5310</xdr:col>
      <xdr:colOff>0</xdr:colOff>
      <xdr:row>98</xdr:row>
      <xdr:rowOff>0</xdr:rowOff>
    </xdr:from>
    <xdr:ext cx="0" cy="9525"/>
    <xdr:sp macro="" textlink="">
      <xdr:nvSpPr>
        <xdr:cNvPr id="5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5315</xdr:col>
      <xdr:colOff>0</xdr:colOff>
      <xdr:row>98</xdr:row>
      <xdr:rowOff>0</xdr:rowOff>
    </xdr:from>
    <xdr:ext cx="9525" cy="9525"/>
    <xdr:sp macro="" textlink="">
      <xdr:nvSpPr>
        <xdr:cNvPr id="5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5315</xdr:col>
      <xdr:colOff>0</xdr:colOff>
      <xdr:row>98</xdr:row>
      <xdr:rowOff>0</xdr:rowOff>
    </xdr:from>
    <xdr:ext cx="9525" cy="9525"/>
    <xdr:sp macro="" textlink="">
      <xdr:nvSpPr>
        <xdr:cNvPr id="5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5315</xdr:col>
      <xdr:colOff>0</xdr:colOff>
      <xdr:row>98</xdr:row>
      <xdr:rowOff>0</xdr:rowOff>
    </xdr:from>
    <xdr:ext cx="9525" cy="9525"/>
    <xdr:sp macro="" textlink="">
      <xdr:nvSpPr>
        <xdr:cNvPr id="5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5315</xdr:col>
      <xdr:colOff>0</xdr:colOff>
      <xdr:row>98</xdr:row>
      <xdr:rowOff>0</xdr:rowOff>
    </xdr:from>
    <xdr:ext cx="9525" cy="9525"/>
    <xdr:sp macro="" textlink="">
      <xdr:nvSpPr>
        <xdr:cNvPr id="5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5315</xdr:col>
      <xdr:colOff>0</xdr:colOff>
      <xdr:row>98</xdr:row>
      <xdr:rowOff>0</xdr:rowOff>
    </xdr:from>
    <xdr:ext cx="9525" cy="9525"/>
    <xdr:sp macro="" textlink="">
      <xdr:nvSpPr>
        <xdr:cNvPr id="5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5318</xdr:col>
      <xdr:colOff>0</xdr:colOff>
      <xdr:row>98</xdr:row>
      <xdr:rowOff>0</xdr:rowOff>
    </xdr:from>
    <xdr:ext cx="0" cy="9525"/>
    <xdr:sp macro="" textlink="">
      <xdr:nvSpPr>
        <xdr:cNvPr id="5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5315</xdr:col>
      <xdr:colOff>0</xdr:colOff>
      <xdr:row>98</xdr:row>
      <xdr:rowOff>0</xdr:rowOff>
    </xdr:from>
    <xdr:ext cx="9525" cy="9525"/>
    <xdr:sp macro="" textlink="">
      <xdr:nvSpPr>
        <xdr:cNvPr id="5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5318</xdr:col>
      <xdr:colOff>0</xdr:colOff>
      <xdr:row>98</xdr:row>
      <xdr:rowOff>0</xdr:rowOff>
    </xdr:from>
    <xdr:ext cx="0" cy="9525"/>
    <xdr:sp macro="" textlink="">
      <xdr:nvSpPr>
        <xdr:cNvPr id="5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5323</xdr:col>
      <xdr:colOff>0</xdr:colOff>
      <xdr:row>98</xdr:row>
      <xdr:rowOff>0</xdr:rowOff>
    </xdr:from>
    <xdr:ext cx="9525" cy="9525"/>
    <xdr:sp macro="" textlink="">
      <xdr:nvSpPr>
        <xdr:cNvPr id="5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5323</xdr:col>
      <xdr:colOff>0</xdr:colOff>
      <xdr:row>98</xdr:row>
      <xdr:rowOff>0</xdr:rowOff>
    </xdr:from>
    <xdr:ext cx="9525" cy="9525"/>
    <xdr:sp macro="" textlink="">
      <xdr:nvSpPr>
        <xdr:cNvPr id="5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5323</xdr:col>
      <xdr:colOff>0</xdr:colOff>
      <xdr:row>98</xdr:row>
      <xdr:rowOff>0</xdr:rowOff>
    </xdr:from>
    <xdr:ext cx="9525" cy="9525"/>
    <xdr:sp macro="" textlink="">
      <xdr:nvSpPr>
        <xdr:cNvPr id="5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5323</xdr:col>
      <xdr:colOff>0</xdr:colOff>
      <xdr:row>98</xdr:row>
      <xdr:rowOff>0</xdr:rowOff>
    </xdr:from>
    <xdr:ext cx="9525" cy="9525"/>
    <xdr:sp macro="" textlink="">
      <xdr:nvSpPr>
        <xdr:cNvPr id="5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5323</xdr:col>
      <xdr:colOff>0</xdr:colOff>
      <xdr:row>98</xdr:row>
      <xdr:rowOff>0</xdr:rowOff>
    </xdr:from>
    <xdr:ext cx="9525" cy="9525"/>
    <xdr:sp macro="" textlink="">
      <xdr:nvSpPr>
        <xdr:cNvPr id="5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5326</xdr:col>
      <xdr:colOff>0</xdr:colOff>
      <xdr:row>98</xdr:row>
      <xdr:rowOff>0</xdr:rowOff>
    </xdr:from>
    <xdr:ext cx="0" cy="9525"/>
    <xdr:sp macro="" textlink="">
      <xdr:nvSpPr>
        <xdr:cNvPr id="5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5323</xdr:col>
      <xdr:colOff>0</xdr:colOff>
      <xdr:row>98</xdr:row>
      <xdr:rowOff>0</xdr:rowOff>
    </xdr:from>
    <xdr:ext cx="9525" cy="9525"/>
    <xdr:sp macro="" textlink="">
      <xdr:nvSpPr>
        <xdr:cNvPr id="5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5326</xdr:col>
      <xdr:colOff>0</xdr:colOff>
      <xdr:row>98</xdr:row>
      <xdr:rowOff>0</xdr:rowOff>
    </xdr:from>
    <xdr:ext cx="0" cy="9525"/>
    <xdr:sp macro="" textlink="">
      <xdr:nvSpPr>
        <xdr:cNvPr id="5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5331</xdr:col>
      <xdr:colOff>0</xdr:colOff>
      <xdr:row>98</xdr:row>
      <xdr:rowOff>0</xdr:rowOff>
    </xdr:from>
    <xdr:ext cx="9525" cy="9525"/>
    <xdr:sp macro="" textlink="">
      <xdr:nvSpPr>
        <xdr:cNvPr id="5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5331</xdr:col>
      <xdr:colOff>0</xdr:colOff>
      <xdr:row>98</xdr:row>
      <xdr:rowOff>0</xdr:rowOff>
    </xdr:from>
    <xdr:ext cx="9525" cy="9525"/>
    <xdr:sp macro="" textlink="">
      <xdr:nvSpPr>
        <xdr:cNvPr id="5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5331</xdr:col>
      <xdr:colOff>0</xdr:colOff>
      <xdr:row>98</xdr:row>
      <xdr:rowOff>0</xdr:rowOff>
    </xdr:from>
    <xdr:ext cx="9525" cy="9525"/>
    <xdr:sp macro="" textlink="">
      <xdr:nvSpPr>
        <xdr:cNvPr id="5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5331</xdr:col>
      <xdr:colOff>0</xdr:colOff>
      <xdr:row>98</xdr:row>
      <xdr:rowOff>0</xdr:rowOff>
    </xdr:from>
    <xdr:ext cx="9525" cy="9525"/>
    <xdr:sp macro="" textlink="">
      <xdr:nvSpPr>
        <xdr:cNvPr id="5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5331</xdr:col>
      <xdr:colOff>0</xdr:colOff>
      <xdr:row>98</xdr:row>
      <xdr:rowOff>0</xdr:rowOff>
    </xdr:from>
    <xdr:ext cx="9525" cy="9525"/>
    <xdr:sp macro="" textlink="">
      <xdr:nvSpPr>
        <xdr:cNvPr id="5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5334</xdr:col>
      <xdr:colOff>0</xdr:colOff>
      <xdr:row>98</xdr:row>
      <xdr:rowOff>0</xdr:rowOff>
    </xdr:from>
    <xdr:ext cx="0" cy="9525"/>
    <xdr:sp macro="" textlink="">
      <xdr:nvSpPr>
        <xdr:cNvPr id="5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5331</xdr:col>
      <xdr:colOff>0</xdr:colOff>
      <xdr:row>98</xdr:row>
      <xdr:rowOff>0</xdr:rowOff>
    </xdr:from>
    <xdr:ext cx="9525" cy="9525"/>
    <xdr:sp macro="" textlink="">
      <xdr:nvSpPr>
        <xdr:cNvPr id="5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5334</xdr:col>
      <xdr:colOff>0</xdr:colOff>
      <xdr:row>98</xdr:row>
      <xdr:rowOff>0</xdr:rowOff>
    </xdr:from>
    <xdr:ext cx="0" cy="9525"/>
    <xdr:sp macro="" textlink="">
      <xdr:nvSpPr>
        <xdr:cNvPr id="5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5339</xdr:col>
      <xdr:colOff>0</xdr:colOff>
      <xdr:row>98</xdr:row>
      <xdr:rowOff>0</xdr:rowOff>
    </xdr:from>
    <xdr:ext cx="9525" cy="9525"/>
    <xdr:sp macro="" textlink="">
      <xdr:nvSpPr>
        <xdr:cNvPr id="5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5339</xdr:col>
      <xdr:colOff>0</xdr:colOff>
      <xdr:row>98</xdr:row>
      <xdr:rowOff>0</xdr:rowOff>
    </xdr:from>
    <xdr:ext cx="9525" cy="9525"/>
    <xdr:sp macro="" textlink="">
      <xdr:nvSpPr>
        <xdr:cNvPr id="5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5339</xdr:col>
      <xdr:colOff>0</xdr:colOff>
      <xdr:row>98</xdr:row>
      <xdr:rowOff>0</xdr:rowOff>
    </xdr:from>
    <xdr:ext cx="9525" cy="9525"/>
    <xdr:sp macro="" textlink="">
      <xdr:nvSpPr>
        <xdr:cNvPr id="5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5339</xdr:col>
      <xdr:colOff>0</xdr:colOff>
      <xdr:row>98</xdr:row>
      <xdr:rowOff>0</xdr:rowOff>
    </xdr:from>
    <xdr:ext cx="9525" cy="9525"/>
    <xdr:sp macro="" textlink="">
      <xdr:nvSpPr>
        <xdr:cNvPr id="5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5339</xdr:col>
      <xdr:colOff>0</xdr:colOff>
      <xdr:row>98</xdr:row>
      <xdr:rowOff>0</xdr:rowOff>
    </xdr:from>
    <xdr:ext cx="9525" cy="9525"/>
    <xdr:sp macro="" textlink="">
      <xdr:nvSpPr>
        <xdr:cNvPr id="5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5342</xdr:col>
      <xdr:colOff>0</xdr:colOff>
      <xdr:row>98</xdr:row>
      <xdr:rowOff>0</xdr:rowOff>
    </xdr:from>
    <xdr:ext cx="0" cy="9525"/>
    <xdr:sp macro="" textlink="">
      <xdr:nvSpPr>
        <xdr:cNvPr id="5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5339</xdr:col>
      <xdr:colOff>0</xdr:colOff>
      <xdr:row>98</xdr:row>
      <xdr:rowOff>0</xdr:rowOff>
    </xdr:from>
    <xdr:ext cx="9525" cy="9525"/>
    <xdr:sp macro="" textlink="">
      <xdr:nvSpPr>
        <xdr:cNvPr id="5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5342</xdr:col>
      <xdr:colOff>0</xdr:colOff>
      <xdr:row>98</xdr:row>
      <xdr:rowOff>0</xdr:rowOff>
    </xdr:from>
    <xdr:ext cx="0" cy="9525"/>
    <xdr:sp macro="" textlink="">
      <xdr:nvSpPr>
        <xdr:cNvPr id="5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5347</xdr:col>
      <xdr:colOff>0</xdr:colOff>
      <xdr:row>98</xdr:row>
      <xdr:rowOff>0</xdr:rowOff>
    </xdr:from>
    <xdr:ext cx="9525" cy="9525"/>
    <xdr:sp macro="" textlink="">
      <xdr:nvSpPr>
        <xdr:cNvPr id="5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5347</xdr:col>
      <xdr:colOff>0</xdr:colOff>
      <xdr:row>98</xdr:row>
      <xdr:rowOff>0</xdr:rowOff>
    </xdr:from>
    <xdr:ext cx="9525" cy="9525"/>
    <xdr:sp macro="" textlink="">
      <xdr:nvSpPr>
        <xdr:cNvPr id="5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5347</xdr:col>
      <xdr:colOff>0</xdr:colOff>
      <xdr:row>98</xdr:row>
      <xdr:rowOff>0</xdr:rowOff>
    </xdr:from>
    <xdr:ext cx="9525" cy="9525"/>
    <xdr:sp macro="" textlink="">
      <xdr:nvSpPr>
        <xdr:cNvPr id="5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5347</xdr:col>
      <xdr:colOff>0</xdr:colOff>
      <xdr:row>98</xdr:row>
      <xdr:rowOff>0</xdr:rowOff>
    </xdr:from>
    <xdr:ext cx="9525" cy="9525"/>
    <xdr:sp macro="" textlink="">
      <xdr:nvSpPr>
        <xdr:cNvPr id="5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5347</xdr:col>
      <xdr:colOff>0</xdr:colOff>
      <xdr:row>98</xdr:row>
      <xdr:rowOff>0</xdr:rowOff>
    </xdr:from>
    <xdr:ext cx="9525" cy="9525"/>
    <xdr:sp macro="" textlink="">
      <xdr:nvSpPr>
        <xdr:cNvPr id="5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5350</xdr:col>
      <xdr:colOff>0</xdr:colOff>
      <xdr:row>98</xdr:row>
      <xdr:rowOff>0</xdr:rowOff>
    </xdr:from>
    <xdr:ext cx="0" cy="9525"/>
    <xdr:sp macro="" textlink="">
      <xdr:nvSpPr>
        <xdr:cNvPr id="5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5347</xdr:col>
      <xdr:colOff>0</xdr:colOff>
      <xdr:row>98</xdr:row>
      <xdr:rowOff>0</xdr:rowOff>
    </xdr:from>
    <xdr:ext cx="9525" cy="9525"/>
    <xdr:sp macro="" textlink="">
      <xdr:nvSpPr>
        <xdr:cNvPr id="5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5350</xdr:col>
      <xdr:colOff>0</xdr:colOff>
      <xdr:row>98</xdr:row>
      <xdr:rowOff>0</xdr:rowOff>
    </xdr:from>
    <xdr:ext cx="0" cy="9525"/>
    <xdr:sp macro="" textlink="">
      <xdr:nvSpPr>
        <xdr:cNvPr id="5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5355</xdr:col>
      <xdr:colOff>0</xdr:colOff>
      <xdr:row>98</xdr:row>
      <xdr:rowOff>0</xdr:rowOff>
    </xdr:from>
    <xdr:ext cx="9525" cy="9525"/>
    <xdr:sp macro="" textlink="">
      <xdr:nvSpPr>
        <xdr:cNvPr id="5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5355</xdr:col>
      <xdr:colOff>0</xdr:colOff>
      <xdr:row>98</xdr:row>
      <xdr:rowOff>0</xdr:rowOff>
    </xdr:from>
    <xdr:ext cx="9525" cy="9525"/>
    <xdr:sp macro="" textlink="">
      <xdr:nvSpPr>
        <xdr:cNvPr id="5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5355</xdr:col>
      <xdr:colOff>0</xdr:colOff>
      <xdr:row>98</xdr:row>
      <xdr:rowOff>0</xdr:rowOff>
    </xdr:from>
    <xdr:ext cx="9525" cy="9525"/>
    <xdr:sp macro="" textlink="">
      <xdr:nvSpPr>
        <xdr:cNvPr id="5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5355</xdr:col>
      <xdr:colOff>0</xdr:colOff>
      <xdr:row>98</xdr:row>
      <xdr:rowOff>0</xdr:rowOff>
    </xdr:from>
    <xdr:ext cx="9525" cy="9525"/>
    <xdr:sp macro="" textlink="">
      <xdr:nvSpPr>
        <xdr:cNvPr id="5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5355</xdr:col>
      <xdr:colOff>0</xdr:colOff>
      <xdr:row>98</xdr:row>
      <xdr:rowOff>0</xdr:rowOff>
    </xdr:from>
    <xdr:ext cx="9525" cy="9525"/>
    <xdr:sp macro="" textlink="">
      <xdr:nvSpPr>
        <xdr:cNvPr id="5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5358</xdr:col>
      <xdr:colOff>0</xdr:colOff>
      <xdr:row>98</xdr:row>
      <xdr:rowOff>0</xdr:rowOff>
    </xdr:from>
    <xdr:ext cx="0" cy="9525"/>
    <xdr:sp macro="" textlink="">
      <xdr:nvSpPr>
        <xdr:cNvPr id="5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5355</xdr:col>
      <xdr:colOff>0</xdr:colOff>
      <xdr:row>98</xdr:row>
      <xdr:rowOff>0</xdr:rowOff>
    </xdr:from>
    <xdr:ext cx="9525" cy="9525"/>
    <xdr:sp macro="" textlink="">
      <xdr:nvSpPr>
        <xdr:cNvPr id="5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5358</xdr:col>
      <xdr:colOff>0</xdr:colOff>
      <xdr:row>98</xdr:row>
      <xdr:rowOff>0</xdr:rowOff>
    </xdr:from>
    <xdr:ext cx="0" cy="9525"/>
    <xdr:sp macro="" textlink="">
      <xdr:nvSpPr>
        <xdr:cNvPr id="5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5363</xdr:col>
      <xdr:colOff>0</xdr:colOff>
      <xdr:row>98</xdr:row>
      <xdr:rowOff>0</xdr:rowOff>
    </xdr:from>
    <xdr:ext cx="9525" cy="9525"/>
    <xdr:sp macro="" textlink="">
      <xdr:nvSpPr>
        <xdr:cNvPr id="5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5363</xdr:col>
      <xdr:colOff>0</xdr:colOff>
      <xdr:row>98</xdr:row>
      <xdr:rowOff>0</xdr:rowOff>
    </xdr:from>
    <xdr:ext cx="9525" cy="9525"/>
    <xdr:sp macro="" textlink="">
      <xdr:nvSpPr>
        <xdr:cNvPr id="5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5363</xdr:col>
      <xdr:colOff>0</xdr:colOff>
      <xdr:row>98</xdr:row>
      <xdr:rowOff>0</xdr:rowOff>
    </xdr:from>
    <xdr:ext cx="9525" cy="9525"/>
    <xdr:sp macro="" textlink="">
      <xdr:nvSpPr>
        <xdr:cNvPr id="5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5363</xdr:col>
      <xdr:colOff>0</xdr:colOff>
      <xdr:row>98</xdr:row>
      <xdr:rowOff>0</xdr:rowOff>
    </xdr:from>
    <xdr:ext cx="9525" cy="9525"/>
    <xdr:sp macro="" textlink="">
      <xdr:nvSpPr>
        <xdr:cNvPr id="5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5363</xdr:col>
      <xdr:colOff>0</xdr:colOff>
      <xdr:row>98</xdr:row>
      <xdr:rowOff>0</xdr:rowOff>
    </xdr:from>
    <xdr:ext cx="9525" cy="9525"/>
    <xdr:sp macro="" textlink="">
      <xdr:nvSpPr>
        <xdr:cNvPr id="5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5366</xdr:col>
      <xdr:colOff>0</xdr:colOff>
      <xdr:row>98</xdr:row>
      <xdr:rowOff>0</xdr:rowOff>
    </xdr:from>
    <xdr:ext cx="0" cy="9525"/>
    <xdr:sp macro="" textlink="">
      <xdr:nvSpPr>
        <xdr:cNvPr id="5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5363</xdr:col>
      <xdr:colOff>0</xdr:colOff>
      <xdr:row>98</xdr:row>
      <xdr:rowOff>0</xdr:rowOff>
    </xdr:from>
    <xdr:ext cx="9525" cy="9525"/>
    <xdr:sp macro="" textlink="">
      <xdr:nvSpPr>
        <xdr:cNvPr id="5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5366</xdr:col>
      <xdr:colOff>0</xdr:colOff>
      <xdr:row>98</xdr:row>
      <xdr:rowOff>0</xdr:rowOff>
    </xdr:from>
    <xdr:ext cx="0" cy="9525"/>
    <xdr:sp macro="" textlink="">
      <xdr:nvSpPr>
        <xdr:cNvPr id="5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5371</xdr:col>
      <xdr:colOff>0</xdr:colOff>
      <xdr:row>98</xdr:row>
      <xdr:rowOff>0</xdr:rowOff>
    </xdr:from>
    <xdr:ext cx="9525" cy="9525"/>
    <xdr:sp macro="" textlink="">
      <xdr:nvSpPr>
        <xdr:cNvPr id="5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5371</xdr:col>
      <xdr:colOff>0</xdr:colOff>
      <xdr:row>98</xdr:row>
      <xdr:rowOff>0</xdr:rowOff>
    </xdr:from>
    <xdr:ext cx="9525" cy="9525"/>
    <xdr:sp macro="" textlink="">
      <xdr:nvSpPr>
        <xdr:cNvPr id="5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5371</xdr:col>
      <xdr:colOff>0</xdr:colOff>
      <xdr:row>98</xdr:row>
      <xdr:rowOff>0</xdr:rowOff>
    </xdr:from>
    <xdr:ext cx="9525" cy="9525"/>
    <xdr:sp macro="" textlink="">
      <xdr:nvSpPr>
        <xdr:cNvPr id="5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5371</xdr:col>
      <xdr:colOff>0</xdr:colOff>
      <xdr:row>98</xdr:row>
      <xdr:rowOff>0</xdr:rowOff>
    </xdr:from>
    <xdr:ext cx="9525" cy="9525"/>
    <xdr:sp macro="" textlink="">
      <xdr:nvSpPr>
        <xdr:cNvPr id="5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5371</xdr:col>
      <xdr:colOff>0</xdr:colOff>
      <xdr:row>98</xdr:row>
      <xdr:rowOff>0</xdr:rowOff>
    </xdr:from>
    <xdr:ext cx="9525" cy="9525"/>
    <xdr:sp macro="" textlink="">
      <xdr:nvSpPr>
        <xdr:cNvPr id="5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5374</xdr:col>
      <xdr:colOff>0</xdr:colOff>
      <xdr:row>98</xdr:row>
      <xdr:rowOff>0</xdr:rowOff>
    </xdr:from>
    <xdr:ext cx="0" cy="9525"/>
    <xdr:sp macro="" textlink="">
      <xdr:nvSpPr>
        <xdr:cNvPr id="5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5371</xdr:col>
      <xdr:colOff>0</xdr:colOff>
      <xdr:row>98</xdr:row>
      <xdr:rowOff>0</xdr:rowOff>
    </xdr:from>
    <xdr:ext cx="9525" cy="9525"/>
    <xdr:sp macro="" textlink="">
      <xdr:nvSpPr>
        <xdr:cNvPr id="5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5374</xdr:col>
      <xdr:colOff>0</xdr:colOff>
      <xdr:row>98</xdr:row>
      <xdr:rowOff>0</xdr:rowOff>
    </xdr:from>
    <xdr:ext cx="0" cy="9525"/>
    <xdr:sp macro="" textlink="">
      <xdr:nvSpPr>
        <xdr:cNvPr id="5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5379</xdr:col>
      <xdr:colOff>0</xdr:colOff>
      <xdr:row>98</xdr:row>
      <xdr:rowOff>0</xdr:rowOff>
    </xdr:from>
    <xdr:ext cx="9525" cy="9525"/>
    <xdr:sp macro="" textlink="">
      <xdr:nvSpPr>
        <xdr:cNvPr id="5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5379</xdr:col>
      <xdr:colOff>0</xdr:colOff>
      <xdr:row>98</xdr:row>
      <xdr:rowOff>0</xdr:rowOff>
    </xdr:from>
    <xdr:ext cx="9525" cy="9525"/>
    <xdr:sp macro="" textlink="">
      <xdr:nvSpPr>
        <xdr:cNvPr id="5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5379</xdr:col>
      <xdr:colOff>0</xdr:colOff>
      <xdr:row>98</xdr:row>
      <xdr:rowOff>0</xdr:rowOff>
    </xdr:from>
    <xdr:ext cx="9525" cy="9525"/>
    <xdr:sp macro="" textlink="">
      <xdr:nvSpPr>
        <xdr:cNvPr id="5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5379</xdr:col>
      <xdr:colOff>0</xdr:colOff>
      <xdr:row>98</xdr:row>
      <xdr:rowOff>0</xdr:rowOff>
    </xdr:from>
    <xdr:ext cx="9525" cy="9525"/>
    <xdr:sp macro="" textlink="">
      <xdr:nvSpPr>
        <xdr:cNvPr id="5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5379</xdr:col>
      <xdr:colOff>0</xdr:colOff>
      <xdr:row>98</xdr:row>
      <xdr:rowOff>0</xdr:rowOff>
    </xdr:from>
    <xdr:ext cx="9525" cy="9525"/>
    <xdr:sp macro="" textlink="">
      <xdr:nvSpPr>
        <xdr:cNvPr id="5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5382</xdr:col>
      <xdr:colOff>0</xdr:colOff>
      <xdr:row>98</xdr:row>
      <xdr:rowOff>0</xdr:rowOff>
    </xdr:from>
    <xdr:ext cx="0" cy="9525"/>
    <xdr:sp macro="" textlink="">
      <xdr:nvSpPr>
        <xdr:cNvPr id="5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5379</xdr:col>
      <xdr:colOff>0</xdr:colOff>
      <xdr:row>98</xdr:row>
      <xdr:rowOff>0</xdr:rowOff>
    </xdr:from>
    <xdr:ext cx="9525" cy="9525"/>
    <xdr:sp macro="" textlink="">
      <xdr:nvSpPr>
        <xdr:cNvPr id="5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5382</xdr:col>
      <xdr:colOff>0</xdr:colOff>
      <xdr:row>98</xdr:row>
      <xdr:rowOff>0</xdr:rowOff>
    </xdr:from>
    <xdr:ext cx="0" cy="9525"/>
    <xdr:sp macro="" textlink="">
      <xdr:nvSpPr>
        <xdr:cNvPr id="5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5387</xdr:col>
      <xdr:colOff>0</xdr:colOff>
      <xdr:row>98</xdr:row>
      <xdr:rowOff>0</xdr:rowOff>
    </xdr:from>
    <xdr:ext cx="9525" cy="9525"/>
    <xdr:sp macro="" textlink="">
      <xdr:nvSpPr>
        <xdr:cNvPr id="5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5387</xdr:col>
      <xdr:colOff>0</xdr:colOff>
      <xdr:row>98</xdr:row>
      <xdr:rowOff>0</xdr:rowOff>
    </xdr:from>
    <xdr:ext cx="9525" cy="9525"/>
    <xdr:sp macro="" textlink="">
      <xdr:nvSpPr>
        <xdr:cNvPr id="5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5387</xdr:col>
      <xdr:colOff>0</xdr:colOff>
      <xdr:row>98</xdr:row>
      <xdr:rowOff>0</xdr:rowOff>
    </xdr:from>
    <xdr:ext cx="9525" cy="9525"/>
    <xdr:sp macro="" textlink="">
      <xdr:nvSpPr>
        <xdr:cNvPr id="5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5387</xdr:col>
      <xdr:colOff>0</xdr:colOff>
      <xdr:row>98</xdr:row>
      <xdr:rowOff>0</xdr:rowOff>
    </xdr:from>
    <xdr:ext cx="9525" cy="9525"/>
    <xdr:sp macro="" textlink="">
      <xdr:nvSpPr>
        <xdr:cNvPr id="5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5387</xdr:col>
      <xdr:colOff>0</xdr:colOff>
      <xdr:row>98</xdr:row>
      <xdr:rowOff>0</xdr:rowOff>
    </xdr:from>
    <xdr:ext cx="9525" cy="9525"/>
    <xdr:sp macro="" textlink="">
      <xdr:nvSpPr>
        <xdr:cNvPr id="5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5390</xdr:col>
      <xdr:colOff>0</xdr:colOff>
      <xdr:row>98</xdr:row>
      <xdr:rowOff>0</xdr:rowOff>
    </xdr:from>
    <xdr:ext cx="0" cy="9525"/>
    <xdr:sp macro="" textlink="">
      <xdr:nvSpPr>
        <xdr:cNvPr id="5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5387</xdr:col>
      <xdr:colOff>0</xdr:colOff>
      <xdr:row>98</xdr:row>
      <xdr:rowOff>0</xdr:rowOff>
    </xdr:from>
    <xdr:ext cx="9525" cy="9525"/>
    <xdr:sp macro="" textlink="">
      <xdr:nvSpPr>
        <xdr:cNvPr id="5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5390</xdr:col>
      <xdr:colOff>0</xdr:colOff>
      <xdr:row>98</xdr:row>
      <xdr:rowOff>0</xdr:rowOff>
    </xdr:from>
    <xdr:ext cx="0" cy="9525"/>
    <xdr:sp macro="" textlink="">
      <xdr:nvSpPr>
        <xdr:cNvPr id="5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5395</xdr:col>
      <xdr:colOff>0</xdr:colOff>
      <xdr:row>98</xdr:row>
      <xdr:rowOff>0</xdr:rowOff>
    </xdr:from>
    <xdr:ext cx="9525" cy="9525"/>
    <xdr:sp macro="" textlink="">
      <xdr:nvSpPr>
        <xdr:cNvPr id="5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5395</xdr:col>
      <xdr:colOff>0</xdr:colOff>
      <xdr:row>98</xdr:row>
      <xdr:rowOff>0</xdr:rowOff>
    </xdr:from>
    <xdr:ext cx="9525" cy="9525"/>
    <xdr:sp macro="" textlink="">
      <xdr:nvSpPr>
        <xdr:cNvPr id="5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5395</xdr:col>
      <xdr:colOff>0</xdr:colOff>
      <xdr:row>98</xdr:row>
      <xdr:rowOff>0</xdr:rowOff>
    </xdr:from>
    <xdr:ext cx="9525" cy="9525"/>
    <xdr:sp macro="" textlink="">
      <xdr:nvSpPr>
        <xdr:cNvPr id="5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5395</xdr:col>
      <xdr:colOff>0</xdr:colOff>
      <xdr:row>98</xdr:row>
      <xdr:rowOff>0</xdr:rowOff>
    </xdr:from>
    <xdr:ext cx="9525" cy="9525"/>
    <xdr:sp macro="" textlink="">
      <xdr:nvSpPr>
        <xdr:cNvPr id="5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5395</xdr:col>
      <xdr:colOff>0</xdr:colOff>
      <xdr:row>98</xdr:row>
      <xdr:rowOff>0</xdr:rowOff>
    </xdr:from>
    <xdr:ext cx="9525" cy="9525"/>
    <xdr:sp macro="" textlink="">
      <xdr:nvSpPr>
        <xdr:cNvPr id="5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5398</xdr:col>
      <xdr:colOff>0</xdr:colOff>
      <xdr:row>98</xdr:row>
      <xdr:rowOff>0</xdr:rowOff>
    </xdr:from>
    <xdr:ext cx="0" cy="9525"/>
    <xdr:sp macro="" textlink="">
      <xdr:nvSpPr>
        <xdr:cNvPr id="5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5395</xdr:col>
      <xdr:colOff>0</xdr:colOff>
      <xdr:row>98</xdr:row>
      <xdr:rowOff>0</xdr:rowOff>
    </xdr:from>
    <xdr:ext cx="9525" cy="9525"/>
    <xdr:sp macro="" textlink="">
      <xdr:nvSpPr>
        <xdr:cNvPr id="5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5398</xdr:col>
      <xdr:colOff>0</xdr:colOff>
      <xdr:row>98</xdr:row>
      <xdr:rowOff>0</xdr:rowOff>
    </xdr:from>
    <xdr:ext cx="0" cy="9525"/>
    <xdr:sp macro="" textlink="">
      <xdr:nvSpPr>
        <xdr:cNvPr id="5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5403</xdr:col>
      <xdr:colOff>0</xdr:colOff>
      <xdr:row>98</xdr:row>
      <xdr:rowOff>0</xdr:rowOff>
    </xdr:from>
    <xdr:ext cx="9525" cy="9525"/>
    <xdr:sp macro="" textlink="">
      <xdr:nvSpPr>
        <xdr:cNvPr id="5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5403</xdr:col>
      <xdr:colOff>0</xdr:colOff>
      <xdr:row>98</xdr:row>
      <xdr:rowOff>0</xdr:rowOff>
    </xdr:from>
    <xdr:ext cx="9525" cy="9525"/>
    <xdr:sp macro="" textlink="">
      <xdr:nvSpPr>
        <xdr:cNvPr id="5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5403</xdr:col>
      <xdr:colOff>0</xdr:colOff>
      <xdr:row>98</xdr:row>
      <xdr:rowOff>0</xdr:rowOff>
    </xdr:from>
    <xdr:ext cx="9525" cy="9525"/>
    <xdr:sp macro="" textlink="">
      <xdr:nvSpPr>
        <xdr:cNvPr id="5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5403</xdr:col>
      <xdr:colOff>0</xdr:colOff>
      <xdr:row>98</xdr:row>
      <xdr:rowOff>0</xdr:rowOff>
    </xdr:from>
    <xdr:ext cx="9525" cy="9525"/>
    <xdr:sp macro="" textlink="">
      <xdr:nvSpPr>
        <xdr:cNvPr id="5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5403</xdr:col>
      <xdr:colOff>0</xdr:colOff>
      <xdr:row>98</xdr:row>
      <xdr:rowOff>0</xdr:rowOff>
    </xdr:from>
    <xdr:ext cx="9525" cy="9525"/>
    <xdr:sp macro="" textlink="">
      <xdr:nvSpPr>
        <xdr:cNvPr id="5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5406</xdr:col>
      <xdr:colOff>0</xdr:colOff>
      <xdr:row>98</xdr:row>
      <xdr:rowOff>0</xdr:rowOff>
    </xdr:from>
    <xdr:ext cx="0" cy="9525"/>
    <xdr:sp macro="" textlink="">
      <xdr:nvSpPr>
        <xdr:cNvPr id="5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5403</xdr:col>
      <xdr:colOff>0</xdr:colOff>
      <xdr:row>98</xdr:row>
      <xdr:rowOff>0</xdr:rowOff>
    </xdr:from>
    <xdr:ext cx="9525" cy="9525"/>
    <xdr:sp macro="" textlink="">
      <xdr:nvSpPr>
        <xdr:cNvPr id="5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5406</xdr:col>
      <xdr:colOff>0</xdr:colOff>
      <xdr:row>98</xdr:row>
      <xdr:rowOff>0</xdr:rowOff>
    </xdr:from>
    <xdr:ext cx="0" cy="9525"/>
    <xdr:sp macro="" textlink="">
      <xdr:nvSpPr>
        <xdr:cNvPr id="5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5411</xdr:col>
      <xdr:colOff>0</xdr:colOff>
      <xdr:row>98</xdr:row>
      <xdr:rowOff>0</xdr:rowOff>
    </xdr:from>
    <xdr:ext cx="9525" cy="9525"/>
    <xdr:sp macro="" textlink="">
      <xdr:nvSpPr>
        <xdr:cNvPr id="5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5411</xdr:col>
      <xdr:colOff>0</xdr:colOff>
      <xdr:row>98</xdr:row>
      <xdr:rowOff>0</xdr:rowOff>
    </xdr:from>
    <xdr:ext cx="9525" cy="9525"/>
    <xdr:sp macro="" textlink="">
      <xdr:nvSpPr>
        <xdr:cNvPr id="5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5411</xdr:col>
      <xdr:colOff>0</xdr:colOff>
      <xdr:row>98</xdr:row>
      <xdr:rowOff>0</xdr:rowOff>
    </xdr:from>
    <xdr:ext cx="9525" cy="9525"/>
    <xdr:sp macro="" textlink="">
      <xdr:nvSpPr>
        <xdr:cNvPr id="5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5411</xdr:col>
      <xdr:colOff>0</xdr:colOff>
      <xdr:row>98</xdr:row>
      <xdr:rowOff>0</xdr:rowOff>
    </xdr:from>
    <xdr:ext cx="9525" cy="9525"/>
    <xdr:sp macro="" textlink="">
      <xdr:nvSpPr>
        <xdr:cNvPr id="5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5411</xdr:col>
      <xdr:colOff>0</xdr:colOff>
      <xdr:row>98</xdr:row>
      <xdr:rowOff>0</xdr:rowOff>
    </xdr:from>
    <xdr:ext cx="9525" cy="9525"/>
    <xdr:sp macro="" textlink="">
      <xdr:nvSpPr>
        <xdr:cNvPr id="5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5414</xdr:col>
      <xdr:colOff>0</xdr:colOff>
      <xdr:row>98</xdr:row>
      <xdr:rowOff>0</xdr:rowOff>
    </xdr:from>
    <xdr:ext cx="0" cy="9525"/>
    <xdr:sp macro="" textlink="">
      <xdr:nvSpPr>
        <xdr:cNvPr id="5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5411</xdr:col>
      <xdr:colOff>0</xdr:colOff>
      <xdr:row>98</xdr:row>
      <xdr:rowOff>0</xdr:rowOff>
    </xdr:from>
    <xdr:ext cx="9525" cy="9525"/>
    <xdr:sp macro="" textlink="">
      <xdr:nvSpPr>
        <xdr:cNvPr id="5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5414</xdr:col>
      <xdr:colOff>0</xdr:colOff>
      <xdr:row>98</xdr:row>
      <xdr:rowOff>0</xdr:rowOff>
    </xdr:from>
    <xdr:ext cx="0" cy="9525"/>
    <xdr:sp macro="" textlink="">
      <xdr:nvSpPr>
        <xdr:cNvPr id="5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5419</xdr:col>
      <xdr:colOff>0</xdr:colOff>
      <xdr:row>98</xdr:row>
      <xdr:rowOff>0</xdr:rowOff>
    </xdr:from>
    <xdr:ext cx="9525" cy="9525"/>
    <xdr:sp macro="" textlink="">
      <xdr:nvSpPr>
        <xdr:cNvPr id="5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5419</xdr:col>
      <xdr:colOff>0</xdr:colOff>
      <xdr:row>98</xdr:row>
      <xdr:rowOff>0</xdr:rowOff>
    </xdr:from>
    <xdr:ext cx="9525" cy="9525"/>
    <xdr:sp macro="" textlink="">
      <xdr:nvSpPr>
        <xdr:cNvPr id="5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5419</xdr:col>
      <xdr:colOff>0</xdr:colOff>
      <xdr:row>98</xdr:row>
      <xdr:rowOff>0</xdr:rowOff>
    </xdr:from>
    <xdr:ext cx="9525" cy="9525"/>
    <xdr:sp macro="" textlink="">
      <xdr:nvSpPr>
        <xdr:cNvPr id="5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5419</xdr:col>
      <xdr:colOff>0</xdr:colOff>
      <xdr:row>98</xdr:row>
      <xdr:rowOff>0</xdr:rowOff>
    </xdr:from>
    <xdr:ext cx="9525" cy="9525"/>
    <xdr:sp macro="" textlink="">
      <xdr:nvSpPr>
        <xdr:cNvPr id="5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5419</xdr:col>
      <xdr:colOff>0</xdr:colOff>
      <xdr:row>98</xdr:row>
      <xdr:rowOff>0</xdr:rowOff>
    </xdr:from>
    <xdr:ext cx="9525" cy="9525"/>
    <xdr:sp macro="" textlink="">
      <xdr:nvSpPr>
        <xdr:cNvPr id="5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5422</xdr:col>
      <xdr:colOff>0</xdr:colOff>
      <xdr:row>98</xdr:row>
      <xdr:rowOff>0</xdr:rowOff>
    </xdr:from>
    <xdr:ext cx="0" cy="9525"/>
    <xdr:sp macro="" textlink="">
      <xdr:nvSpPr>
        <xdr:cNvPr id="5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5419</xdr:col>
      <xdr:colOff>0</xdr:colOff>
      <xdr:row>98</xdr:row>
      <xdr:rowOff>0</xdr:rowOff>
    </xdr:from>
    <xdr:ext cx="9525" cy="9525"/>
    <xdr:sp macro="" textlink="">
      <xdr:nvSpPr>
        <xdr:cNvPr id="5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5422</xdr:col>
      <xdr:colOff>0</xdr:colOff>
      <xdr:row>98</xdr:row>
      <xdr:rowOff>0</xdr:rowOff>
    </xdr:from>
    <xdr:ext cx="0" cy="9525"/>
    <xdr:sp macro="" textlink="">
      <xdr:nvSpPr>
        <xdr:cNvPr id="5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5427</xdr:col>
      <xdr:colOff>0</xdr:colOff>
      <xdr:row>98</xdr:row>
      <xdr:rowOff>0</xdr:rowOff>
    </xdr:from>
    <xdr:ext cx="9525" cy="9525"/>
    <xdr:sp macro="" textlink="">
      <xdr:nvSpPr>
        <xdr:cNvPr id="5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5427</xdr:col>
      <xdr:colOff>0</xdr:colOff>
      <xdr:row>98</xdr:row>
      <xdr:rowOff>0</xdr:rowOff>
    </xdr:from>
    <xdr:ext cx="9525" cy="9525"/>
    <xdr:sp macro="" textlink="">
      <xdr:nvSpPr>
        <xdr:cNvPr id="5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5427</xdr:col>
      <xdr:colOff>0</xdr:colOff>
      <xdr:row>98</xdr:row>
      <xdr:rowOff>0</xdr:rowOff>
    </xdr:from>
    <xdr:ext cx="9525" cy="9525"/>
    <xdr:sp macro="" textlink="">
      <xdr:nvSpPr>
        <xdr:cNvPr id="5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5427</xdr:col>
      <xdr:colOff>0</xdr:colOff>
      <xdr:row>98</xdr:row>
      <xdr:rowOff>0</xdr:rowOff>
    </xdr:from>
    <xdr:ext cx="9525" cy="9525"/>
    <xdr:sp macro="" textlink="">
      <xdr:nvSpPr>
        <xdr:cNvPr id="5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5427</xdr:col>
      <xdr:colOff>0</xdr:colOff>
      <xdr:row>98</xdr:row>
      <xdr:rowOff>0</xdr:rowOff>
    </xdr:from>
    <xdr:ext cx="9525" cy="9525"/>
    <xdr:sp macro="" textlink="">
      <xdr:nvSpPr>
        <xdr:cNvPr id="5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5430</xdr:col>
      <xdr:colOff>0</xdr:colOff>
      <xdr:row>98</xdr:row>
      <xdr:rowOff>0</xdr:rowOff>
    </xdr:from>
    <xdr:ext cx="0" cy="9525"/>
    <xdr:sp macro="" textlink="">
      <xdr:nvSpPr>
        <xdr:cNvPr id="5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5427</xdr:col>
      <xdr:colOff>0</xdr:colOff>
      <xdr:row>98</xdr:row>
      <xdr:rowOff>0</xdr:rowOff>
    </xdr:from>
    <xdr:ext cx="9525" cy="9525"/>
    <xdr:sp macro="" textlink="">
      <xdr:nvSpPr>
        <xdr:cNvPr id="5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5430</xdr:col>
      <xdr:colOff>0</xdr:colOff>
      <xdr:row>98</xdr:row>
      <xdr:rowOff>0</xdr:rowOff>
    </xdr:from>
    <xdr:ext cx="0" cy="9525"/>
    <xdr:sp macro="" textlink="">
      <xdr:nvSpPr>
        <xdr:cNvPr id="5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5435</xdr:col>
      <xdr:colOff>0</xdr:colOff>
      <xdr:row>98</xdr:row>
      <xdr:rowOff>0</xdr:rowOff>
    </xdr:from>
    <xdr:ext cx="9525" cy="9525"/>
    <xdr:sp macro="" textlink="">
      <xdr:nvSpPr>
        <xdr:cNvPr id="5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5435</xdr:col>
      <xdr:colOff>0</xdr:colOff>
      <xdr:row>98</xdr:row>
      <xdr:rowOff>0</xdr:rowOff>
    </xdr:from>
    <xdr:ext cx="9525" cy="9525"/>
    <xdr:sp macro="" textlink="">
      <xdr:nvSpPr>
        <xdr:cNvPr id="5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5435</xdr:col>
      <xdr:colOff>0</xdr:colOff>
      <xdr:row>98</xdr:row>
      <xdr:rowOff>0</xdr:rowOff>
    </xdr:from>
    <xdr:ext cx="9525" cy="9525"/>
    <xdr:sp macro="" textlink="">
      <xdr:nvSpPr>
        <xdr:cNvPr id="5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5435</xdr:col>
      <xdr:colOff>0</xdr:colOff>
      <xdr:row>98</xdr:row>
      <xdr:rowOff>0</xdr:rowOff>
    </xdr:from>
    <xdr:ext cx="9525" cy="9525"/>
    <xdr:sp macro="" textlink="">
      <xdr:nvSpPr>
        <xdr:cNvPr id="5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5435</xdr:col>
      <xdr:colOff>0</xdr:colOff>
      <xdr:row>98</xdr:row>
      <xdr:rowOff>0</xdr:rowOff>
    </xdr:from>
    <xdr:ext cx="9525" cy="9525"/>
    <xdr:sp macro="" textlink="">
      <xdr:nvSpPr>
        <xdr:cNvPr id="5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5438</xdr:col>
      <xdr:colOff>0</xdr:colOff>
      <xdr:row>98</xdr:row>
      <xdr:rowOff>0</xdr:rowOff>
    </xdr:from>
    <xdr:ext cx="0" cy="9525"/>
    <xdr:sp macro="" textlink="">
      <xdr:nvSpPr>
        <xdr:cNvPr id="5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5435</xdr:col>
      <xdr:colOff>0</xdr:colOff>
      <xdr:row>98</xdr:row>
      <xdr:rowOff>0</xdr:rowOff>
    </xdr:from>
    <xdr:ext cx="9525" cy="9525"/>
    <xdr:sp macro="" textlink="">
      <xdr:nvSpPr>
        <xdr:cNvPr id="5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5438</xdr:col>
      <xdr:colOff>0</xdr:colOff>
      <xdr:row>98</xdr:row>
      <xdr:rowOff>0</xdr:rowOff>
    </xdr:from>
    <xdr:ext cx="0" cy="9525"/>
    <xdr:sp macro="" textlink="">
      <xdr:nvSpPr>
        <xdr:cNvPr id="5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5443</xdr:col>
      <xdr:colOff>0</xdr:colOff>
      <xdr:row>98</xdr:row>
      <xdr:rowOff>0</xdr:rowOff>
    </xdr:from>
    <xdr:ext cx="9525" cy="9525"/>
    <xdr:sp macro="" textlink="">
      <xdr:nvSpPr>
        <xdr:cNvPr id="5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5443</xdr:col>
      <xdr:colOff>0</xdr:colOff>
      <xdr:row>98</xdr:row>
      <xdr:rowOff>0</xdr:rowOff>
    </xdr:from>
    <xdr:ext cx="9525" cy="9525"/>
    <xdr:sp macro="" textlink="">
      <xdr:nvSpPr>
        <xdr:cNvPr id="5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5443</xdr:col>
      <xdr:colOff>0</xdr:colOff>
      <xdr:row>98</xdr:row>
      <xdr:rowOff>0</xdr:rowOff>
    </xdr:from>
    <xdr:ext cx="9525" cy="9525"/>
    <xdr:sp macro="" textlink="">
      <xdr:nvSpPr>
        <xdr:cNvPr id="5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5443</xdr:col>
      <xdr:colOff>0</xdr:colOff>
      <xdr:row>98</xdr:row>
      <xdr:rowOff>0</xdr:rowOff>
    </xdr:from>
    <xdr:ext cx="9525" cy="9525"/>
    <xdr:sp macro="" textlink="">
      <xdr:nvSpPr>
        <xdr:cNvPr id="5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5443</xdr:col>
      <xdr:colOff>0</xdr:colOff>
      <xdr:row>98</xdr:row>
      <xdr:rowOff>0</xdr:rowOff>
    </xdr:from>
    <xdr:ext cx="9525" cy="9525"/>
    <xdr:sp macro="" textlink="">
      <xdr:nvSpPr>
        <xdr:cNvPr id="5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5446</xdr:col>
      <xdr:colOff>0</xdr:colOff>
      <xdr:row>98</xdr:row>
      <xdr:rowOff>0</xdr:rowOff>
    </xdr:from>
    <xdr:ext cx="0" cy="9525"/>
    <xdr:sp macro="" textlink="">
      <xdr:nvSpPr>
        <xdr:cNvPr id="5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5443</xdr:col>
      <xdr:colOff>0</xdr:colOff>
      <xdr:row>98</xdr:row>
      <xdr:rowOff>0</xdr:rowOff>
    </xdr:from>
    <xdr:ext cx="9525" cy="9525"/>
    <xdr:sp macro="" textlink="">
      <xdr:nvSpPr>
        <xdr:cNvPr id="5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5446</xdr:col>
      <xdr:colOff>0</xdr:colOff>
      <xdr:row>98</xdr:row>
      <xdr:rowOff>0</xdr:rowOff>
    </xdr:from>
    <xdr:ext cx="0" cy="9525"/>
    <xdr:sp macro="" textlink="">
      <xdr:nvSpPr>
        <xdr:cNvPr id="5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5451</xdr:col>
      <xdr:colOff>0</xdr:colOff>
      <xdr:row>98</xdr:row>
      <xdr:rowOff>0</xdr:rowOff>
    </xdr:from>
    <xdr:ext cx="9525" cy="9525"/>
    <xdr:sp macro="" textlink="">
      <xdr:nvSpPr>
        <xdr:cNvPr id="5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5451</xdr:col>
      <xdr:colOff>0</xdr:colOff>
      <xdr:row>98</xdr:row>
      <xdr:rowOff>0</xdr:rowOff>
    </xdr:from>
    <xdr:ext cx="9525" cy="9525"/>
    <xdr:sp macro="" textlink="">
      <xdr:nvSpPr>
        <xdr:cNvPr id="5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5451</xdr:col>
      <xdr:colOff>0</xdr:colOff>
      <xdr:row>98</xdr:row>
      <xdr:rowOff>0</xdr:rowOff>
    </xdr:from>
    <xdr:ext cx="9525" cy="9525"/>
    <xdr:sp macro="" textlink="">
      <xdr:nvSpPr>
        <xdr:cNvPr id="5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5451</xdr:col>
      <xdr:colOff>0</xdr:colOff>
      <xdr:row>98</xdr:row>
      <xdr:rowOff>0</xdr:rowOff>
    </xdr:from>
    <xdr:ext cx="9525" cy="9525"/>
    <xdr:sp macro="" textlink="">
      <xdr:nvSpPr>
        <xdr:cNvPr id="5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5451</xdr:col>
      <xdr:colOff>0</xdr:colOff>
      <xdr:row>98</xdr:row>
      <xdr:rowOff>0</xdr:rowOff>
    </xdr:from>
    <xdr:ext cx="9525" cy="9525"/>
    <xdr:sp macro="" textlink="">
      <xdr:nvSpPr>
        <xdr:cNvPr id="5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5454</xdr:col>
      <xdr:colOff>0</xdr:colOff>
      <xdr:row>98</xdr:row>
      <xdr:rowOff>0</xdr:rowOff>
    </xdr:from>
    <xdr:ext cx="0" cy="9525"/>
    <xdr:sp macro="" textlink="">
      <xdr:nvSpPr>
        <xdr:cNvPr id="5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5451</xdr:col>
      <xdr:colOff>0</xdr:colOff>
      <xdr:row>98</xdr:row>
      <xdr:rowOff>0</xdr:rowOff>
    </xdr:from>
    <xdr:ext cx="9525" cy="9525"/>
    <xdr:sp macro="" textlink="">
      <xdr:nvSpPr>
        <xdr:cNvPr id="5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5454</xdr:col>
      <xdr:colOff>0</xdr:colOff>
      <xdr:row>98</xdr:row>
      <xdr:rowOff>0</xdr:rowOff>
    </xdr:from>
    <xdr:ext cx="0" cy="9525"/>
    <xdr:sp macro="" textlink="">
      <xdr:nvSpPr>
        <xdr:cNvPr id="5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5459</xdr:col>
      <xdr:colOff>0</xdr:colOff>
      <xdr:row>98</xdr:row>
      <xdr:rowOff>0</xdr:rowOff>
    </xdr:from>
    <xdr:ext cx="9525" cy="9525"/>
    <xdr:sp macro="" textlink="">
      <xdr:nvSpPr>
        <xdr:cNvPr id="5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5459</xdr:col>
      <xdr:colOff>0</xdr:colOff>
      <xdr:row>98</xdr:row>
      <xdr:rowOff>0</xdr:rowOff>
    </xdr:from>
    <xdr:ext cx="9525" cy="9525"/>
    <xdr:sp macro="" textlink="">
      <xdr:nvSpPr>
        <xdr:cNvPr id="5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5459</xdr:col>
      <xdr:colOff>0</xdr:colOff>
      <xdr:row>98</xdr:row>
      <xdr:rowOff>0</xdr:rowOff>
    </xdr:from>
    <xdr:ext cx="9525" cy="9525"/>
    <xdr:sp macro="" textlink="">
      <xdr:nvSpPr>
        <xdr:cNvPr id="5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5459</xdr:col>
      <xdr:colOff>0</xdr:colOff>
      <xdr:row>98</xdr:row>
      <xdr:rowOff>0</xdr:rowOff>
    </xdr:from>
    <xdr:ext cx="9525" cy="9525"/>
    <xdr:sp macro="" textlink="">
      <xdr:nvSpPr>
        <xdr:cNvPr id="5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5459</xdr:col>
      <xdr:colOff>0</xdr:colOff>
      <xdr:row>98</xdr:row>
      <xdr:rowOff>0</xdr:rowOff>
    </xdr:from>
    <xdr:ext cx="9525" cy="9525"/>
    <xdr:sp macro="" textlink="">
      <xdr:nvSpPr>
        <xdr:cNvPr id="5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5462</xdr:col>
      <xdr:colOff>0</xdr:colOff>
      <xdr:row>98</xdr:row>
      <xdr:rowOff>0</xdr:rowOff>
    </xdr:from>
    <xdr:ext cx="0" cy="9525"/>
    <xdr:sp macro="" textlink="">
      <xdr:nvSpPr>
        <xdr:cNvPr id="5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5459</xdr:col>
      <xdr:colOff>0</xdr:colOff>
      <xdr:row>98</xdr:row>
      <xdr:rowOff>0</xdr:rowOff>
    </xdr:from>
    <xdr:ext cx="9525" cy="9525"/>
    <xdr:sp macro="" textlink="">
      <xdr:nvSpPr>
        <xdr:cNvPr id="5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5462</xdr:col>
      <xdr:colOff>0</xdr:colOff>
      <xdr:row>98</xdr:row>
      <xdr:rowOff>0</xdr:rowOff>
    </xdr:from>
    <xdr:ext cx="0" cy="9525"/>
    <xdr:sp macro="" textlink="">
      <xdr:nvSpPr>
        <xdr:cNvPr id="5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5467</xdr:col>
      <xdr:colOff>0</xdr:colOff>
      <xdr:row>98</xdr:row>
      <xdr:rowOff>0</xdr:rowOff>
    </xdr:from>
    <xdr:ext cx="9525" cy="9525"/>
    <xdr:sp macro="" textlink="">
      <xdr:nvSpPr>
        <xdr:cNvPr id="5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5467</xdr:col>
      <xdr:colOff>0</xdr:colOff>
      <xdr:row>98</xdr:row>
      <xdr:rowOff>0</xdr:rowOff>
    </xdr:from>
    <xdr:ext cx="9525" cy="9525"/>
    <xdr:sp macro="" textlink="">
      <xdr:nvSpPr>
        <xdr:cNvPr id="5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5467</xdr:col>
      <xdr:colOff>0</xdr:colOff>
      <xdr:row>98</xdr:row>
      <xdr:rowOff>0</xdr:rowOff>
    </xdr:from>
    <xdr:ext cx="9525" cy="9525"/>
    <xdr:sp macro="" textlink="">
      <xdr:nvSpPr>
        <xdr:cNvPr id="5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5467</xdr:col>
      <xdr:colOff>0</xdr:colOff>
      <xdr:row>98</xdr:row>
      <xdr:rowOff>0</xdr:rowOff>
    </xdr:from>
    <xdr:ext cx="9525" cy="9525"/>
    <xdr:sp macro="" textlink="">
      <xdr:nvSpPr>
        <xdr:cNvPr id="5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5467</xdr:col>
      <xdr:colOff>0</xdr:colOff>
      <xdr:row>98</xdr:row>
      <xdr:rowOff>0</xdr:rowOff>
    </xdr:from>
    <xdr:ext cx="9525" cy="9525"/>
    <xdr:sp macro="" textlink="">
      <xdr:nvSpPr>
        <xdr:cNvPr id="5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5470</xdr:col>
      <xdr:colOff>0</xdr:colOff>
      <xdr:row>98</xdr:row>
      <xdr:rowOff>0</xdr:rowOff>
    </xdr:from>
    <xdr:ext cx="0" cy="9525"/>
    <xdr:sp macro="" textlink="">
      <xdr:nvSpPr>
        <xdr:cNvPr id="5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5467</xdr:col>
      <xdr:colOff>0</xdr:colOff>
      <xdr:row>98</xdr:row>
      <xdr:rowOff>0</xdr:rowOff>
    </xdr:from>
    <xdr:ext cx="9525" cy="9525"/>
    <xdr:sp macro="" textlink="">
      <xdr:nvSpPr>
        <xdr:cNvPr id="5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5470</xdr:col>
      <xdr:colOff>0</xdr:colOff>
      <xdr:row>98</xdr:row>
      <xdr:rowOff>0</xdr:rowOff>
    </xdr:from>
    <xdr:ext cx="0" cy="9525"/>
    <xdr:sp macro="" textlink="">
      <xdr:nvSpPr>
        <xdr:cNvPr id="5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5475</xdr:col>
      <xdr:colOff>0</xdr:colOff>
      <xdr:row>98</xdr:row>
      <xdr:rowOff>0</xdr:rowOff>
    </xdr:from>
    <xdr:ext cx="9525" cy="9525"/>
    <xdr:sp macro="" textlink="">
      <xdr:nvSpPr>
        <xdr:cNvPr id="5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5475</xdr:col>
      <xdr:colOff>0</xdr:colOff>
      <xdr:row>98</xdr:row>
      <xdr:rowOff>0</xdr:rowOff>
    </xdr:from>
    <xdr:ext cx="9525" cy="9525"/>
    <xdr:sp macro="" textlink="">
      <xdr:nvSpPr>
        <xdr:cNvPr id="5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5475</xdr:col>
      <xdr:colOff>0</xdr:colOff>
      <xdr:row>98</xdr:row>
      <xdr:rowOff>0</xdr:rowOff>
    </xdr:from>
    <xdr:ext cx="9525" cy="9525"/>
    <xdr:sp macro="" textlink="">
      <xdr:nvSpPr>
        <xdr:cNvPr id="5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5475</xdr:col>
      <xdr:colOff>0</xdr:colOff>
      <xdr:row>98</xdr:row>
      <xdr:rowOff>0</xdr:rowOff>
    </xdr:from>
    <xdr:ext cx="9525" cy="9525"/>
    <xdr:sp macro="" textlink="">
      <xdr:nvSpPr>
        <xdr:cNvPr id="5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5475</xdr:col>
      <xdr:colOff>0</xdr:colOff>
      <xdr:row>98</xdr:row>
      <xdr:rowOff>0</xdr:rowOff>
    </xdr:from>
    <xdr:ext cx="9525" cy="9525"/>
    <xdr:sp macro="" textlink="">
      <xdr:nvSpPr>
        <xdr:cNvPr id="5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5478</xdr:col>
      <xdr:colOff>0</xdr:colOff>
      <xdr:row>98</xdr:row>
      <xdr:rowOff>0</xdr:rowOff>
    </xdr:from>
    <xdr:ext cx="0" cy="9525"/>
    <xdr:sp macro="" textlink="">
      <xdr:nvSpPr>
        <xdr:cNvPr id="5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5475</xdr:col>
      <xdr:colOff>0</xdr:colOff>
      <xdr:row>98</xdr:row>
      <xdr:rowOff>0</xdr:rowOff>
    </xdr:from>
    <xdr:ext cx="9525" cy="9525"/>
    <xdr:sp macro="" textlink="">
      <xdr:nvSpPr>
        <xdr:cNvPr id="5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5478</xdr:col>
      <xdr:colOff>0</xdr:colOff>
      <xdr:row>98</xdr:row>
      <xdr:rowOff>0</xdr:rowOff>
    </xdr:from>
    <xdr:ext cx="0" cy="9525"/>
    <xdr:sp macro="" textlink="">
      <xdr:nvSpPr>
        <xdr:cNvPr id="5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5483</xdr:col>
      <xdr:colOff>0</xdr:colOff>
      <xdr:row>98</xdr:row>
      <xdr:rowOff>0</xdr:rowOff>
    </xdr:from>
    <xdr:ext cx="9525" cy="9525"/>
    <xdr:sp macro="" textlink="">
      <xdr:nvSpPr>
        <xdr:cNvPr id="5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5483</xdr:col>
      <xdr:colOff>0</xdr:colOff>
      <xdr:row>98</xdr:row>
      <xdr:rowOff>0</xdr:rowOff>
    </xdr:from>
    <xdr:ext cx="9525" cy="9525"/>
    <xdr:sp macro="" textlink="">
      <xdr:nvSpPr>
        <xdr:cNvPr id="5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5483</xdr:col>
      <xdr:colOff>0</xdr:colOff>
      <xdr:row>98</xdr:row>
      <xdr:rowOff>0</xdr:rowOff>
    </xdr:from>
    <xdr:ext cx="9525" cy="9525"/>
    <xdr:sp macro="" textlink="">
      <xdr:nvSpPr>
        <xdr:cNvPr id="5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5483</xdr:col>
      <xdr:colOff>0</xdr:colOff>
      <xdr:row>98</xdr:row>
      <xdr:rowOff>0</xdr:rowOff>
    </xdr:from>
    <xdr:ext cx="9525" cy="9525"/>
    <xdr:sp macro="" textlink="">
      <xdr:nvSpPr>
        <xdr:cNvPr id="5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5483</xdr:col>
      <xdr:colOff>0</xdr:colOff>
      <xdr:row>98</xdr:row>
      <xdr:rowOff>0</xdr:rowOff>
    </xdr:from>
    <xdr:ext cx="9525" cy="9525"/>
    <xdr:sp macro="" textlink="">
      <xdr:nvSpPr>
        <xdr:cNvPr id="5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5486</xdr:col>
      <xdr:colOff>0</xdr:colOff>
      <xdr:row>98</xdr:row>
      <xdr:rowOff>0</xdr:rowOff>
    </xdr:from>
    <xdr:ext cx="0" cy="9525"/>
    <xdr:sp macro="" textlink="">
      <xdr:nvSpPr>
        <xdr:cNvPr id="5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5483</xdr:col>
      <xdr:colOff>0</xdr:colOff>
      <xdr:row>98</xdr:row>
      <xdr:rowOff>0</xdr:rowOff>
    </xdr:from>
    <xdr:ext cx="9525" cy="9525"/>
    <xdr:sp macro="" textlink="">
      <xdr:nvSpPr>
        <xdr:cNvPr id="5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5486</xdr:col>
      <xdr:colOff>0</xdr:colOff>
      <xdr:row>98</xdr:row>
      <xdr:rowOff>0</xdr:rowOff>
    </xdr:from>
    <xdr:ext cx="0" cy="9525"/>
    <xdr:sp macro="" textlink="">
      <xdr:nvSpPr>
        <xdr:cNvPr id="5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5491</xdr:col>
      <xdr:colOff>0</xdr:colOff>
      <xdr:row>98</xdr:row>
      <xdr:rowOff>0</xdr:rowOff>
    </xdr:from>
    <xdr:ext cx="9525" cy="9525"/>
    <xdr:sp macro="" textlink="">
      <xdr:nvSpPr>
        <xdr:cNvPr id="5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5491</xdr:col>
      <xdr:colOff>0</xdr:colOff>
      <xdr:row>98</xdr:row>
      <xdr:rowOff>0</xdr:rowOff>
    </xdr:from>
    <xdr:ext cx="9525" cy="9525"/>
    <xdr:sp macro="" textlink="">
      <xdr:nvSpPr>
        <xdr:cNvPr id="5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5491</xdr:col>
      <xdr:colOff>0</xdr:colOff>
      <xdr:row>98</xdr:row>
      <xdr:rowOff>0</xdr:rowOff>
    </xdr:from>
    <xdr:ext cx="9525" cy="9525"/>
    <xdr:sp macro="" textlink="">
      <xdr:nvSpPr>
        <xdr:cNvPr id="5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5491</xdr:col>
      <xdr:colOff>0</xdr:colOff>
      <xdr:row>98</xdr:row>
      <xdr:rowOff>0</xdr:rowOff>
    </xdr:from>
    <xdr:ext cx="9525" cy="9525"/>
    <xdr:sp macro="" textlink="">
      <xdr:nvSpPr>
        <xdr:cNvPr id="5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5491</xdr:col>
      <xdr:colOff>0</xdr:colOff>
      <xdr:row>98</xdr:row>
      <xdr:rowOff>0</xdr:rowOff>
    </xdr:from>
    <xdr:ext cx="9525" cy="9525"/>
    <xdr:sp macro="" textlink="">
      <xdr:nvSpPr>
        <xdr:cNvPr id="5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5494</xdr:col>
      <xdr:colOff>0</xdr:colOff>
      <xdr:row>98</xdr:row>
      <xdr:rowOff>0</xdr:rowOff>
    </xdr:from>
    <xdr:ext cx="0" cy="9525"/>
    <xdr:sp macro="" textlink="">
      <xdr:nvSpPr>
        <xdr:cNvPr id="5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5491</xdr:col>
      <xdr:colOff>0</xdr:colOff>
      <xdr:row>98</xdr:row>
      <xdr:rowOff>0</xdr:rowOff>
    </xdr:from>
    <xdr:ext cx="9525" cy="9525"/>
    <xdr:sp macro="" textlink="">
      <xdr:nvSpPr>
        <xdr:cNvPr id="5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5494</xdr:col>
      <xdr:colOff>0</xdr:colOff>
      <xdr:row>98</xdr:row>
      <xdr:rowOff>0</xdr:rowOff>
    </xdr:from>
    <xdr:ext cx="0" cy="9525"/>
    <xdr:sp macro="" textlink="">
      <xdr:nvSpPr>
        <xdr:cNvPr id="5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5499</xdr:col>
      <xdr:colOff>0</xdr:colOff>
      <xdr:row>98</xdr:row>
      <xdr:rowOff>0</xdr:rowOff>
    </xdr:from>
    <xdr:ext cx="9525" cy="9525"/>
    <xdr:sp macro="" textlink="">
      <xdr:nvSpPr>
        <xdr:cNvPr id="5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5499</xdr:col>
      <xdr:colOff>0</xdr:colOff>
      <xdr:row>98</xdr:row>
      <xdr:rowOff>0</xdr:rowOff>
    </xdr:from>
    <xdr:ext cx="9525" cy="9525"/>
    <xdr:sp macro="" textlink="">
      <xdr:nvSpPr>
        <xdr:cNvPr id="5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5499</xdr:col>
      <xdr:colOff>0</xdr:colOff>
      <xdr:row>98</xdr:row>
      <xdr:rowOff>0</xdr:rowOff>
    </xdr:from>
    <xdr:ext cx="9525" cy="9525"/>
    <xdr:sp macro="" textlink="">
      <xdr:nvSpPr>
        <xdr:cNvPr id="5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5499</xdr:col>
      <xdr:colOff>0</xdr:colOff>
      <xdr:row>98</xdr:row>
      <xdr:rowOff>0</xdr:rowOff>
    </xdr:from>
    <xdr:ext cx="9525" cy="9525"/>
    <xdr:sp macro="" textlink="">
      <xdr:nvSpPr>
        <xdr:cNvPr id="5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5499</xdr:col>
      <xdr:colOff>0</xdr:colOff>
      <xdr:row>98</xdr:row>
      <xdr:rowOff>0</xdr:rowOff>
    </xdr:from>
    <xdr:ext cx="9525" cy="9525"/>
    <xdr:sp macro="" textlink="">
      <xdr:nvSpPr>
        <xdr:cNvPr id="5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5502</xdr:col>
      <xdr:colOff>0</xdr:colOff>
      <xdr:row>98</xdr:row>
      <xdr:rowOff>0</xdr:rowOff>
    </xdr:from>
    <xdr:ext cx="0" cy="9525"/>
    <xdr:sp macro="" textlink="">
      <xdr:nvSpPr>
        <xdr:cNvPr id="5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5499</xdr:col>
      <xdr:colOff>0</xdr:colOff>
      <xdr:row>98</xdr:row>
      <xdr:rowOff>0</xdr:rowOff>
    </xdr:from>
    <xdr:ext cx="9525" cy="9525"/>
    <xdr:sp macro="" textlink="">
      <xdr:nvSpPr>
        <xdr:cNvPr id="5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5502</xdr:col>
      <xdr:colOff>0</xdr:colOff>
      <xdr:row>98</xdr:row>
      <xdr:rowOff>0</xdr:rowOff>
    </xdr:from>
    <xdr:ext cx="0" cy="9525"/>
    <xdr:sp macro="" textlink="">
      <xdr:nvSpPr>
        <xdr:cNvPr id="5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5507</xdr:col>
      <xdr:colOff>0</xdr:colOff>
      <xdr:row>98</xdr:row>
      <xdr:rowOff>0</xdr:rowOff>
    </xdr:from>
    <xdr:ext cx="9525" cy="9525"/>
    <xdr:sp macro="" textlink="">
      <xdr:nvSpPr>
        <xdr:cNvPr id="5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5507</xdr:col>
      <xdr:colOff>0</xdr:colOff>
      <xdr:row>98</xdr:row>
      <xdr:rowOff>0</xdr:rowOff>
    </xdr:from>
    <xdr:ext cx="9525" cy="9525"/>
    <xdr:sp macro="" textlink="">
      <xdr:nvSpPr>
        <xdr:cNvPr id="5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5507</xdr:col>
      <xdr:colOff>0</xdr:colOff>
      <xdr:row>98</xdr:row>
      <xdr:rowOff>0</xdr:rowOff>
    </xdr:from>
    <xdr:ext cx="9525" cy="9525"/>
    <xdr:sp macro="" textlink="">
      <xdr:nvSpPr>
        <xdr:cNvPr id="5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5507</xdr:col>
      <xdr:colOff>0</xdr:colOff>
      <xdr:row>98</xdr:row>
      <xdr:rowOff>0</xdr:rowOff>
    </xdr:from>
    <xdr:ext cx="9525" cy="9525"/>
    <xdr:sp macro="" textlink="">
      <xdr:nvSpPr>
        <xdr:cNvPr id="5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5507</xdr:col>
      <xdr:colOff>0</xdr:colOff>
      <xdr:row>98</xdr:row>
      <xdr:rowOff>0</xdr:rowOff>
    </xdr:from>
    <xdr:ext cx="9525" cy="9525"/>
    <xdr:sp macro="" textlink="">
      <xdr:nvSpPr>
        <xdr:cNvPr id="5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5510</xdr:col>
      <xdr:colOff>0</xdr:colOff>
      <xdr:row>98</xdr:row>
      <xdr:rowOff>0</xdr:rowOff>
    </xdr:from>
    <xdr:ext cx="0" cy="9525"/>
    <xdr:sp macro="" textlink="">
      <xdr:nvSpPr>
        <xdr:cNvPr id="5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5507</xdr:col>
      <xdr:colOff>0</xdr:colOff>
      <xdr:row>98</xdr:row>
      <xdr:rowOff>0</xdr:rowOff>
    </xdr:from>
    <xdr:ext cx="9525" cy="9525"/>
    <xdr:sp macro="" textlink="">
      <xdr:nvSpPr>
        <xdr:cNvPr id="5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5510</xdr:col>
      <xdr:colOff>0</xdr:colOff>
      <xdr:row>98</xdr:row>
      <xdr:rowOff>0</xdr:rowOff>
    </xdr:from>
    <xdr:ext cx="0" cy="9525"/>
    <xdr:sp macro="" textlink="">
      <xdr:nvSpPr>
        <xdr:cNvPr id="5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5515</xdr:col>
      <xdr:colOff>0</xdr:colOff>
      <xdr:row>98</xdr:row>
      <xdr:rowOff>0</xdr:rowOff>
    </xdr:from>
    <xdr:ext cx="9525" cy="9525"/>
    <xdr:sp macro="" textlink="">
      <xdr:nvSpPr>
        <xdr:cNvPr id="5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5515</xdr:col>
      <xdr:colOff>0</xdr:colOff>
      <xdr:row>98</xdr:row>
      <xdr:rowOff>0</xdr:rowOff>
    </xdr:from>
    <xdr:ext cx="9525" cy="9525"/>
    <xdr:sp macro="" textlink="">
      <xdr:nvSpPr>
        <xdr:cNvPr id="5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5515</xdr:col>
      <xdr:colOff>0</xdr:colOff>
      <xdr:row>98</xdr:row>
      <xdr:rowOff>0</xdr:rowOff>
    </xdr:from>
    <xdr:ext cx="9525" cy="9525"/>
    <xdr:sp macro="" textlink="">
      <xdr:nvSpPr>
        <xdr:cNvPr id="5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5515</xdr:col>
      <xdr:colOff>0</xdr:colOff>
      <xdr:row>98</xdr:row>
      <xdr:rowOff>0</xdr:rowOff>
    </xdr:from>
    <xdr:ext cx="9525" cy="9525"/>
    <xdr:sp macro="" textlink="">
      <xdr:nvSpPr>
        <xdr:cNvPr id="5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5515</xdr:col>
      <xdr:colOff>0</xdr:colOff>
      <xdr:row>98</xdr:row>
      <xdr:rowOff>0</xdr:rowOff>
    </xdr:from>
    <xdr:ext cx="9525" cy="9525"/>
    <xdr:sp macro="" textlink="">
      <xdr:nvSpPr>
        <xdr:cNvPr id="5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5518</xdr:col>
      <xdr:colOff>0</xdr:colOff>
      <xdr:row>98</xdr:row>
      <xdr:rowOff>0</xdr:rowOff>
    </xdr:from>
    <xdr:ext cx="0" cy="9525"/>
    <xdr:sp macro="" textlink="">
      <xdr:nvSpPr>
        <xdr:cNvPr id="5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5515</xdr:col>
      <xdr:colOff>0</xdr:colOff>
      <xdr:row>98</xdr:row>
      <xdr:rowOff>0</xdr:rowOff>
    </xdr:from>
    <xdr:ext cx="9525" cy="9525"/>
    <xdr:sp macro="" textlink="">
      <xdr:nvSpPr>
        <xdr:cNvPr id="5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5518</xdr:col>
      <xdr:colOff>0</xdr:colOff>
      <xdr:row>98</xdr:row>
      <xdr:rowOff>0</xdr:rowOff>
    </xdr:from>
    <xdr:ext cx="0" cy="9525"/>
    <xdr:sp macro="" textlink="">
      <xdr:nvSpPr>
        <xdr:cNvPr id="5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5523</xdr:col>
      <xdr:colOff>0</xdr:colOff>
      <xdr:row>98</xdr:row>
      <xdr:rowOff>0</xdr:rowOff>
    </xdr:from>
    <xdr:ext cx="9525" cy="9525"/>
    <xdr:sp macro="" textlink="">
      <xdr:nvSpPr>
        <xdr:cNvPr id="5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5523</xdr:col>
      <xdr:colOff>0</xdr:colOff>
      <xdr:row>98</xdr:row>
      <xdr:rowOff>0</xdr:rowOff>
    </xdr:from>
    <xdr:ext cx="9525" cy="9525"/>
    <xdr:sp macro="" textlink="">
      <xdr:nvSpPr>
        <xdr:cNvPr id="5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5523</xdr:col>
      <xdr:colOff>0</xdr:colOff>
      <xdr:row>98</xdr:row>
      <xdr:rowOff>0</xdr:rowOff>
    </xdr:from>
    <xdr:ext cx="9525" cy="9525"/>
    <xdr:sp macro="" textlink="">
      <xdr:nvSpPr>
        <xdr:cNvPr id="5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5523</xdr:col>
      <xdr:colOff>0</xdr:colOff>
      <xdr:row>98</xdr:row>
      <xdr:rowOff>0</xdr:rowOff>
    </xdr:from>
    <xdr:ext cx="9525" cy="9525"/>
    <xdr:sp macro="" textlink="">
      <xdr:nvSpPr>
        <xdr:cNvPr id="5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5523</xdr:col>
      <xdr:colOff>0</xdr:colOff>
      <xdr:row>98</xdr:row>
      <xdr:rowOff>0</xdr:rowOff>
    </xdr:from>
    <xdr:ext cx="9525" cy="9525"/>
    <xdr:sp macro="" textlink="">
      <xdr:nvSpPr>
        <xdr:cNvPr id="5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5526</xdr:col>
      <xdr:colOff>0</xdr:colOff>
      <xdr:row>98</xdr:row>
      <xdr:rowOff>0</xdr:rowOff>
    </xdr:from>
    <xdr:ext cx="0" cy="9525"/>
    <xdr:sp macro="" textlink="">
      <xdr:nvSpPr>
        <xdr:cNvPr id="5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5523</xdr:col>
      <xdr:colOff>0</xdr:colOff>
      <xdr:row>98</xdr:row>
      <xdr:rowOff>0</xdr:rowOff>
    </xdr:from>
    <xdr:ext cx="9525" cy="9525"/>
    <xdr:sp macro="" textlink="">
      <xdr:nvSpPr>
        <xdr:cNvPr id="5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5526</xdr:col>
      <xdr:colOff>0</xdr:colOff>
      <xdr:row>98</xdr:row>
      <xdr:rowOff>0</xdr:rowOff>
    </xdr:from>
    <xdr:ext cx="0" cy="9525"/>
    <xdr:sp macro="" textlink="">
      <xdr:nvSpPr>
        <xdr:cNvPr id="5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5531</xdr:col>
      <xdr:colOff>0</xdr:colOff>
      <xdr:row>98</xdr:row>
      <xdr:rowOff>0</xdr:rowOff>
    </xdr:from>
    <xdr:ext cx="9525" cy="9525"/>
    <xdr:sp macro="" textlink="">
      <xdr:nvSpPr>
        <xdr:cNvPr id="5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5531</xdr:col>
      <xdr:colOff>0</xdr:colOff>
      <xdr:row>98</xdr:row>
      <xdr:rowOff>0</xdr:rowOff>
    </xdr:from>
    <xdr:ext cx="9525" cy="9525"/>
    <xdr:sp macro="" textlink="">
      <xdr:nvSpPr>
        <xdr:cNvPr id="5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5531</xdr:col>
      <xdr:colOff>0</xdr:colOff>
      <xdr:row>98</xdr:row>
      <xdr:rowOff>0</xdr:rowOff>
    </xdr:from>
    <xdr:ext cx="9525" cy="9525"/>
    <xdr:sp macro="" textlink="">
      <xdr:nvSpPr>
        <xdr:cNvPr id="5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5531</xdr:col>
      <xdr:colOff>0</xdr:colOff>
      <xdr:row>98</xdr:row>
      <xdr:rowOff>0</xdr:rowOff>
    </xdr:from>
    <xdr:ext cx="9525" cy="9525"/>
    <xdr:sp macro="" textlink="">
      <xdr:nvSpPr>
        <xdr:cNvPr id="5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5531</xdr:col>
      <xdr:colOff>0</xdr:colOff>
      <xdr:row>98</xdr:row>
      <xdr:rowOff>0</xdr:rowOff>
    </xdr:from>
    <xdr:ext cx="9525" cy="9525"/>
    <xdr:sp macro="" textlink="">
      <xdr:nvSpPr>
        <xdr:cNvPr id="5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5534</xdr:col>
      <xdr:colOff>0</xdr:colOff>
      <xdr:row>98</xdr:row>
      <xdr:rowOff>0</xdr:rowOff>
    </xdr:from>
    <xdr:ext cx="0" cy="9525"/>
    <xdr:sp macro="" textlink="">
      <xdr:nvSpPr>
        <xdr:cNvPr id="5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5531</xdr:col>
      <xdr:colOff>0</xdr:colOff>
      <xdr:row>98</xdr:row>
      <xdr:rowOff>0</xdr:rowOff>
    </xdr:from>
    <xdr:ext cx="9525" cy="9525"/>
    <xdr:sp macro="" textlink="">
      <xdr:nvSpPr>
        <xdr:cNvPr id="5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5534</xdr:col>
      <xdr:colOff>0</xdr:colOff>
      <xdr:row>98</xdr:row>
      <xdr:rowOff>0</xdr:rowOff>
    </xdr:from>
    <xdr:ext cx="0" cy="9525"/>
    <xdr:sp macro="" textlink="">
      <xdr:nvSpPr>
        <xdr:cNvPr id="5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5539</xdr:col>
      <xdr:colOff>0</xdr:colOff>
      <xdr:row>98</xdr:row>
      <xdr:rowOff>0</xdr:rowOff>
    </xdr:from>
    <xdr:ext cx="9525" cy="9525"/>
    <xdr:sp macro="" textlink="">
      <xdr:nvSpPr>
        <xdr:cNvPr id="5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5539</xdr:col>
      <xdr:colOff>0</xdr:colOff>
      <xdr:row>98</xdr:row>
      <xdr:rowOff>0</xdr:rowOff>
    </xdr:from>
    <xdr:ext cx="9525" cy="9525"/>
    <xdr:sp macro="" textlink="">
      <xdr:nvSpPr>
        <xdr:cNvPr id="5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5539</xdr:col>
      <xdr:colOff>0</xdr:colOff>
      <xdr:row>98</xdr:row>
      <xdr:rowOff>0</xdr:rowOff>
    </xdr:from>
    <xdr:ext cx="9525" cy="9525"/>
    <xdr:sp macro="" textlink="">
      <xdr:nvSpPr>
        <xdr:cNvPr id="5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5539</xdr:col>
      <xdr:colOff>0</xdr:colOff>
      <xdr:row>98</xdr:row>
      <xdr:rowOff>0</xdr:rowOff>
    </xdr:from>
    <xdr:ext cx="9525" cy="9525"/>
    <xdr:sp macro="" textlink="">
      <xdr:nvSpPr>
        <xdr:cNvPr id="5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5539</xdr:col>
      <xdr:colOff>0</xdr:colOff>
      <xdr:row>98</xdr:row>
      <xdr:rowOff>0</xdr:rowOff>
    </xdr:from>
    <xdr:ext cx="9525" cy="9525"/>
    <xdr:sp macro="" textlink="">
      <xdr:nvSpPr>
        <xdr:cNvPr id="5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5542</xdr:col>
      <xdr:colOff>0</xdr:colOff>
      <xdr:row>98</xdr:row>
      <xdr:rowOff>0</xdr:rowOff>
    </xdr:from>
    <xdr:ext cx="0" cy="9525"/>
    <xdr:sp macro="" textlink="">
      <xdr:nvSpPr>
        <xdr:cNvPr id="5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5539</xdr:col>
      <xdr:colOff>0</xdr:colOff>
      <xdr:row>98</xdr:row>
      <xdr:rowOff>0</xdr:rowOff>
    </xdr:from>
    <xdr:ext cx="9525" cy="9525"/>
    <xdr:sp macro="" textlink="">
      <xdr:nvSpPr>
        <xdr:cNvPr id="5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5542</xdr:col>
      <xdr:colOff>0</xdr:colOff>
      <xdr:row>98</xdr:row>
      <xdr:rowOff>0</xdr:rowOff>
    </xdr:from>
    <xdr:ext cx="0" cy="9525"/>
    <xdr:sp macro="" textlink="">
      <xdr:nvSpPr>
        <xdr:cNvPr id="5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5547</xdr:col>
      <xdr:colOff>0</xdr:colOff>
      <xdr:row>98</xdr:row>
      <xdr:rowOff>0</xdr:rowOff>
    </xdr:from>
    <xdr:ext cx="9525" cy="9525"/>
    <xdr:sp macro="" textlink="">
      <xdr:nvSpPr>
        <xdr:cNvPr id="5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5547</xdr:col>
      <xdr:colOff>0</xdr:colOff>
      <xdr:row>98</xdr:row>
      <xdr:rowOff>0</xdr:rowOff>
    </xdr:from>
    <xdr:ext cx="9525" cy="9525"/>
    <xdr:sp macro="" textlink="">
      <xdr:nvSpPr>
        <xdr:cNvPr id="5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5547</xdr:col>
      <xdr:colOff>0</xdr:colOff>
      <xdr:row>98</xdr:row>
      <xdr:rowOff>0</xdr:rowOff>
    </xdr:from>
    <xdr:ext cx="9525" cy="9525"/>
    <xdr:sp macro="" textlink="">
      <xdr:nvSpPr>
        <xdr:cNvPr id="5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5547</xdr:col>
      <xdr:colOff>0</xdr:colOff>
      <xdr:row>98</xdr:row>
      <xdr:rowOff>0</xdr:rowOff>
    </xdr:from>
    <xdr:ext cx="9525" cy="9525"/>
    <xdr:sp macro="" textlink="">
      <xdr:nvSpPr>
        <xdr:cNvPr id="5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5547</xdr:col>
      <xdr:colOff>0</xdr:colOff>
      <xdr:row>98</xdr:row>
      <xdr:rowOff>0</xdr:rowOff>
    </xdr:from>
    <xdr:ext cx="9525" cy="9525"/>
    <xdr:sp macro="" textlink="">
      <xdr:nvSpPr>
        <xdr:cNvPr id="5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5550</xdr:col>
      <xdr:colOff>0</xdr:colOff>
      <xdr:row>98</xdr:row>
      <xdr:rowOff>0</xdr:rowOff>
    </xdr:from>
    <xdr:ext cx="0" cy="9525"/>
    <xdr:sp macro="" textlink="">
      <xdr:nvSpPr>
        <xdr:cNvPr id="5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5547</xdr:col>
      <xdr:colOff>0</xdr:colOff>
      <xdr:row>98</xdr:row>
      <xdr:rowOff>0</xdr:rowOff>
    </xdr:from>
    <xdr:ext cx="9525" cy="9525"/>
    <xdr:sp macro="" textlink="">
      <xdr:nvSpPr>
        <xdr:cNvPr id="5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5550</xdr:col>
      <xdr:colOff>0</xdr:colOff>
      <xdr:row>98</xdr:row>
      <xdr:rowOff>0</xdr:rowOff>
    </xdr:from>
    <xdr:ext cx="0" cy="9525"/>
    <xdr:sp macro="" textlink="">
      <xdr:nvSpPr>
        <xdr:cNvPr id="5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5555</xdr:col>
      <xdr:colOff>0</xdr:colOff>
      <xdr:row>98</xdr:row>
      <xdr:rowOff>0</xdr:rowOff>
    </xdr:from>
    <xdr:ext cx="9525" cy="9525"/>
    <xdr:sp macro="" textlink="">
      <xdr:nvSpPr>
        <xdr:cNvPr id="5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5555</xdr:col>
      <xdr:colOff>0</xdr:colOff>
      <xdr:row>98</xdr:row>
      <xdr:rowOff>0</xdr:rowOff>
    </xdr:from>
    <xdr:ext cx="9525" cy="9525"/>
    <xdr:sp macro="" textlink="">
      <xdr:nvSpPr>
        <xdr:cNvPr id="5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5555</xdr:col>
      <xdr:colOff>0</xdr:colOff>
      <xdr:row>98</xdr:row>
      <xdr:rowOff>0</xdr:rowOff>
    </xdr:from>
    <xdr:ext cx="9525" cy="9525"/>
    <xdr:sp macro="" textlink="">
      <xdr:nvSpPr>
        <xdr:cNvPr id="5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5555</xdr:col>
      <xdr:colOff>0</xdr:colOff>
      <xdr:row>98</xdr:row>
      <xdr:rowOff>0</xdr:rowOff>
    </xdr:from>
    <xdr:ext cx="9525" cy="9525"/>
    <xdr:sp macro="" textlink="">
      <xdr:nvSpPr>
        <xdr:cNvPr id="5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5555</xdr:col>
      <xdr:colOff>0</xdr:colOff>
      <xdr:row>98</xdr:row>
      <xdr:rowOff>0</xdr:rowOff>
    </xdr:from>
    <xdr:ext cx="9525" cy="9525"/>
    <xdr:sp macro="" textlink="">
      <xdr:nvSpPr>
        <xdr:cNvPr id="5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5558</xdr:col>
      <xdr:colOff>0</xdr:colOff>
      <xdr:row>98</xdr:row>
      <xdr:rowOff>0</xdr:rowOff>
    </xdr:from>
    <xdr:ext cx="0" cy="9525"/>
    <xdr:sp macro="" textlink="">
      <xdr:nvSpPr>
        <xdr:cNvPr id="5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5555</xdr:col>
      <xdr:colOff>0</xdr:colOff>
      <xdr:row>98</xdr:row>
      <xdr:rowOff>0</xdr:rowOff>
    </xdr:from>
    <xdr:ext cx="9525" cy="9525"/>
    <xdr:sp macro="" textlink="">
      <xdr:nvSpPr>
        <xdr:cNvPr id="5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5558</xdr:col>
      <xdr:colOff>0</xdr:colOff>
      <xdr:row>98</xdr:row>
      <xdr:rowOff>0</xdr:rowOff>
    </xdr:from>
    <xdr:ext cx="0" cy="9525"/>
    <xdr:sp macro="" textlink="">
      <xdr:nvSpPr>
        <xdr:cNvPr id="5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5563</xdr:col>
      <xdr:colOff>0</xdr:colOff>
      <xdr:row>98</xdr:row>
      <xdr:rowOff>0</xdr:rowOff>
    </xdr:from>
    <xdr:ext cx="9525" cy="9525"/>
    <xdr:sp macro="" textlink="">
      <xdr:nvSpPr>
        <xdr:cNvPr id="5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5563</xdr:col>
      <xdr:colOff>0</xdr:colOff>
      <xdr:row>98</xdr:row>
      <xdr:rowOff>0</xdr:rowOff>
    </xdr:from>
    <xdr:ext cx="9525" cy="9525"/>
    <xdr:sp macro="" textlink="">
      <xdr:nvSpPr>
        <xdr:cNvPr id="5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5563</xdr:col>
      <xdr:colOff>0</xdr:colOff>
      <xdr:row>98</xdr:row>
      <xdr:rowOff>0</xdr:rowOff>
    </xdr:from>
    <xdr:ext cx="9525" cy="9525"/>
    <xdr:sp macro="" textlink="">
      <xdr:nvSpPr>
        <xdr:cNvPr id="5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5563</xdr:col>
      <xdr:colOff>0</xdr:colOff>
      <xdr:row>98</xdr:row>
      <xdr:rowOff>0</xdr:rowOff>
    </xdr:from>
    <xdr:ext cx="9525" cy="9525"/>
    <xdr:sp macro="" textlink="">
      <xdr:nvSpPr>
        <xdr:cNvPr id="5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5563</xdr:col>
      <xdr:colOff>0</xdr:colOff>
      <xdr:row>98</xdr:row>
      <xdr:rowOff>0</xdr:rowOff>
    </xdr:from>
    <xdr:ext cx="9525" cy="9525"/>
    <xdr:sp macro="" textlink="">
      <xdr:nvSpPr>
        <xdr:cNvPr id="5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5566</xdr:col>
      <xdr:colOff>0</xdr:colOff>
      <xdr:row>98</xdr:row>
      <xdr:rowOff>0</xdr:rowOff>
    </xdr:from>
    <xdr:ext cx="0" cy="9525"/>
    <xdr:sp macro="" textlink="">
      <xdr:nvSpPr>
        <xdr:cNvPr id="5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5563</xdr:col>
      <xdr:colOff>0</xdr:colOff>
      <xdr:row>98</xdr:row>
      <xdr:rowOff>0</xdr:rowOff>
    </xdr:from>
    <xdr:ext cx="9525" cy="9525"/>
    <xdr:sp macro="" textlink="">
      <xdr:nvSpPr>
        <xdr:cNvPr id="5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5566</xdr:col>
      <xdr:colOff>0</xdr:colOff>
      <xdr:row>98</xdr:row>
      <xdr:rowOff>0</xdr:rowOff>
    </xdr:from>
    <xdr:ext cx="0" cy="9525"/>
    <xdr:sp macro="" textlink="">
      <xdr:nvSpPr>
        <xdr:cNvPr id="5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5571</xdr:col>
      <xdr:colOff>0</xdr:colOff>
      <xdr:row>98</xdr:row>
      <xdr:rowOff>0</xdr:rowOff>
    </xdr:from>
    <xdr:ext cx="9525" cy="9525"/>
    <xdr:sp macro="" textlink="">
      <xdr:nvSpPr>
        <xdr:cNvPr id="5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5571</xdr:col>
      <xdr:colOff>0</xdr:colOff>
      <xdr:row>98</xdr:row>
      <xdr:rowOff>0</xdr:rowOff>
    </xdr:from>
    <xdr:ext cx="9525" cy="9525"/>
    <xdr:sp macro="" textlink="">
      <xdr:nvSpPr>
        <xdr:cNvPr id="5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5571</xdr:col>
      <xdr:colOff>0</xdr:colOff>
      <xdr:row>98</xdr:row>
      <xdr:rowOff>0</xdr:rowOff>
    </xdr:from>
    <xdr:ext cx="9525" cy="9525"/>
    <xdr:sp macro="" textlink="">
      <xdr:nvSpPr>
        <xdr:cNvPr id="5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5571</xdr:col>
      <xdr:colOff>0</xdr:colOff>
      <xdr:row>98</xdr:row>
      <xdr:rowOff>0</xdr:rowOff>
    </xdr:from>
    <xdr:ext cx="9525" cy="9525"/>
    <xdr:sp macro="" textlink="">
      <xdr:nvSpPr>
        <xdr:cNvPr id="5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5571</xdr:col>
      <xdr:colOff>0</xdr:colOff>
      <xdr:row>98</xdr:row>
      <xdr:rowOff>0</xdr:rowOff>
    </xdr:from>
    <xdr:ext cx="9525" cy="9525"/>
    <xdr:sp macro="" textlink="">
      <xdr:nvSpPr>
        <xdr:cNvPr id="5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5574</xdr:col>
      <xdr:colOff>0</xdr:colOff>
      <xdr:row>98</xdr:row>
      <xdr:rowOff>0</xdr:rowOff>
    </xdr:from>
    <xdr:ext cx="0" cy="9525"/>
    <xdr:sp macro="" textlink="">
      <xdr:nvSpPr>
        <xdr:cNvPr id="5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5571</xdr:col>
      <xdr:colOff>0</xdr:colOff>
      <xdr:row>98</xdr:row>
      <xdr:rowOff>0</xdr:rowOff>
    </xdr:from>
    <xdr:ext cx="9525" cy="9525"/>
    <xdr:sp macro="" textlink="">
      <xdr:nvSpPr>
        <xdr:cNvPr id="5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5574</xdr:col>
      <xdr:colOff>0</xdr:colOff>
      <xdr:row>98</xdr:row>
      <xdr:rowOff>0</xdr:rowOff>
    </xdr:from>
    <xdr:ext cx="0" cy="9525"/>
    <xdr:sp macro="" textlink="">
      <xdr:nvSpPr>
        <xdr:cNvPr id="5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5579</xdr:col>
      <xdr:colOff>0</xdr:colOff>
      <xdr:row>98</xdr:row>
      <xdr:rowOff>0</xdr:rowOff>
    </xdr:from>
    <xdr:ext cx="9525" cy="9525"/>
    <xdr:sp macro="" textlink="">
      <xdr:nvSpPr>
        <xdr:cNvPr id="5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5579</xdr:col>
      <xdr:colOff>0</xdr:colOff>
      <xdr:row>98</xdr:row>
      <xdr:rowOff>0</xdr:rowOff>
    </xdr:from>
    <xdr:ext cx="9525" cy="9525"/>
    <xdr:sp macro="" textlink="">
      <xdr:nvSpPr>
        <xdr:cNvPr id="5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5579</xdr:col>
      <xdr:colOff>0</xdr:colOff>
      <xdr:row>98</xdr:row>
      <xdr:rowOff>0</xdr:rowOff>
    </xdr:from>
    <xdr:ext cx="9525" cy="9525"/>
    <xdr:sp macro="" textlink="">
      <xdr:nvSpPr>
        <xdr:cNvPr id="5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5579</xdr:col>
      <xdr:colOff>0</xdr:colOff>
      <xdr:row>98</xdr:row>
      <xdr:rowOff>0</xdr:rowOff>
    </xdr:from>
    <xdr:ext cx="9525" cy="9525"/>
    <xdr:sp macro="" textlink="">
      <xdr:nvSpPr>
        <xdr:cNvPr id="5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5579</xdr:col>
      <xdr:colOff>0</xdr:colOff>
      <xdr:row>98</xdr:row>
      <xdr:rowOff>0</xdr:rowOff>
    </xdr:from>
    <xdr:ext cx="9525" cy="9525"/>
    <xdr:sp macro="" textlink="">
      <xdr:nvSpPr>
        <xdr:cNvPr id="5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5582</xdr:col>
      <xdr:colOff>0</xdr:colOff>
      <xdr:row>98</xdr:row>
      <xdr:rowOff>0</xdr:rowOff>
    </xdr:from>
    <xdr:ext cx="0" cy="9525"/>
    <xdr:sp macro="" textlink="">
      <xdr:nvSpPr>
        <xdr:cNvPr id="5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5579</xdr:col>
      <xdr:colOff>0</xdr:colOff>
      <xdr:row>98</xdr:row>
      <xdr:rowOff>0</xdr:rowOff>
    </xdr:from>
    <xdr:ext cx="9525" cy="9525"/>
    <xdr:sp macro="" textlink="">
      <xdr:nvSpPr>
        <xdr:cNvPr id="5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5582</xdr:col>
      <xdr:colOff>0</xdr:colOff>
      <xdr:row>98</xdr:row>
      <xdr:rowOff>0</xdr:rowOff>
    </xdr:from>
    <xdr:ext cx="0" cy="9525"/>
    <xdr:sp macro="" textlink="">
      <xdr:nvSpPr>
        <xdr:cNvPr id="5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5587</xdr:col>
      <xdr:colOff>0</xdr:colOff>
      <xdr:row>98</xdr:row>
      <xdr:rowOff>0</xdr:rowOff>
    </xdr:from>
    <xdr:ext cx="9525" cy="9525"/>
    <xdr:sp macro="" textlink="">
      <xdr:nvSpPr>
        <xdr:cNvPr id="5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5587</xdr:col>
      <xdr:colOff>0</xdr:colOff>
      <xdr:row>98</xdr:row>
      <xdr:rowOff>0</xdr:rowOff>
    </xdr:from>
    <xdr:ext cx="9525" cy="9525"/>
    <xdr:sp macro="" textlink="">
      <xdr:nvSpPr>
        <xdr:cNvPr id="5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5587</xdr:col>
      <xdr:colOff>0</xdr:colOff>
      <xdr:row>98</xdr:row>
      <xdr:rowOff>0</xdr:rowOff>
    </xdr:from>
    <xdr:ext cx="9525" cy="9525"/>
    <xdr:sp macro="" textlink="">
      <xdr:nvSpPr>
        <xdr:cNvPr id="5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5587</xdr:col>
      <xdr:colOff>0</xdr:colOff>
      <xdr:row>98</xdr:row>
      <xdr:rowOff>0</xdr:rowOff>
    </xdr:from>
    <xdr:ext cx="9525" cy="9525"/>
    <xdr:sp macro="" textlink="">
      <xdr:nvSpPr>
        <xdr:cNvPr id="5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5587</xdr:col>
      <xdr:colOff>0</xdr:colOff>
      <xdr:row>98</xdr:row>
      <xdr:rowOff>0</xdr:rowOff>
    </xdr:from>
    <xdr:ext cx="9525" cy="9525"/>
    <xdr:sp macro="" textlink="">
      <xdr:nvSpPr>
        <xdr:cNvPr id="5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5590</xdr:col>
      <xdr:colOff>0</xdr:colOff>
      <xdr:row>98</xdr:row>
      <xdr:rowOff>0</xdr:rowOff>
    </xdr:from>
    <xdr:ext cx="0" cy="9525"/>
    <xdr:sp macro="" textlink="">
      <xdr:nvSpPr>
        <xdr:cNvPr id="5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5587</xdr:col>
      <xdr:colOff>0</xdr:colOff>
      <xdr:row>98</xdr:row>
      <xdr:rowOff>0</xdr:rowOff>
    </xdr:from>
    <xdr:ext cx="9525" cy="9525"/>
    <xdr:sp macro="" textlink="">
      <xdr:nvSpPr>
        <xdr:cNvPr id="5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5590</xdr:col>
      <xdr:colOff>0</xdr:colOff>
      <xdr:row>98</xdr:row>
      <xdr:rowOff>0</xdr:rowOff>
    </xdr:from>
    <xdr:ext cx="0" cy="9525"/>
    <xdr:sp macro="" textlink="">
      <xdr:nvSpPr>
        <xdr:cNvPr id="5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5595</xdr:col>
      <xdr:colOff>0</xdr:colOff>
      <xdr:row>98</xdr:row>
      <xdr:rowOff>0</xdr:rowOff>
    </xdr:from>
    <xdr:ext cx="9525" cy="9525"/>
    <xdr:sp macro="" textlink="">
      <xdr:nvSpPr>
        <xdr:cNvPr id="5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5595</xdr:col>
      <xdr:colOff>0</xdr:colOff>
      <xdr:row>98</xdr:row>
      <xdr:rowOff>0</xdr:rowOff>
    </xdr:from>
    <xdr:ext cx="9525" cy="9525"/>
    <xdr:sp macro="" textlink="">
      <xdr:nvSpPr>
        <xdr:cNvPr id="5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5595</xdr:col>
      <xdr:colOff>0</xdr:colOff>
      <xdr:row>98</xdr:row>
      <xdr:rowOff>0</xdr:rowOff>
    </xdr:from>
    <xdr:ext cx="9525" cy="9525"/>
    <xdr:sp macro="" textlink="">
      <xdr:nvSpPr>
        <xdr:cNvPr id="5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5595</xdr:col>
      <xdr:colOff>0</xdr:colOff>
      <xdr:row>98</xdr:row>
      <xdr:rowOff>0</xdr:rowOff>
    </xdr:from>
    <xdr:ext cx="9525" cy="9525"/>
    <xdr:sp macro="" textlink="">
      <xdr:nvSpPr>
        <xdr:cNvPr id="5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5595</xdr:col>
      <xdr:colOff>0</xdr:colOff>
      <xdr:row>98</xdr:row>
      <xdr:rowOff>0</xdr:rowOff>
    </xdr:from>
    <xdr:ext cx="9525" cy="9525"/>
    <xdr:sp macro="" textlink="">
      <xdr:nvSpPr>
        <xdr:cNvPr id="5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5598</xdr:col>
      <xdr:colOff>0</xdr:colOff>
      <xdr:row>98</xdr:row>
      <xdr:rowOff>0</xdr:rowOff>
    </xdr:from>
    <xdr:ext cx="0" cy="9525"/>
    <xdr:sp macro="" textlink="">
      <xdr:nvSpPr>
        <xdr:cNvPr id="5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5595</xdr:col>
      <xdr:colOff>0</xdr:colOff>
      <xdr:row>98</xdr:row>
      <xdr:rowOff>0</xdr:rowOff>
    </xdr:from>
    <xdr:ext cx="9525" cy="9525"/>
    <xdr:sp macro="" textlink="">
      <xdr:nvSpPr>
        <xdr:cNvPr id="5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5598</xdr:col>
      <xdr:colOff>0</xdr:colOff>
      <xdr:row>98</xdr:row>
      <xdr:rowOff>0</xdr:rowOff>
    </xdr:from>
    <xdr:ext cx="0" cy="9525"/>
    <xdr:sp macro="" textlink="">
      <xdr:nvSpPr>
        <xdr:cNvPr id="5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5603</xdr:col>
      <xdr:colOff>0</xdr:colOff>
      <xdr:row>98</xdr:row>
      <xdr:rowOff>0</xdr:rowOff>
    </xdr:from>
    <xdr:ext cx="9525" cy="9525"/>
    <xdr:sp macro="" textlink="">
      <xdr:nvSpPr>
        <xdr:cNvPr id="5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5603</xdr:col>
      <xdr:colOff>0</xdr:colOff>
      <xdr:row>98</xdr:row>
      <xdr:rowOff>0</xdr:rowOff>
    </xdr:from>
    <xdr:ext cx="9525" cy="9525"/>
    <xdr:sp macro="" textlink="">
      <xdr:nvSpPr>
        <xdr:cNvPr id="5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5603</xdr:col>
      <xdr:colOff>0</xdr:colOff>
      <xdr:row>98</xdr:row>
      <xdr:rowOff>0</xdr:rowOff>
    </xdr:from>
    <xdr:ext cx="9525" cy="9525"/>
    <xdr:sp macro="" textlink="">
      <xdr:nvSpPr>
        <xdr:cNvPr id="5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5603</xdr:col>
      <xdr:colOff>0</xdr:colOff>
      <xdr:row>98</xdr:row>
      <xdr:rowOff>0</xdr:rowOff>
    </xdr:from>
    <xdr:ext cx="9525" cy="9525"/>
    <xdr:sp macro="" textlink="">
      <xdr:nvSpPr>
        <xdr:cNvPr id="5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5603</xdr:col>
      <xdr:colOff>0</xdr:colOff>
      <xdr:row>98</xdr:row>
      <xdr:rowOff>0</xdr:rowOff>
    </xdr:from>
    <xdr:ext cx="9525" cy="9525"/>
    <xdr:sp macro="" textlink="">
      <xdr:nvSpPr>
        <xdr:cNvPr id="5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5606</xdr:col>
      <xdr:colOff>0</xdr:colOff>
      <xdr:row>98</xdr:row>
      <xdr:rowOff>0</xdr:rowOff>
    </xdr:from>
    <xdr:ext cx="0" cy="9525"/>
    <xdr:sp macro="" textlink="">
      <xdr:nvSpPr>
        <xdr:cNvPr id="5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5603</xdr:col>
      <xdr:colOff>0</xdr:colOff>
      <xdr:row>98</xdr:row>
      <xdr:rowOff>0</xdr:rowOff>
    </xdr:from>
    <xdr:ext cx="9525" cy="9525"/>
    <xdr:sp macro="" textlink="">
      <xdr:nvSpPr>
        <xdr:cNvPr id="5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5606</xdr:col>
      <xdr:colOff>0</xdr:colOff>
      <xdr:row>98</xdr:row>
      <xdr:rowOff>0</xdr:rowOff>
    </xdr:from>
    <xdr:ext cx="0" cy="9525"/>
    <xdr:sp macro="" textlink="">
      <xdr:nvSpPr>
        <xdr:cNvPr id="5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5611</xdr:col>
      <xdr:colOff>0</xdr:colOff>
      <xdr:row>98</xdr:row>
      <xdr:rowOff>0</xdr:rowOff>
    </xdr:from>
    <xdr:ext cx="9525" cy="9525"/>
    <xdr:sp macro="" textlink="">
      <xdr:nvSpPr>
        <xdr:cNvPr id="5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5611</xdr:col>
      <xdr:colOff>0</xdr:colOff>
      <xdr:row>98</xdr:row>
      <xdr:rowOff>0</xdr:rowOff>
    </xdr:from>
    <xdr:ext cx="9525" cy="9525"/>
    <xdr:sp macro="" textlink="">
      <xdr:nvSpPr>
        <xdr:cNvPr id="5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5611</xdr:col>
      <xdr:colOff>0</xdr:colOff>
      <xdr:row>98</xdr:row>
      <xdr:rowOff>0</xdr:rowOff>
    </xdr:from>
    <xdr:ext cx="9525" cy="9525"/>
    <xdr:sp macro="" textlink="">
      <xdr:nvSpPr>
        <xdr:cNvPr id="5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5611</xdr:col>
      <xdr:colOff>0</xdr:colOff>
      <xdr:row>98</xdr:row>
      <xdr:rowOff>0</xdr:rowOff>
    </xdr:from>
    <xdr:ext cx="9525" cy="9525"/>
    <xdr:sp macro="" textlink="">
      <xdr:nvSpPr>
        <xdr:cNvPr id="5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5611</xdr:col>
      <xdr:colOff>0</xdr:colOff>
      <xdr:row>98</xdr:row>
      <xdr:rowOff>0</xdr:rowOff>
    </xdr:from>
    <xdr:ext cx="9525" cy="9525"/>
    <xdr:sp macro="" textlink="">
      <xdr:nvSpPr>
        <xdr:cNvPr id="5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5614</xdr:col>
      <xdr:colOff>0</xdr:colOff>
      <xdr:row>98</xdr:row>
      <xdr:rowOff>0</xdr:rowOff>
    </xdr:from>
    <xdr:ext cx="0" cy="9525"/>
    <xdr:sp macro="" textlink="">
      <xdr:nvSpPr>
        <xdr:cNvPr id="5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5611</xdr:col>
      <xdr:colOff>0</xdr:colOff>
      <xdr:row>98</xdr:row>
      <xdr:rowOff>0</xdr:rowOff>
    </xdr:from>
    <xdr:ext cx="9525" cy="9525"/>
    <xdr:sp macro="" textlink="">
      <xdr:nvSpPr>
        <xdr:cNvPr id="5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5614</xdr:col>
      <xdr:colOff>0</xdr:colOff>
      <xdr:row>98</xdr:row>
      <xdr:rowOff>0</xdr:rowOff>
    </xdr:from>
    <xdr:ext cx="0" cy="9525"/>
    <xdr:sp macro="" textlink="">
      <xdr:nvSpPr>
        <xdr:cNvPr id="5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5619</xdr:col>
      <xdr:colOff>0</xdr:colOff>
      <xdr:row>98</xdr:row>
      <xdr:rowOff>0</xdr:rowOff>
    </xdr:from>
    <xdr:ext cx="9525" cy="9525"/>
    <xdr:sp macro="" textlink="">
      <xdr:nvSpPr>
        <xdr:cNvPr id="5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5619</xdr:col>
      <xdr:colOff>0</xdr:colOff>
      <xdr:row>98</xdr:row>
      <xdr:rowOff>0</xdr:rowOff>
    </xdr:from>
    <xdr:ext cx="9525" cy="9525"/>
    <xdr:sp macro="" textlink="">
      <xdr:nvSpPr>
        <xdr:cNvPr id="5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5619</xdr:col>
      <xdr:colOff>0</xdr:colOff>
      <xdr:row>98</xdr:row>
      <xdr:rowOff>0</xdr:rowOff>
    </xdr:from>
    <xdr:ext cx="9525" cy="9525"/>
    <xdr:sp macro="" textlink="">
      <xdr:nvSpPr>
        <xdr:cNvPr id="5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5619</xdr:col>
      <xdr:colOff>0</xdr:colOff>
      <xdr:row>98</xdr:row>
      <xdr:rowOff>0</xdr:rowOff>
    </xdr:from>
    <xdr:ext cx="9525" cy="9525"/>
    <xdr:sp macro="" textlink="">
      <xdr:nvSpPr>
        <xdr:cNvPr id="5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5619</xdr:col>
      <xdr:colOff>0</xdr:colOff>
      <xdr:row>98</xdr:row>
      <xdr:rowOff>0</xdr:rowOff>
    </xdr:from>
    <xdr:ext cx="9525" cy="9525"/>
    <xdr:sp macro="" textlink="">
      <xdr:nvSpPr>
        <xdr:cNvPr id="5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5622</xdr:col>
      <xdr:colOff>0</xdr:colOff>
      <xdr:row>98</xdr:row>
      <xdr:rowOff>0</xdr:rowOff>
    </xdr:from>
    <xdr:ext cx="0" cy="9525"/>
    <xdr:sp macro="" textlink="">
      <xdr:nvSpPr>
        <xdr:cNvPr id="5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5619</xdr:col>
      <xdr:colOff>0</xdr:colOff>
      <xdr:row>98</xdr:row>
      <xdr:rowOff>0</xdr:rowOff>
    </xdr:from>
    <xdr:ext cx="9525" cy="9525"/>
    <xdr:sp macro="" textlink="">
      <xdr:nvSpPr>
        <xdr:cNvPr id="5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5622</xdr:col>
      <xdr:colOff>0</xdr:colOff>
      <xdr:row>98</xdr:row>
      <xdr:rowOff>0</xdr:rowOff>
    </xdr:from>
    <xdr:ext cx="0" cy="9525"/>
    <xdr:sp macro="" textlink="">
      <xdr:nvSpPr>
        <xdr:cNvPr id="5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5627</xdr:col>
      <xdr:colOff>0</xdr:colOff>
      <xdr:row>98</xdr:row>
      <xdr:rowOff>0</xdr:rowOff>
    </xdr:from>
    <xdr:ext cx="9525" cy="9525"/>
    <xdr:sp macro="" textlink="">
      <xdr:nvSpPr>
        <xdr:cNvPr id="5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5627</xdr:col>
      <xdr:colOff>0</xdr:colOff>
      <xdr:row>98</xdr:row>
      <xdr:rowOff>0</xdr:rowOff>
    </xdr:from>
    <xdr:ext cx="9525" cy="9525"/>
    <xdr:sp macro="" textlink="">
      <xdr:nvSpPr>
        <xdr:cNvPr id="5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5627</xdr:col>
      <xdr:colOff>0</xdr:colOff>
      <xdr:row>98</xdr:row>
      <xdr:rowOff>0</xdr:rowOff>
    </xdr:from>
    <xdr:ext cx="9525" cy="9525"/>
    <xdr:sp macro="" textlink="">
      <xdr:nvSpPr>
        <xdr:cNvPr id="5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5627</xdr:col>
      <xdr:colOff>0</xdr:colOff>
      <xdr:row>98</xdr:row>
      <xdr:rowOff>0</xdr:rowOff>
    </xdr:from>
    <xdr:ext cx="9525" cy="9525"/>
    <xdr:sp macro="" textlink="">
      <xdr:nvSpPr>
        <xdr:cNvPr id="5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5627</xdr:col>
      <xdr:colOff>0</xdr:colOff>
      <xdr:row>98</xdr:row>
      <xdr:rowOff>0</xdr:rowOff>
    </xdr:from>
    <xdr:ext cx="9525" cy="9525"/>
    <xdr:sp macro="" textlink="">
      <xdr:nvSpPr>
        <xdr:cNvPr id="5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5630</xdr:col>
      <xdr:colOff>0</xdr:colOff>
      <xdr:row>98</xdr:row>
      <xdr:rowOff>0</xdr:rowOff>
    </xdr:from>
    <xdr:ext cx="0" cy="9525"/>
    <xdr:sp macro="" textlink="">
      <xdr:nvSpPr>
        <xdr:cNvPr id="5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5627</xdr:col>
      <xdr:colOff>0</xdr:colOff>
      <xdr:row>98</xdr:row>
      <xdr:rowOff>0</xdr:rowOff>
    </xdr:from>
    <xdr:ext cx="9525" cy="9525"/>
    <xdr:sp macro="" textlink="">
      <xdr:nvSpPr>
        <xdr:cNvPr id="5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5630</xdr:col>
      <xdr:colOff>0</xdr:colOff>
      <xdr:row>98</xdr:row>
      <xdr:rowOff>0</xdr:rowOff>
    </xdr:from>
    <xdr:ext cx="0" cy="9525"/>
    <xdr:sp macro="" textlink="">
      <xdr:nvSpPr>
        <xdr:cNvPr id="5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5635</xdr:col>
      <xdr:colOff>0</xdr:colOff>
      <xdr:row>98</xdr:row>
      <xdr:rowOff>0</xdr:rowOff>
    </xdr:from>
    <xdr:ext cx="9525" cy="9525"/>
    <xdr:sp macro="" textlink="">
      <xdr:nvSpPr>
        <xdr:cNvPr id="5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5635</xdr:col>
      <xdr:colOff>0</xdr:colOff>
      <xdr:row>98</xdr:row>
      <xdr:rowOff>0</xdr:rowOff>
    </xdr:from>
    <xdr:ext cx="9525" cy="9525"/>
    <xdr:sp macro="" textlink="">
      <xdr:nvSpPr>
        <xdr:cNvPr id="5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5635</xdr:col>
      <xdr:colOff>0</xdr:colOff>
      <xdr:row>98</xdr:row>
      <xdr:rowOff>0</xdr:rowOff>
    </xdr:from>
    <xdr:ext cx="9525" cy="9525"/>
    <xdr:sp macro="" textlink="">
      <xdr:nvSpPr>
        <xdr:cNvPr id="5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5635</xdr:col>
      <xdr:colOff>0</xdr:colOff>
      <xdr:row>98</xdr:row>
      <xdr:rowOff>0</xdr:rowOff>
    </xdr:from>
    <xdr:ext cx="9525" cy="9525"/>
    <xdr:sp macro="" textlink="">
      <xdr:nvSpPr>
        <xdr:cNvPr id="5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5635</xdr:col>
      <xdr:colOff>0</xdr:colOff>
      <xdr:row>98</xdr:row>
      <xdr:rowOff>0</xdr:rowOff>
    </xdr:from>
    <xdr:ext cx="9525" cy="9525"/>
    <xdr:sp macro="" textlink="">
      <xdr:nvSpPr>
        <xdr:cNvPr id="5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5638</xdr:col>
      <xdr:colOff>0</xdr:colOff>
      <xdr:row>98</xdr:row>
      <xdr:rowOff>0</xdr:rowOff>
    </xdr:from>
    <xdr:ext cx="0" cy="9525"/>
    <xdr:sp macro="" textlink="">
      <xdr:nvSpPr>
        <xdr:cNvPr id="5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5635</xdr:col>
      <xdr:colOff>0</xdr:colOff>
      <xdr:row>98</xdr:row>
      <xdr:rowOff>0</xdr:rowOff>
    </xdr:from>
    <xdr:ext cx="9525" cy="9525"/>
    <xdr:sp macro="" textlink="">
      <xdr:nvSpPr>
        <xdr:cNvPr id="5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5638</xdr:col>
      <xdr:colOff>0</xdr:colOff>
      <xdr:row>98</xdr:row>
      <xdr:rowOff>0</xdr:rowOff>
    </xdr:from>
    <xdr:ext cx="0" cy="9525"/>
    <xdr:sp macro="" textlink="">
      <xdr:nvSpPr>
        <xdr:cNvPr id="5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5643</xdr:col>
      <xdr:colOff>0</xdr:colOff>
      <xdr:row>98</xdr:row>
      <xdr:rowOff>0</xdr:rowOff>
    </xdr:from>
    <xdr:ext cx="9525" cy="9525"/>
    <xdr:sp macro="" textlink="">
      <xdr:nvSpPr>
        <xdr:cNvPr id="5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5643</xdr:col>
      <xdr:colOff>0</xdr:colOff>
      <xdr:row>98</xdr:row>
      <xdr:rowOff>0</xdr:rowOff>
    </xdr:from>
    <xdr:ext cx="9525" cy="9525"/>
    <xdr:sp macro="" textlink="">
      <xdr:nvSpPr>
        <xdr:cNvPr id="5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5643</xdr:col>
      <xdr:colOff>0</xdr:colOff>
      <xdr:row>98</xdr:row>
      <xdr:rowOff>0</xdr:rowOff>
    </xdr:from>
    <xdr:ext cx="9525" cy="9525"/>
    <xdr:sp macro="" textlink="">
      <xdr:nvSpPr>
        <xdr:cNvPr id="5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5643</xdr:col>
      <xdr:colOff>0</xdr:colOff>
      <xdr:row>98</xdr:row>
      <xdr:rowOff>0</xdr:rowOff>
    </xdr:from>
    <xdr:ext cx="9525" cy="9525"/>
    <xdr:sp macro="" textlink="">
      <xdr:nvSpPr>
        <xdr:cNvPr id="5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5643</xdr:col>
      <xdr:colOff>0</xdr:colOff>
      <xdr:row>98</xdr:row>
      <xdr:rowOff>0</xdr:rowOff>
    </xdr:from>
    <xdr:ext cx="9525" cy="9525"/>
    <xdr:sp macro="" textlink="">
      <xdr:nvSpPr>
        <xdr:cNvPr id="5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5646</xdr:col>
      <xdr:colOff>0</xdr:colOff>
      <xdr:row>98</xdr:row>
      <xdr:rowOff>0</xdr:rowOff>
    </xdr:from>
    <xdr:ext cx="0" cy="9525"/>
    <xdr:sp macro="" textlink="">
      <xdr:nvSpPr>
        <xdr:cNvPr id="5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5643</xdr:col>
      <xdr:colOff>0</xdr:colOff>
      <xdr:row>98</xdr:row>
      <xdr:rowOff>0</xdr:rowOff>
    </xdr:from>
    <xdr:ext cx="9525" cy="9525"/>
    <xdr:sp macro="" textlink="">
      <xdr:nvSpPr>
        <xdr:cNvPr id="5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5646</xdr:col>
      <xdr:colOff>0</xdr:colOff>
      <xdr:row>98</xdr:row>
      <xdr:rowOff>0</xdr:rowOff>
    </xdr:from>
    <xdr:ext cx="0" cy="9525"/>
    <xdr:sp macro="" textlink="">
      <xdr:nvSpPr>
        <xdr:cNvPr id="5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5651</xdr:col>
      <xdr:colOff>0</xdr:colOff>
      <xdr:row>98</xdr:row>
      <xdr:rowOff>0</xdr:rowOff>
    </xdr:from>
    <xdr:ext cx="9525" cy="9525"/>
    <xdr:sp macro="" textlink="">
      <xdr:nvSpPr>
        <xdr:cNvPr id="5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5651</xdr:col>
      <xdr:colOff>0</xdr:colOff>
      <xdr:row>98</xdr:row>
      <xdr:rowOff>0</xdr:rowOff>
    </xdr:from>
    <xdr:ext cx="9525" cy="9525"/>
    <xdr:sp macro="" textlink="">
      <xdr:nvSpPr>
        <xdr:cNvPr id="5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5651</xdr:col>
      <xdr:colOff>0</xdr:colOff>
      <xdr:row>98</xdr:row>
      <xdr:rowOff>0</xdr:rowOff>
    </xdr:from>
    <xdr:ext cx="9525" cy="9525"/>
    <xdr:sp macro="" textlink="">
      <xdr:nvSpPr>
        <xdr:cNvPr id="5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5651</xdr:col>
      <xdr:colOff>0</xdr:colOff>
      <xdr:row>98</xdr:row>
      <xdr:rowOff>0</xdr:rowOff>
    </xdr:from>
    <xdr:ext cx="9525" cy="9525"/>
    <xdr:sp macro="" textlink="">
      <xdr:nvSpPr>
        <xdr:cNvPr id="5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5651</xdr:col>
      <xdr:colOff>0</xdr:colOff>
      <xdr:row>98</xdr:row>
      <xdr:rowOff>0</xdr:rowOff>
    </xdr:from>
    <xdr:ext cx="9525" cy="9525"/>
    <xdr:sp macro="" textlink="">
      <xdr:nvSpPr>
        <xdr:cNvPr id="5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5654</xdr:col>
      <xdr:colOff>0</xdr:colOff>
      <xdr:row>98</xdr:row>
      <xdr:rowOff>0</xdr:rowOff>
    </xdr:from>
    <xdr:ext cx="0" cy="9525"/>
    <xdr:sp macro="" textlink="">
      <xdr:nvSpPr>
        <xdr:cNvPr id="5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5651</xdr:col>
      <xdr:colOff>0</xdr:colOff>
      <xdr:row>98</xdr:row>
      <xdr:rowOff>0</xdr:rowOff>
    </xdr:from>
    <xdr:ext cx="9525" cy="9525"/>
    <xdr:sp macro="" textlink="">
      <xdr:nvSpPr>
        <xdr:cNvPr id="5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5654</xdr:col>
      <xdr:colOff>0</xdr:colOff>
      <xdr:row>98</xdr:row>
      <xdr:rowOff>0</xdr:rowOff>
    </xdr:from>
    <xdr:ext cx="0" cy="9525"/>
    <xdr:sp macro="" textlink="">
      <xdr:nvSpPr>
        <xdr:cNvPr id="5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5659</xdr:col>
      <xdr:colOff>0</xdr:colOff>
      <xdr:row>98</xdr:row>
      <xdr:rowOff>0</xdr:rowOff>
    </xdr:from>
    <xdr:ext cx="9525" cy="9525"/>
    <xdr:sp macro="" textlink="">
      <xdr:nvSpPr>
        <xdr:cNvPr id="5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5659</xdr:col>
      <xdr:colOff>0</xdr:colOff>
      <xdr:row>98</xdr:row>
      <xdr:rowOff>0</xdr:rowOff>
    </xdr:from>
    <xdr:ext cx="9525" cy="9525"/>
    <xdr:sp macro="" textlink="">
      <xdr:nvSpPr>
        <xdr:cNvPr id="5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5659</xdr:col>
      <xdr:colOff>0</xdr:colOff>
      <xdr:row>98</xdr:row>
      <xdr:rowOff>0</xdr:rowOff>
    </xdr:from>
    <xdr:ext cx="9525" cy="9525"/>
    <xdr:sp macro="" textlink="">
      <xdr:nvSpPr>
        <xdr:cNvPr id="5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5659</xdr:col>
      <xdr:colOff>0</xdr:colOff>
      <xdr:row>98</xdr:row>
      <xdr:rowOff>0</xdr:rowOff>
    </xdr:from>
    <xdr:ext cx="9525" cy="9525"/>
    <xdr:sp macro="" textlink="">
      <xdr:nvSpPr>
        <xdr:cNvPr id="5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5659</xdr:col>
      <xdr:colOff>0</xdr:colOff>
      <xdr:row>98</xdr:row>
      <xdr:rowOff>0</xdr:rowOff>
    </xdr:from>
    <xdr:ext cx="9525" cy="9525"/>
    <xdr:sp macro="" textlink="">
      <xdr:nvSpPr>
        <xdr:cNvPr id="5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5662</xdr:col>
      <xdr:colOff>0</xdr:colOff>
      <xdr:row>98</xdr:row>
      <xdr:rowOff>0</xdr:rowOff>
    </xdr:from>
    <xdr:ext cx="0" cy="9525"/>
    <xdr:sp macro="" textlink="">
      <xdr:nvSpPr>
        <xdr:cNvPr id="5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5659</xdr:col>
      <xdr:colOff>0</xdr:colOff>
      <xdr:row>98</xdr:row>
      <xdr:rowOff>0</xdr:rowOff>
    </xdr:from>
    <xdr:ext cx="9525" cy="9525"/>
    <xdr:sp macro="" textlink="">
      <xdr:nvSpPr>
        <xdr:cNvPr id="5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5662</xdr:col>
      <xdr:colOff>0</xdr:colOff>
      <xdr:row>98</xdr:row>
      <xdr:rowOff>0</xdr:rowOff>
    </xdr:from>
    <xdr:ext cx="0" cy="9525"/>
    <xdr:sp macro="" textlink="">
      <xdr:nvSpPr>
        <xdr:cNvPr id="5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5667</xdr:col>
      <xdr:colOff>0</xdr:colOff>
      <xdr:row>98</xdr:row>
      <xdr:rowOff>0</xdr:rowOff>
    </xdr:from>
    <xdr:ext cx="9525" cy="9525"/>
    <xdr:sp macro="" textlink="">
      <xdr:nvSpPr>
        <xdr:cNvPr id="5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5667</xdr:col>
      <xdr:colOff>0</xdr:colOff>
      <xdr:row>98</xdr:row>
      <xdr:rowOff>0</xdr:rowOff>
    </xdr:from>
    <xdr:ext cx="9525" cy="9525"/>
    <xdr:sp macro="" textlink="">
      <xdr:nvSpPr>
        <xdr:cNvPr id="5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5667</xdr:col>
      <xdr:colOff>0</xdr:colOff>
      <xdr:row>98</xdr:row>
      <xdr:rowOff>0</xdr:rowOff>
    </xdr:from>
    <xdr:ext cx="9525" cy="9525"/>
    <xdr:sp macro="" textlink="">
      <xdr:nvSpPr>
        <xdr:cNvPr id="5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5667</xdr:col>
      <xdr:colOff>0</xdr:colOff>
      <xdr:row>98</xdr:row>
      <xdr:rowOff>0</xdr:rowOff>
    </xdr:from>
    <xdr:ext cx="9525" cy="9525"/>
    <xdr:sp macro="" textlink="">
      <xdr:nvSpPr>
        <xdr:cNvPr id="5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5667</xdr:col>
      <xdr:colOff>0</xdr:colOff>
      <xdr:row>98</xdr:row>
      <xdr:rowOff>0</xdr:rowOff>
    </xdr:from>
    <xdr:ext cx="9525" cy="9525"/>
    <xdr:sp macro="" textlink="">
      <xdr:nvSpPr>
        <xdr:cNvPr id="5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5670</xdr:col>
      <xdr:colOff>0</xdr:colOff>
      <xdr:row>98</xdr:row>
      <xdr:rowOff>0</xdr:rowOff>
    </xdr:from>
    <xdr:ext cx="0" cy="9525"/>
    <xdr:sp macro="" textlink="">
      <xdr:nvSpPr>
        <xdr:cNvPr id="5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5667</xdr:col>
      <xdr:colOff>0</xdr:colOff>
      <xdr:row>98</xdr:row>
      <xdr:rowOff>0</xdr:rowOff>
    </xdr:from>
    <xdr:ext cx="9525" cy="9525"/>
    <xdr:sp macro="" textlink="">
      <xdr:nvSpPr>
        <xdr:cNvPr id="5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5670</xdr:col>
      <xdr:colOff>0</xdr:colOff>
      <xdr:row>98</xdr:row>
      <xdr:rowOff>0</xdr:rowOff>
    </xdr:from>
    <xdr:ext cx="0" cy="9525"/>
    <xdr:sp macro="" textlink="">
      <xdr:nvSpPr>
        <xdr:cNvPr id="5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5675</xdr:col>
      <xdr:colOff>0</xdr:colOff>
      <xdr:row>98</xdr:row>
      <xdr:rowOff>0</xdr:rowOff>
    </xdr:from>
    <xdr:ext cx="9525" cy="9525"/>
    <xdr:sp macro="" textlink="">
      <xdr:nvSpPr>
        <xdr:cNvPr id="5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5675</xdr:col>
      <xdr:colOff>0</xdr:colOff>
      <xdr:row>98</xdr:row>
      <xdr:rowOff>0</xdr:rowOff>
    </xdr:from>
    <xdr:ext cx="9525" cy="9525"/>
    <xdr:sp macro="" textlink="">
      <xdr:nvSpPr>
        <xdr:cNvPr id="5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5675</xdr:col>
      <xdr:colOff>0</xdr:colOff>
      <xdr:row>98</xdr:row>
      <xdr:rowOff>0</xdr:rowOff>
    </xdr:from>
    <xdr:ext cx="9525" cy="9525"/>
    <xdr:sp macro="" textlink="">
      <xdr:nvSpPr>
        <xdr:cNvPr id="5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5675</xdr:col>
      <xdr:colOff>0</xdr:colOff>
      <xdr:row>98</xdr:row>
      <xdr:rowOff>0</xdr:rowOff>
    </xdr:from>
    <xdr:ext cx="9525" cy="9525"/>
    <xdr:sp macro="" textlink="">
      <xdr:nvSpPr>
        <xdr:cNvPr id="5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5675</xdr:col>
      <xdr:colOff>0</xdr:colOff>
      <xdr:row>98</xdr:row>
      <xdr:rowOff>0</xdr:rowOff>
    </xdr:from>
    <xdr:ext cx="9525" cy="9525"/>
    <xdr:sp macro="" textlink="">
      <xdr:nvSpPr>
        <xdr:cNvPr id="5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5678</xdr:col>
      <xdr:colOff>0</xdr:colOff>
      <xdr:row>98</xdr:row>
      <xdr:rowOff>0</xdr:rowOff>
    </xdr:from>
    <xdr:ext cx="0" cy="9525"/>
    <xdr:sp macro="" textlink="">
      <xdr:nvSpPr>
        <xdr:cNvPr id="5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5675</xdr:col>
      <xdr:colOff>0</xdr:colOff>
      <xdr:row>98</xdr:row>
      <xdr:rowOff>0</xdr:rowOff>
    </xdr:from>
    <xdr:ext cx="9525" cy="9525"/>
    <xdr:sp macro="" textlink="">
      <xdr:nvSpPr>
        <xdr:cNvPr id="5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5678</xdr:col>
      <xdr:colOff>0</xdr:colOff>
      <xdr:row>98</xdr:row>
      <xdr:rowOff>0</xdr:rowOff>
    </xdr:from>
    <xdr:ext cx="0" cy="9525"/>
    <xdr:sp macro="" textlink="">
      <xdr:nvSpPr>
        <xdr:cNvPr id="5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5683</xdr:col>
      <xdr:colOff>0</xdr:colOff>
      <xdr:row>98</xdr:row>
      <xdr:rowOff>0</xdr:rowOff>
    </xdr:from>
    <xdr:ext cx="9525" cy="9525"/>
    <xdr:sp macro="" textlink="">
      <xdr:nvSpPr>
        <xdr:cNvPr id="5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5683</xdr:col>
      <xdr:colOff>0</xdr:colOff>
      <xdr:row>98</xdr:row>
      <xdr:rowOff>0</xdr:rowOff>
    </xdr:from>
    <xdr:ext cx="9525" cy="9525"/>
    <xdr:sp macro="" textlink="">
      <xdr:nvSpPr>
        <xdr:cNvPr id="5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5683</xdr:col>
      <xdr:colOff>0</xdr:colOff>
      <xdr:row>98</xdr:row>
      <xdr:rowOff>0</xdr:rowOff>
    </xdr:from>
    <xdr:ext cx="9525" cy="9525"/>
    <xdr:sp macro="" textlink="">
      <xdr:nvSpPr>
        <xdr:cNvPr id="5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5683</xdr:col>
      <xdr:colOff>0</xdr:colOff>
      <xdr:row>98</xdr:row>
      <xdr:rowOff>0</xdr:rowOff>
    </xdr:from>
    <xdr:ext cx="9525" cy="9525"/>
    <xdr:sp macro="" textlink="">
      <xdr:nvSpPr>
        <xdr:cNvPr id="5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5683</xdr:col>
      <xdr:colOff>0</xdr:colOff>
      <xdr:row>98</xdr:row>
      <xdr:rowOff>0</xdr:rowOff>
    </xdr:from>
    <xdr:ext cx="9525" cy="9525"/>
    <xdr:sp macro="" textlink="">
      <xdr:nvSpPr>
        <xdr:cNvPr id="5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5686</xdr:col>
      <xdr:colOff>0</xdr:colOff>
      <xdr:row>98</xdr:row>
      <xdr:rowOff>0</xdr:rowOff>
    </xdr:from>
    <xdr:ext cx="0" cy="9525"/>
    <xdr:sp macro="" textlink="">
      <xdr:nvSpPr>
        <xdr:cNvPr id="5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5683</xdr:col>
      <xdr:colOff>0</xdr:colOff>
      <xdr:row>98</xdr:row>
      <xdr:rowOff>0</xdr:rowOff>
    </xdr:from>
    <xdr:ext cx="9525" cy="9525"/>
    <xdr:sp macro="" textlink="">
      <xdr:nvSpPr>
        <xdr:cNvPr id="5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5686</xdr:col>
      <xdr:colOff>0</xdr:colOff>
      <xdr:row>98</xdr:row>
      <xdr:rowOff>0</xdr:rowOff>
    </xdr:from>
    <xdr:ext cx="0" cy="9525"/>
    <xdr:sp macro="" textlink="">
      <xdr:nvSpPr>
        <xdr:cNvPr id="5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5691</xdr:col>
      <xdr:colOff>0</xdr:colOff>
      <xdr:row>98</xdr:row>
      <xdr:rowOff>0</xdr:rowOff>
    </xdr:from>
    <xdr:ext cx="9525" cy="9525"/>
    <xdr:sp macro="" textlink="">
      <xdr:nvSpPr>
        <xdr:cNvPr id="5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5691</xdr:col>
      <xdr:colOff>0</xdr:colOff>
      <xdr:row>98</xdr:row>
      <xdr:rowOff>0</xdr:rowOff>
    </xdr:from>
    <xdr:ext cx="9525" cy="9525"/>
    <xdr:sp macro="" textlink="">
      <xdr:nvSpPr>
        <xdr:cNvPr id="5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5691</xdr:col>
      <xdr:colOff>0</xdr:colOff>
      <xdr:row>98</xdr:row>
      <xdr:rowOff>0</xdr:rowOff>
    </xdr:from>
    <xdr:ext cx="9525" cy="9525"/>
    <xdr:sp macro="" textlink="">
      <xdr:nvSpPr>
        <xdr:cNvPr id="5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5691</xdr:col>
      <xdr:colOff>0</xdr:colOff>
      <xdr:row>98</xdr:row>
      <xdr:rowOff>0</xdr:rowOff>
    </xdr:from>
    <xdr:ext cx="9525" cy="9525"/>
    <xdr:sp macro="" textlink="">
      <xdr:nvSpPr>
        <xdr:cNvPr id="5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5691</xdr:col>
      <xdr:colOff>0</xdr:colOff>
      <xdr:row>98</xdr:row>
      <xdr:rowOff>0</xdr:rowOff>
    </xdr:from>
    <xdr:ext cx="9525" cy="9525"/>
    <xdr:sp macro="" textlink="">
      <xdr:nvSpPr>
        <xdr:cNvPr id="5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5694</xdr:col>
      <xdr:colOff>0</xdr:colOff>
      <xdr:row>98</xdr:row>
      <xdr:rowOff>0</xdr:rowOff>
    </xdr:from>
    <xdr:ext cx="0" cy="9525"/>
    <xdr:sp macro="" textlink="">
      <xdr:nvSpPr>
        <xdr:cNvPr id="5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5691</xdr:col>
      <xdr:colOff>0</xdr:colOff>
      <xdr:row>98</xdr:row>
      <xdr:rowOff>0</xdr:rowOff>
    </xdr:from>
    <xdr:ext cx="9525" cy="9525"/>
    <xdr:sp macro="" textlink="">
      <xdr:nvSpPr>
        <xdr:cNvPr id="5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5694</xdr:col>
      <xdr:colOff>0</xdr:colOff>
      <xdr:row>98</xdr:row>
      <xdr:rowOff>0</xdr:rowOff>
    </xdr:from>
    <xdr:ext cx="0" cy="9525"/>
    <xdr:sp macro="" textlink="">
      <xdr:nvSpPr>
        <xdr:cNvPr id="5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5699</xdr:col>
      <xdr:colOff>0</xdr:colOff>
      <xdr:row>98</xdr:row>
      <xdr:rowOff>0</xdr:rowOff>
    </xdr:from>
    <xdr:ext cx="9525" cy="9525"/>
    <xdr:sp macro="" textlink="">
      <xdr:nvSpPr>
        <xdr:cNvPr id="5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5699</xdr:col>
      <xdr:colOff>0</xdr:colOff>
      <xdr:row>98</xdr:row>
      <xdr:rowOff>0</xdr:rowOff>
    </xdr:from>
    <xdr:ext cx="9525" cy="9525"/>
    <xdr:sp macro="" textlink="">
      <xdr:nvSpPr>
        <xdr:cNvPr id="5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5699</xdr:col>
      <xdr:colOff>0</xdr:colOff>
      <xdr:row>98</xdr:row>
      <xdr:rowOff>0</xdr:rowOff>
    </xdr:from>
    <xdr:ext cx="9525" cy="9525"/>
    <xdr:sp macro="" textlink="">
      <xdr:nvSpPr>
        <xdr:cNvPr id="5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5699</xdr:col>
      <xdr:colOff>0</xdr:colOff>
      <xdr:row>98</xdr:row>
      <xdr:rowOff>0</xdr:rowOff>
    </xdr:from>
    <xdr:ext cx="9525" cy="9525"/>
    <xdr:sp macro="" textlink="">
      <xdr:nvSpPr>
        <xdr:cNvPr id="5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5699</xdr:col>
      <xdr:colOff>0</xdr:colOff>
      <xdr:row>98</xdr:row>
      <xdr:rowOff>0</xdr:rowOff>
    </xdr:from>
    <xdr:ext cx="9525" cy="9525"/>
    <xdr:sp macro="" textlink="">
      <xdr:nvSpPr>
        <xdr:cNvPr id="5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5702</xdr:col>
      <xdr:colOff>0</xdr:colOff>
      <xdr:row>98</xdr:row>
      <xdr:rowOff>0</xdr:rowOff>
    </xdr:from>
    <xdr:ext cx="0" cy="9525"/>
    <xdr:sp macro="" textlink="">
      <xdr:nvSpPr>
        <xdr:cNvPr id="5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5699</xdr:col>
      <xdr:colOff>0</xdr:colOff>
      <xdr:row>98</xdr:row>
      <xdr:rowOff>0</xdr:rowOff>
    </xdr:from>
    <xdr:ext cx="9525" cy="9525"/>
    <xdr:sp macro="" textlink="">
      <xdr:nvSpPr>
        <xdr:cNvPr id="5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5702</xdr:col>
      <xdr:colOff>0</xdr:colOff>
      <xdr:row>98</xdr:row>
      <xdr:rowOff>0</xdr:rowOff>
    </xdr:from>
    <xdr:ext cx="0" cy="9525"/>
    <xdr:sp macro="" textlink="">
      <xdr:nvSpPr>
        <xdr:cNvPr id="5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5707</xdr:col>
      <xdr:colOff>0</xdr:colOff>
      <xdr:row>98</xdr:row>
      <xdr:rowOff>0</xdr:rowOff>
    </xdr:from>
    <xdr:ext cx="9525" cy="9525"/>
    <xdr:sp macro="" textlink="">
      <xdr:nvSpPr>
        <xdr:cNvPr id="5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5707</xdr:col>
      <xdr:colOff>0</xdr:colOff>
      <xdr:row>98</xdr:row>
      <xdr:rowOff>0</xdr:rowOff>
    </xdr:from>
    <xdr:ext cx="9525" cy="9525"/>
    <xdr:sp macro="" textlink="">
      <xdr:nvSpPr>
        <xdr:cNvPr id="5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5707</xdr:col>
      <xdr:colOff>0</xdr:colOff>
      <xdr:row>98</xdr:row>
      <xdr:rowOff>0</xdr:rowOff>
    </xdr:from>
    <xdr:ext cx="9525" cy="9525"/>
    <xdr:sp macro="" textlink="">
      <xdr:nvSpPr>
        <xdr:cNvPr id="5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5707</xdr:col>
      <xdr:colOff>0</xdr:colOff>
      <xdr:row>98</xdr:row>
      <xdr:rowOff>0</xdr:rowOff>
    </xdr:from>
    <xdr:ext cx="9525" cy="9525"/>
    <xdr:sp macro="" textlink="">
      <xdr:nvSpPr>
        <xdr:cNvPr id="5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5707</xdr:col>
      <xdr:colOff>0</xdr:colOff>
      <xdr:row>98</xdr:row>
      <xdr:rowOff>0</xdr:rowOff>
    </xdr:from>
    <xdr:ext cx="9525" cy="9525"/>
    <xdr:sp macro="" textlink="">
      <xdr:nvSpPr>
        <xdr:cNvPr id="5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5710</xdr:col>
      <xdr:colOff>0</xdr:colOff>
      <xdr:row>98</xdr:row>
      <xdr:rowOff>0</xdr:rowOff>
    </xdr:from>
    <xdr:ext cx="0" cy="9525"/>
    <xdr:sp macro="" textlink="">
      <xdr:nvSpPr>
        <xdr:cNvPr id="5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5707</xdr:col>
      <xdr:colOff>0</xdr:colOff>
      <xdr:row>98</xdr:row>
      <xdr:rowOff>0</xdr:rowOff>
    </xdr:from>
    <xdr:ext cx="9525" cy="9525"/>
    <xdr:sp macro="" textlink="">
      <xdr:nvSpPr>
        <xdr:cNvPr id="5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5710</xdr:col>
      <xdr:colOff>0</xdr:colOff>
      <xdr:row>98</xdr:row>
      <xdr:rowOff>0</xdr:rowOff>
    </xdr:from>
    <xdr:ext cx="0" cy="9525"/>
    <xdr:sp macro="" textlink="">
      <xdr:nvSpPr>
        <xdr:cNvPr id="5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5715</xdr:col>
      <xdr:colOff>0</xdr:colOff>
      <xdr:row>98</xdr:row>
      <xdr:rowOff>0</xdr:rowOff>
    </xdr:from>
    <xdr:ext cx="9525" cy="9525"/>
    <xdr:sp macro="" textlink="">
      <xdr:nvSpPr>
        <xdr:cNvPr id="5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5715</xdr:col>
      <xdr:colOff>0</xdr:colOff>
      <xdr:row>98</xdr:row>
      <xdr:rowOff>0</xdr:rowOff>
    </xdr:from>
    <xdr:ext cx="9525" cy="9525"/>
    <xdr:sp macro="" textlink="">
      <xdr:nvSpPr>
        <xdr:cNvPr id="5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5715</xdr:col>
      <xdr:colOff>0</xdr:colOff>
      <xdr:row>98</xdr:row>
      <xdr:rowOff>0</xdr:rowOff>
    </xdr:from>
    <xdr:ext cx="9525" cy="9525"/>
    <xdr:sp macro="" textlink="">
      <xdr:nvSpPr>
        <xdr:cNvPr id="5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5715</xdr:col>
      <xdr:colOff>0</xdr:colOff>
      <xdr:row>98</xdr:row>
      <xdr:rowOff>0</xdr:rowOff>
    </xdr:from>
    <xdr:ext cx="9525" cy="9525"/>
    <xdr:sp macro="" textlink="">
      <xdr:nvSpPr>
        <xdr:cNvPr id="5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5715</xdr:col>
      <xdr:colOff>0</xdr:colOff>
      <xdr:row>98</xdr:row>
      <xdr:rowOff>0</xdr:rowOff>
    </xdr:from>
    <xdr:ext cx="9525" cy="9525"/>
    <xdr:sp macro="" textlink="">
      <xdr:nvSpPr>
        <xdr:cNvPr id="5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5718</xdr:col>
      <xdr:colOff>0</xdr:colOff>
      <xdr:row>98</xdr:row>
      <xdr:rowOff>0</xdr:rowOff>
    </xdr:from>
    <xdr:ext cx="0" cy="9525"/>
    <xdr:sp macro="" textlink="">
      <xdr:nvSpPr>
        <xdr:cNvPr id="5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5715</xdr:col>
      <xdr:colOff>0</xdr:colOff>
      <xdr:row>98</xdr:row>
      <xdr:rowOff>0</xdr:rowOff>
    </xdr:from>
    <xdr:ext cx="9525" cy="9525"/>
    <xdr:sp macro="" textlink="">
      <xdr:nvSpPr>
        <xdr:cNvPr id="5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5718</xdr:col>
      <xdr:colOff>0</xdr:colOff>
      <xdr:row>98</xdr:row>
      <xdr:rowOff>0</xdr:rowOff>
    </xdr:from>
    <xdr:ext cx="0" cy="9525"/>
    <xdr:sp macro="" textlink="">
      <xdr:nvSpPr>
        <xdr:cNvPr id="5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5723</xdr:col>
      <xdr:colOff>0</xdr:colOff>
      <xdr:row>98</xdr:row>
      <xdr:rowOff>0</xdr:rowOff>
    </xdr:from>
    <xdr:ext cx="9525" cy="9525"/>
    <xdr:sp macro="" textlink="">
      <xdr:nvSpPr>
        <xdr:cNvPr id="5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5723</xdr:col>
      <xdr:colOff>0</xdr:colOff>
      <xdr:row>98</xdr:row>
      <xdr:rowOff>0</xdr:rowOff>
    </xdr:from>
    <xdr:ext cx="9525" cy="9525"/>
    <xdr:sp macro="" textlink="">
      <xdr:nvSpPr>
        <xdr:cNvPr id="5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5723</xdr:col>
      <xdr:colOff>0</xdr:colOff>
      <xdr:row>98</xdr:row>
      <xdr:rowOff>0</xdr:rowOff>
    </xdr:from>
    <xdr:ext cx="9525" cy="9525"/>
    <xdr:sp macro="" textlink="">
      <xdr:nvSpPr>
        <xdr:cNvPr id="5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5723</xdr:col>
      <xdr:colOff>0</xdr:colOff>
      <xdr:row>98</xdr:row>
      <xdr:rowOff>0</xdr:rowOff>
    </xdr:from>
    <xdr:ext cx="9525" cy="9525"/>
    <xdr:sp macro="" textlink="">
      <xdr:nvSpPr>
        <xdr:cNvPr id="5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5723</xdr:col>
      <xdr:colOff>0</xdr:colOff>
      <xdr:row>98</xdr:row>
      <xdr:rowOff>0</xdr:rowOff>
    </xdr:from>
    <xdr:ext cx="9525" cy="9525"/>
    <xdr:sp macro="" textlink="">
      <xdr:nvSpPr>
        <xdr:cNvPr id="5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5726</xdr:col>
      <xdr:colOff>0</xdr:colOff>
      <xdr:row>98</xdr:row>
      <xdr:rowOff>0</xdr:rowOff>
    </xdr:from>
    <xdr:ext cx="0" cy="9525"/>
    <xdr:sp macro="" textlink="">
      <xdr:nvSpPr>
        <xdr:cNvPr id="5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5723</xdr:col>
      <xdr:colOff>0</xdr:colOff>
      <xdr:row>98</xdr:row>
      <xdr:rowOff>0</xdr:rowOff>
    </xdr:from>
    <xdr:ext cx="9525" cy="9525"/>
    <xdr:sp macro="" textlink="">
      <xdr:nvSpPr>
        <xdr:cNvPr id="5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5726</xdr:col>
      <xdr:colOff>0</xdr:colOff>
      <xdr:row>98</xdr:row>
      <xdr:rowOff>0</xdr:rowOff>
    </xdr:from>
    <xdr:ext cx="0" cy="9525"/>
    <xdr:sp macro="" textlink="">
      <xdr:nvSpPr>
        <xdr:cNvPr id="5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5731</xdr:col>
      <xdr:colOff>0</xdr:colOff>
      <xdr:row>98</xdr:row>
      <xdr:rowOff>0</xdr:rowOff>
    </xdr:from>
    <xdr:ext cx="9525" cy="9525"/>
    <xdr:sp macro="" textlink="">
      <xdr:nvSpPr>
        <xdr:cNvPr id="5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5731</xdr:col>
      <xdr:colOff>0</xdr:colOff>
      <xdr:row>98</xdr:row>
      <xdr:rowOff>0</xdr:rowOff>
    </xdr:from>
    <xdr:ext cx="9525" cy="9525"/>
    <xdr:sp macro="" textlink="">
      <xdr:nvSpPr>
        <xdr:cNvPr id="5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5731</xdr:col>
      <xdr:colOff>0</xdr:colOff>
      <xdr:row>98</xdr:row>
      <xdr:rowOff>0</xdr:rowOff>
    </xdr:from>
    <xdr:ext cx="9525" cy="9525"/>
    <xdr:sp macro="" textlink="">
      <xdr:nvSpPr>
        <xdr:cNvPr id="5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5731</xdr:col>
      <xdr:colOff>0</xdr:colOff>
      <xdr:row>98</xdr:row>
      <xdr:rowOff>0</xdr:rowOff>
    </xdr:from>
    <xdr:ext cx="9525" cy="9525"/>
    <xdr:sp macro="" textlink="">
      <xdr:nvSpPr>
        <xdr:cNvPr id="5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5731</xdr:col>
      <xdr:colOff>0</xdr:colOff>
      <xdr:row>98</xdr:row>
      <xdr:rowOff>0</xdr:rowOff>
    </xdr:from>
    <xdr:ext cx="9525" cy="9525"/>
    <xdr:sp macro="" textlink="">
      <xdr:nvSpPr>
        <xdr:cNvPr id="5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5734</xdr:col>
      <xdr:colOff>0</xdr:colOff>
      <xdr:row>98</xdr:row>
      <xdr:rowOff>0</xdr:rowOff>
    </xdr:from>
    <xdr:ext cx="0" cy="9525"/>
    <xdr:sp macro="" textlink="">
      <xdr:nvSpPr>
        <xdr:cNvPr id="5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5731</xdr:col>
      <xdr:colOff>0</xdr:colOff>
      <xdr:row>98</xdr:row>
      <xdr:rowOff>0</xdr:rowOff>
    </xdr:from>
    <xdr:ext cx="9525" cy="9525"/>
    <xdr:sp macro="" textlink="">
      <xdr:nvSpPr>
        <xdr:cNvPr id="5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5734</xdr:col>
      <xdr:colOff>0</xdr:colOff>
      <xdr:row>98</xdr:row>
      <xdr:rowOff>0</xdr:rowOff>
    </xdr:from>
    <xdr:ext cx="0" cy="9525"/>
    <xdr:sp macro="" textlink="">
      <xdr:nvSpPr>
        <xdr:cNvPr id="5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5739</xdr:col>
      <xdr:colOff>0</xdr:colOff>
      <xdr:row>98</xdr:row>
      <xdr:rowOff>0</xdr:rowOff>
    </xdr:from>
    <xdr:ext cx="9525" cy="9525"/>
    <xdr:sp macro="" textlink="">
      <xdr:nvSpPr>
        <xdr:cNvPr id="5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5739</xdr:col>
      <xdr:colOff>0</xdr:colOff>
      <xdr:row>98</xdr:row>
      <xdr:rowOff>0</xdr:rowOff>
    </xdr:from>
    <xdr:ext cx="9525" cy="9525"/>
    <xdr:sp macro="" textlink="">
      <xdr:nvSpPr>
        <xdr:cNvPr id="5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5739</xdr:col>
      <xdr:colOff>0</xdr:colOff>
      <xdr:row>98</xdr:row>
      <xdr:rowOff>0</xdr:rowOff>
    </xdr:from>
    <xdr:ext cx="9525" cy="9525"/>
    <xdr:sp macro="" textlink="">
      <xdr:nvSpPr>
        <xdr:cNvPr id="5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5739</xdr:col>
      <xdr:colOff>0</xdr:colOff>
      <xdr:row>98</xdr:row>
      <xdr:rowOff>0</xdr:rowOff>
    </xdr:from>
    <xdr:ext cx="9525" cy="9525"/>
    <xdr:sp macro="" textlink="">
      <xdr:nvSpPr>
        <xdr:cNvPr id="5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5739</xdr:col>
      <xdr:colOff>0</xdr:colOff>
      <xdr:row>98</xdr:row>
      <xdr:rowOff>0</xdr:rowOff>
    </xdr:from>
    <xdr:ext cx="9525" cy="9525"/>
    <xdr:sp macro="" textlink="">
      <xdr:nvSpPr>
        <xdr:cNvPr id="5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5742</xdr:col>
      <xdr:colOff>0</xdr:colOff>
      <xdr:row>98</xdr:row>
      <xdr:rowOff>0</xdr:rowOff>
    </xdr:from>
    <xdr:ext cx="0" cy="9525"/>
    <xdr:sp macro="" textlink="">
      <xdr:nvSpPr>
        <xdr:cNvPr id="5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5739</xdr:col>
      <xdr:colOff>0</xdr:colOff>
      <xdr:row>98</xdr:row>
      <xdr:rowOff>0</xdr:rowOff>
    </xdr:from>
    <xdr:ext cx="9525" cy="9525"/>
    <xdr:sp macro="" textlink="">
      <xdr:nvSpPr>
        <xdr:cNvPr id="5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5742</xdr:col>
      <xdr:colOff>0</xdr:colOff>
      <xdr:row>98</xdr:row>
      <xdr:rowOff>0</xdr:rowOff>
    </xdr:from>
    <xdr:ext cx="0" cy="9525"/>
    <xdr:sp macro="" textlink="">
      <xdr:nvSpPr>
        <xdr:cNvPr id="5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5747</xdr:col>
      <xdr:colOff>0</xdr:colOff>
      <xdr:row>98</xdr:row>
      <xdr:rowOff>0</xdr:rowOff>
    </xdr:from>
    <xdr:ext cx="9525" cy="9525"/>
    <xdr:sp macro="" textlink="">
      <xdr:nvSpPr>
        <xdr:cNvPr id="5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5747</xdr:col>
      <xdr:colOff>0</xdr:colOff>
      <xdr:row>98</xdr:row>
      <xdr:rowOff>0</xdr:rowOff>
    </xdr:from>
    <xdr:ext cx="9525" cy="9525"/>
    <xdr:sp macro="" textlink="">
      <xdr:nvSpPr>
        <xdr:cNvPr id="5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5747</xdr:col>
      <xdr:colOff>0</xdr:colOff>
      <xdr:row>98</xdr:row>
      <xdr:rowOff>0</xdr:rowOff>
    </xdr:from>
    <xdr:ext cx="9525" cy="9525"/>
    <xdr:sp macro="" textlink="">
      <xdr:nvSpPr>
        <xdr:cNvPr id="5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5747</xdr:col>
      <xdr:colOff>0</xdr:colOff>
      <xdr:row>98</xdr:row>
      <xdr:rowOff>0</xdr:rowOff>
    </xdr:from>
    <xdr:ext cx="9525" cy="9525"/>
    <xdr:sp macro="" textlink="">
      <xdr:nvSpPr>
        <xdr:cNvPr id="5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5747</xdr:col>
      <xdr:colOff>0</xdr:colOff>
      <xdr:row>98</xdr:row>
      <xdr:rowOff>0</xdr:rowOff>
    </xdr:from>
    <xdr:ext cx="9525" cy="9525"/>
    <xdr:sp macro="" textlink="">
      <xdr:nvSpPr>
        <xdr:cNvPr id="5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5750</xdr:col>
      <xdr:colOff>0</xdr:colOff>
      <xdr:row>98</xdr:row>
      <xdr:rowOff>0</xdr:rowOff>
    </xdr:from>
    <xdr:ext cx="0" cy="9525"/>
    <xdr:sp macro="" textlink="">
      <xdr:nvSpPr>
        <xdr:cNvPr id="5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5747</xdr:col>
      <xdr:colOff>0</xdr:colOff>
      <xdr:row>98</xdr:row>
      <xdr:rowOff>0</xdr:rowOff>
    </xdr:from>
    <xdr:ext cx="9525" cy="9525"/>
    <xdr:sp macro="" textlink="">
      <xdr:nvSpPr>
        <xdr:cNvPr id="5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5750</xdr:col>
      <xdr:colOff>0</xdr:colOff>
      <xdr:row>98</xdr:row>
      <xdr:rowOff>0</xdr:rowOff>
    </xdr:from>
    <xdr:ext cx="0" cy="9525"/>
    <xdr:sp macro="" textlink="">
      <xdr:nvSpPr>
        <xdr:cNvPr id="5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5755</xdr:col>
      <xdr:colOff>0</xdr:colOff>
      <xdr:row>98</xdr:row>
      <xdr:rowOff>0</xdr:rowOff>
    </xdr:from>
    <xdr:ext cx="9525" cy="9525"/>
    <xdr:sp macro="" textlink="">
      <xdr:nvSpPr>
        <xdr:cNvPr id="5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5755</xdr:col>
      <xdr:colOff>0</xdr:colOff>
      <xdr:row>98</xdr:row>
      <xdr:rowOff>0</xdr:rowOff>
    </xdr:from>
    <xdr:ext cx="9525" cy="9525"/>
    <xdr:sp macro="" textlink="">
      <xdr:nvSpPr>
        <xdr:cNvPr id="5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5755</xdr:col>
      <xdr:colOff>0</xdr:colOff>
      <xdr:row>98</xdr:row>
      <xdr:rowOff>0</xdr:rowOff>
    </xdr:from>
    <xdr:ext cx="9525" cy="9525"/>
    <xdr:sp macro="" textlink="">
      <xdr:nvSpPr>
        <xdr:cNvPr id="5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5755</xdr:col>
      <xdr:colOff>0</xdr:colOff>
      <xdr:row>98</xdr:row>
      <xdr:rowOff>0</xdr:rowOff>
    </xdr:from>
    <xdr:ext cx="9525" cy="9525"/>
    <xdr:sp macro="" textlink="">
      <xdr:nvSpPr>
        <xdr:cNvPr id="5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5755</xdr:col>
      <xdr:colOff>0</xdr:colOff>
      <xdr:row>98</xdr:row>
      <xdr:rowOff>0</xdr:rowOff>
    </xdr:from>
    <xdr:ext cx="9525" cy="9525"/>
    <xdr:sp macro="" textlink="">
      <xdr:nvSpPr>
        <xdr:cNvPr id="5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5758</xdr:col>
      <xdr:colOff>0</xdr:colOff>
      <xdr:row>98</xdr:row>
      <xdr:rowOff>0</xdr:rowOff>
    </xdr:from>
    <xdr:ext cx="0" cy="9525"/>
    <xdr:sp macro="" textlink="">
      <xdr:nvSpPr>
        <xdr:cNvPr id="5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5755</xdr:col>
      <xdr:colOff>0</xdr:colOff>
      <xdr:row>98</xdr:row>
      <xdr:rowOff>0</xdr:rowOff>
    </xdr:from>
    <xdr:ext cx="9525" cy="9525"/>
    <xdr:sp macro="" textlink="">
      <xdr:nvSpPr>
        <xdr:cNvPr id="5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5758</xdr:col>
      <xdr:colOff>0</xdr:colOff>
      <xdr:row>98</xdr:row>
      <xdr:rowOff>0</xdr:rowOff>
    </xdr:from>
    <xdr:ext cx="0" cy="9525"/>
    <xdr:sp macro="" textlink="">
      <xdr:nvSpPr>
        <xdr:cNvPr id="5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5763</xdr:col>
      <xdr:colOff>0</xdr:colOff>
      <xdr:row>98</xdr:row>
      <xdr:rowOff>0</xdr:rowOff>
    </xdr:from>
    <xdr:ext cx="9525" cy="9525"/>
    <xdr:sp macro="" textlink="">
      <xdr:nvSpPr>
        <xdr:cNvPr id="5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5763</xdr:col>
      <xdr:colOff>0</xdr:colOff>
      <xdr:row>98</xdr:row>
      <xdr:rowOff>0</xdr:rowOff>
    </xdr:from>
    <xdr:ext cx="9525" cy="9525"/>
    <xdr:sp macro="" textlink="">
      <xdr:nvSpPr>
        <xdr:cNvPr id="5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5763</xdr:col>
      <xdr:colOff>0</xdr:colOff>
      <xdr:row>98</xdr:row>
      <xdr:rowOff>0</xdr:rowOff>
    </xdr:from>
    <xdr:ext cx="9525" cy="9525"/>
    <xdr:sp macro="" textlink="">
      <xdr:nvSpPr>
        <xdr:cNvPr id="5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5763</xdr:col>
      <xdr:colOff>0</xdr:colOff>
      <xdr:row>98</xdr:row>
      <xdr:rowOff>0</xdr:rowOff>
    </xdr:from>
    <xdr:ext cx="9525" cy="9525"/>
    <xdr:sp macro="" textlink="">
      <xdr:nvSpPr>
        <xdr:cNvPr id="5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5763</xdr:col>
      <xdr:colOff>0</xdr:colOff>
      <xdr:row>98</xdr:row>
      <xdr:rowOff>0</xdr:rowOff>
    </xdr:from>
    <xdr:ext cx="9525" cy="9525"/>
    <xdr:sp macro="" textlink="">
      <xdr:nvSpPr>
        <xdr:cNvPr id="5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5766</xdr:col>
      <xdr:colOff>0</xdr:colOff>
      <xdr:row>98</xdr:row>
      <xdr:rowOff>0</xdr:rowOff>
    </xdr:from>
    <xdr:ext cx="0" cy="9525"/>
    <xdr:sp macro="" textlink="">
      <xdr:nvSpPr>
        <xdr:cNvPr id="5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5763</xdr:col>
      <xdr:colOff>0</xdr:colOff>
      <xdr:row>98</xdr:row>
      <xdr:rowOff>0</xdr:rowOff>
    </xdr:from>
    <xdr:ext cx="9525" cy="9525"/>
    <xdr:sp macro="" textlink="">
      <xdr:nvSpPr>
        <xdr:cNvPr id="5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5766</xdr:col>
      <xdr:colOff>0</xdr:colOff>
      <xdr:row>98</xdr:row>
      <xdr:rowOff>0</xdr:rowOff>
    </xdr:from>
    <xdr:ext cx="0" cy="9525"/>
    <xdr:sp macro="" textlink="">
      <xdr:nvSpPr>
        <xdr:cNvPr id="5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5771</xdr:col>
      <xdr:colOff>0</xdr:colOff>
      <xdr:row>98</xdr:row>
      <xdr:rowOff>0</xdr:rowOff>
    </xdr:from>
    <xdr:ext cx="9525" cy="9525"/>
    <xdr:sp macro="" textlink="">
      <xdr:nvSpPr>
        <xdr:cNvPr id="5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5771</xdr:col>
      <xdr:colOff>0</xdr:colOff>
      <xdr:row>98</xdr:row>
      <xdr:rowOff>0</xdr:rowOff>
    </xdr:from>
    <xdr:ext cx="9525" cy="9525"/>
    <xdr:sp macro="" textlink="">
      <xdr:nvSpPr>
        <xdr:cNvPr id="5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5771</xdr:col>
      <xdr:colOff>0</xdr:colOff>
      <xdr:row>98</xdr:row>
      <xdr:rowOff>0</xdr:rowOff>
    </xdr:from>
    <xdr:ext cx="9525" cy="9525"/>
    <xdr:sp macro="" textlink="">
      <xdr:nvSpPr>
        <xdr:cNvPr id="5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5771</xdr:col>
      <xdr:colOff>0</xdr:colOff>
      <xdr:row>98</xdr:row>
      <xdr:rowOff>0</xdr:rowOff>
    </xdr:from>
    <xdr:ext cx="9525" cy="9525"/>
    <xdr:sp macro="" textlink="">
      <xdr:nvSpPr>
        <xdr:cNvPr id="5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5771</xdr:col>
      <xdr:colOff>0</xdr:colOff>
      <xdr:row>98</xdr:row>
      <xdr:rowOff>0</xdr:rowOff>
    </xdr:from>
    <xdr:ext cx="9525" cy="9525"/>
    <xdr:sp macro="" textlink="">
      <xdr:nvSpPr>
        <xdr:cNvPr id="5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5774</xdr:col>
      <xdr:colOff>0</xdr:colOff>
      <xdr:row>98</xdr:row>
      <xdr:rowOff>0</xdr:rowOff>
    </xdr:from>
    <xdr:ext cx="0" cy="9525"/>
    <xdr:sp macro="" textlink="">
      <xdr:nvSpPr>
        <xdr:cNvPr id="5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5771</xdr:col>
      <xdr:colOff>0</xdr:colOff>
      <xdr:row>98</xdr:row>
      <xdr:rowOff>0</xdr:rowOff>
    </xdr:from>
    <xdr:ext cx="9525" cy="9525"/>
    <xdr:sp macro="" textlink="">
      <xdr:nvSpPr>
        <xdr:cNvPr id="5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5774</xdr:col>
      <xdr:colOff>0</xdr:colOff>
      <xdr:row>98</xdr:row>
      <xdr:rowOff>0</xdr:rowOff>
    </xdr:from>
    <xdr:ext cx="0" cy="9525"/>
    <xdr:sp macro="" textlink="">
      <xdr:nvSpPr>
        <xdr:cNvPr id="5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5779</xdr:col>
      <xdr:colOff>0</xdr:colOff>
      <xdr:row>98</xdr:row>
      <xdr:rowOff>0</xdr:rowOff>
    </xdr:from>
    <xdr:ext cx="9525" cy="9525"/>
    <xdr:sp macro="" textlink="">
      <xdr:nvSpPr>
        <xdr:cNvPr id="5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5779</xdr:col>
      <xdr:colOff>0</xdr:colOff>
      <xdr:row>98</xdr:row>
      <xdr:rowOff>0</xdr:rowOff>
    </xdr:from>
    <xdr:ext cx="9525" cy="9525"/>
    <xdr:sp macro="" textlink="">
      <xdr:nvSpPr>
        <xdr:cNvPr id="5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5779</xdr:col>
      <xdr:colOff>0</xdr:colOff>
      <xdr:row>98</xdr:row>
      <xdr:rowOff>0</xdr:rowOff>
    </xdr:from>
    <xdr:ext cx="9525" cy="9525"/>
    <xdr:sp macro="" textlink="">
      <xdr:nvSpPr>
        <xdr:cNvPr id="5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5779</xdr:col>
      <xdr:colOff>0</xdr:colOff>
      <xdr:row>98</xdr:row>
      <xdr:rowOff>0</xdr:rowOff>
    </xdr:from>
    <xdr:ext cx="9525" cy="9525"/>
    <xdr:sp macro="" textlink="">
      <xdr:nvSpPr>
        <xdr:cNvPr id="5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5779</xdr:col>
      <xdr:colOff>0</xdr:colOff>
      <xdr:row>98</xdr:row>
      <xdr:rowOff>0</xdr:rowOff>
    </xdr:from>
    <xdr:ext cx="9525" cy="9525"/>
    <xdr:sp macro="" textlink="">
      <xdr:nvSpPr>
        <xdr:cNvPr id="5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5782</xdr:col>
      <xdr:colOff>0</xdr:colOff>
      <xdr:row>98</xdr:row>
      <xdr:rowOff>0</xdr:rowOff>
    </xdr:from>
    <xdr:ext cx="0" cy="9525"/>
    <xdr:sp macro="" textlink="">
      <xdr:nvSpPr>
        <xdr:cNvPr id="5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5779</xdr:col>
      <xdr:colOff>0</xdr:colOff>
      <xdr:row>98</xdr:row>
      <xdr:rowOff>0</xdr:rowOff>
    </xdr:from>
    <xdr:ext cx="9525" cy="9525"/>
    <xdr:sp macro="" textlink="">
      <xdr:nvSpPr>
        <xdr:cNvPr id="5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5782</xdr:col>
      <xdr:colOff>0</xdr:colOff>
      <xdr:row>98</xdr:row>
      <xdr:rowOff>0</xdr:rowOff>
    </xdr:from>
    <xdr:ext cx="0" cy="9525"/>
    <xdr:sp macro="" textlink="">
      <xdr:nvSpPr>
        <xdr:cNvPr id="5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5787</xdr:col>
      <xdr:colOff>0</xdr:colOff>
      <xdr:row>98</xdr:row>
      <xdr:rowOff>0</xdr:rowOff>
    </xdr:from>
    <xdr:ext cx="9525" cy="9525"/>
    <xdr:sp macro="" textlink="">
      <xdr:nvSpPr>
        <xdr:cNvPr id="5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5787</xdr:col>
      <xdr:colOff>0</xdr:colOff>
      <xdr:row>98</xdr:row>
      <xdr:rowOff>0</xdr:rowOff>
    </xdr:from>
    <xdr:ext cx="9525" cy="9525"/>
    <xdr:sp macro="" textlink="">
      <xdr:nvSpPr>
        <xdr:cNvPr id="5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5787</xdr:col>
      <xdr:colOff>0</xdr:colOff>
      <xdr:row>98</xdr:row>
      <xdr:rowOff>0</xdr:rowOff>
    </xdr:from>
    <xdr:ext cx="9525" cy="9525"/>
    <xdr:sp macro="" textlink="">
      <xdr:nvSpPr>
        <xdr:cNvPr id="5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5787</xdr:col>
      <xdr:colOff>0</xdr:colOff>
      <xdr:row>98</xdr:row>
      <xdr:rowOff>0</xdr:rowOff>
    </xdr:from>
    <xdr:ext cx="9525" cy="9525"/>
    <xdr:sp macro="" textlink="">
      <xdr:nvSpPr>
        <xdr:cNvPr id="5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5787</xdr:col>
      <xdr:colOff>0</xdr:colOff>
      <xdr:row>98</xdr:row>
      <xdr:rowOff>0</xdr:rowOff>
    </xdr:from>
    <xdr:ext cx="9525" cy="9525"/>
    <xdr:sp macro="" textlink="">
      <xdr:nvSpPr>
        <xdr:cNvPr id="5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5790</xdr:col>
      <xdr:colOff>0</xdr:colOff>
      <xdr:row>98</xdr:row>
      <xdr:rowOff>0</xdr:rowOff>
    </xdr:from>
    <xdr:ext cx="0" cy="9525"/>
    <xdr:sp macro="" textlink="">
      <xdr:nvSpPr>
        <xdr:cNvPr id="5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5787</xdr:col>
      <xdr:colOff>0</xdr:colOff>
      <xdr:row>98</xdr:row>
      <xdr:rowOff>0</xdr:rowOff>
    </xdr:from>
    <xdr:ext cx="9525" cy="9525"/>
    <xdr:sp macro="" textlink="">
      <xdr:nvSpPr>
        <xdr:cNvPr id="5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5790</xdr:col>
      <xdr:colOff>0</xdr:colOff>
      <xdr:row>98</xdr:row>
      <xdr:rowOff>0</xdr:rowOff>
    </xdr:from>
    <xdr:ext cx="0" cy="9525"/>
    <xdr:sp macro="" textlink="">
      <xdr:nvSpPr>
        <xdr:cNvPr id="5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5795</xdr:col>
      <xdr:colOff>0</xdr:colOff>
      <xdr:row>98</xdr:row>
      <xdr:rowOff>0</xdr:rowOff>
    </xdr:from>
    <xdr:ext cx="9525" cy="9525"/>
    <xdr:sp macro="" textlink="">
      <xdr:nvSpPr>
        <xdr:cNvPr id="5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5795</xdr:col>
      <xdr:colOff>0</xdr:colOff>
      <xdr:row>98</xdr:row>
      <xdr:rowOff>0</xdr:rowOff>
    </xdr:from>
    <xdr:ext cx="9525" cy="9525"/>
    <xdr:sp macro="" textlink="">
      <xdr:nvSpPr>
        <xdr:cNvPr id="5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5795</xdr:col>
      <xdr:colOff>0</xdr:colOff>
      <xdr:row>98</xdr:row>
      <xdr:rowOff>0</xdr:rowOff>
    </xdr:from>
    <xdr:ext cx="9525" cy="9525"/>
    <xdr:sp macro="" textlink="">
      <xdr:nvSpPr>
        <xdr:cNvPr id="5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5795</xdr:col>
      <xdr:colOff>0</xdr:colOff>
      <xdr:row>98</xdr:row>
      <xdr:rowOff>0</xdr:rowOff>
    </xdr:from>
    <xdr:ext cx="9525" cy="9525"/>
    <xdr:sp macro="" textlink="">
      <xdr:nvSpPr>
        <xdr:cNvPr id="5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5795</xdr:col>
      <xdr:colOff>0</xdr:colOff>
      <xdr:row>98</xdr:row>
      <xdr:rowOff>0</xdr:rowOff>
    </xdr:from>
    <xdr:ext cx="9525" cy="9525"/>
    <xdr:sp macro="" textlink="">
      <xdr:nvSpPr>
        <xdr:cNvPr id="5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5798</xdr:col>
      <xdr:colOff>0</xdr:colOff>
      <xdr:row>98</xdr:row>
      <xdr:rowOff>0</xdr:rowOff>
    </xdr:from>
    <xdr:ext cx="0" cy="9525"/>
    <xdr:sp macro="" textlink="">
      <xdr:nvSpPr>
        <xdr:cNvPr id="5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5795</xdr:col>
      <xdr:colOff>0</xdr:colOff>
      <xdr:row>98</xdr:row>
      <xdr:rowOff>0</xdr:rowOff>
    </xdr:from>
    <xdr:ext cx="9525" cy="9525"/>
    <xdr:sp macro="" textlink="">
      <xdr:nvSpPr>
        <xdr:cNvPr id="5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5798</xdr:col>
      <xdr:colOff>0</xdr:colOff>
      <xdr:row>98</xdr:row>
      <xdr:rowOff>0</xdr:rowOff>
    </xdr:from>
    <xdr:ext cx="0" cy="9525"/>
    <xdr:sp macro="" textlink="">
      <xdr:nvSpPr>
        <xdr:cNvPr id="5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5803</xdr:col>
      <xdr:colOff>0</xdr:colOff>
      <xdr:row>98</xdr:row>
      <xdr:rowOff>0</xdr:rowOff>
    </xdr:from>
    <xdr:ext cx="9525" cy="9525"/>
    <xdr:sp macro="" textlink="">
      <xdr:nvSpPr>
        <xdr:cNvPr id="5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5803</xdr:col>
      <xdr:colOff>0</xdr:colOff>
      <xdr:row>98</xdr:row>
      <xdr:rowOff>0</xdr:rowOff>
    </xdr:from>
    <xdr:ext cx="9525" cy="9525"/>
    <xdr:sp macro="" textlink="">
      <xdr:nvSpPr>
        <xdr:cNvPr id="5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5803</xdr:col>
      <xdr:colOff>0</xdr:colOff>
      <xdr:row>98</xdr:row>
      <xdr:rowOff>0</xdr:rowOff>
    </xdr:from>
    <xdr:ext cx="9525" cy="9525"/>
    <xdr:sp macro="" textlink="">
      <xdr:nvSpPr>
        <xdr:cNvPr id="5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5803</xdr:col>
      <xdr:colOff>0</xdr:colOff>
      <xdr:row>98</xdr:row>
      <xdr:rowOff>0</xdr:rowOff>
    </xdr:from>
    <xdr:ext cx="9525" cy="9525"/>
    <xdr:sp macro="" textlink="">
      <xdr:nvSpPr>
        <xdr:cNvPr id="5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5803</xdr:col>
      <xdr:colOff>0</xdr:colOff>
      <xdr:row>98</xdr:row>
      <xdr:rowOff>0</xdr:rowOff>
    </xdr:from>
    <xdr:ext cx="9525" cy="9525"/>
    <xdr:sp macro="" textlink="">
      <xdr:nvSpPr>
        <xdr:cNvPr id="5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5806</xdr:col>
      <xdr:colOff>0</xdr:colOff>
      <xdr:row>98</xdr:row>
      <xdr:rowOff>0</xdr:rowOff>
    </xdr:from>
    <xdr:ext cx="0" cy="9525"/>
    <xdr:sp macro="" textlink="">
      <xdr:nvSpPr>
        <xdr:cNvPr id="5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5803</xdr:col>
      <xdr:colOff>0</xdr:colOff>
      <xdr:row>98</xdr:row>
      <xdr:rowOff>0</xdr:rowOff>
    </xdr:from>
    <xdr:ext cx="9525" cy="9525"/>
    <xdr:sp macro="" textlink="">
      <xdr:nvSpPr>
        <xdr:cNvPr id="5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5806</xdr:col>
      <xdr:colOff>0</xdr:colOff>
      <xdr:row>98</xdr:row>
      <xdr:rowOff>0</xdr:rowOff>
    </xdr:from>
    <xdr:ext cx="0" cy="9525"/>
    <xdr:sp macro="" textlink="">
      <xdr:nvSpPr>
        <xdr:cNvPr id="5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5811</xdr:col>
      <xdr:colOff>0</xdr:colOff>
      <xdr:row>98</xdr:row>
      <xdr:rowOff>0</xdr:rowOff>
    </xdr:from>
    <xdr:ext cx="9525" cy="9525"/>
    <xdr:sp macro="" textlink="">
      <xdr:nvSpPr>
        <xdr:cNvPr id="5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5811</xdr:col>
      <xdr:colOff>0</xdr:colOff>
      <xdr:row>98</xdr:row>
      <xdr:rowOff>0</xdr:rowOff>
    </xdr:from>
    <xdr:ext cx="9525" cy="9525"/>
    <xdr:sp macro="" textlink="">
      <xdr:nvSpPr>
        <xdr:cNvPr id="5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5811</xdr:col>
      <xdr:colOff>0</xdr:colOff>
      <xdr:row>98</xdr:row>
      <xdr:rowOff>0</xdr:rowOff>
    </xdr:from>
    <xdr:ext cx="9525" cy="9525"/>
    <xdr:sp macro="" textlink="">
      <xdr:nvSpPr>
        <xdr:cNvPr id="5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5811</xdr:col>
      <xdr:colOff>0</xdr:colOff>
      <xdr:row>98</xdr:row>
      <xdr:rowOff>0</xdr:rowOff>
    </xdr:from>
    <xdr:ext cx="9525" cy="9525"/>
    <xdr:sp macro="" textlink="">
      <xdr:nvSpPr>
        <xdr:cNvPr id="5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5811</xdr:col>
      <xdr:colOff>0</xdr:colOff>
      <xdr:row>98</xdr:row>
      <xdr:rowOff>0</xdr:rowOff>
    </xdr:from>
    <xdr:ext cx="9525" cy="9525"/>
    <xdr:sp macro="" textlink="">
      <xdr:nvSpPr>
        <xdr:cNvPr id="5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5814</xdr:col>
      <xdr:colOff>0</xdr:colOff>
      <xdr:row>98</xdr:row>
      <xdr:rowOff>0</xdr:rowOff>
    </xdr:from>
    <xdr:ext cx="0" cy="9525"/>
    <xdr:sp macro="" textlink="">
      <xdr:nvSpPr>
        <xdr:cNvPr id="5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5811</xdr:col>
      <xdr:colOff>0</xdr:colOff>
      <xdr:row>98</xdr:row>
      <xdr:rowOff>0</xdr:rowOff>
    </xdr:from>
    <xdr:ext cx="9525" cy="9525"/>
    <xdr:sp macro="" textlink="">
      <xdr:nvSpPr>
        <xdr:cNvPr id="5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5814</xdr:col>
      <xdr:colOff>0</xdr:colOff>
      <xdr:row>98</xdr:row>
      <xdr:rowOff>0</xdr:rowOff>
    </xdr:from>
    <xdr:ext cx="0" cy="9525"/>
    <xdr:sp macro="" textlink="">
      <xdr:nvSpPr>
        <xdr:cNvPr id="5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5819</xdr:col>
      <xdr:colOff>0</xdr:colOff>
      <xdr:row>98</xdr:row>
      <xdr:rowOff>0</xdr:rowOff>
    </xdr:from>
    <xdr:ext cx="9525" cy="9525"/>
    <xdr:sp macro="" textlink="">
      <xdr:nvSpPr>
        <xdr:cNvPr id="5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5819</xdr:col>
      <xdr:colOff>0</xdr:colOff>
      <xdr:row>98</xdr:row>
      <xdr:rowOff>0</xdr:rowOff>
    </xdr:from>
    <xdr:ext cx="9525" cy="9525"/>
    <xdr:sp macro="" textlink="">
      <xdr:nvSpPr>
        <xdr:cNvPr id="5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5819</xdr:col>
      <xdr:colOff>0</xdr:colOff>
      <xdr:row>98</xdr:row>
      <xdr:rowOff>0</xdr:rowOff>
    </xdr:from>
    <xdr:ext cx="9525" cy="9525"/>
    <xdr:sp macro="" textlink="">
      <xdr:nvSpPr>
        <xdr:cNvPr id="5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5819</xdr:col>
      <xdr:colOff>0</xdr:colOff>
      <xdr:row>98</xdr:row>
      <xdr:rowOff>0</xdr:rowOff>
    </xdr:from>
    <xdr:ext cx="9525" cy="9525"/>
    <xdr:sp macro="" textlink="">
      <xdr:nvSpPr>
        <xdr:cNvPr id="5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5819</xdr:col>
      <xdr:colOff>0</xdr:colOff>
      <xdr:row>98</xdr:row>
      <xdr:rowOff>0</xdr:rowOff>
    </xdr:from>
    <xdr:ext cx="9525" cy="9525"/>
    <xdr:sp macro="" textlink="">
      <xdr:nvSpPr>
        <xdr:cNvPr id="5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5822</xdr:col>
      <xdr:colOff>0</xdr:colOff>
      <xdr:row>98</xdr:row>
      <xdr:rowOff>0</xdr:rowOff>
    </xdr:from>
    <xdr:ext cx="0" cy="9525"/>
    <xdr:sp macro="" textlink="">
      <xdr:nvSpPr>
        <xdr:cNvPr id="6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5819</xdr:col>
      <xdr:colOff>0</xdr:colOff>
      <xdr:row>98</xdr:row>
      <xdr:rowOff>0</xdr:rowOff>
    </xdr:from>
    <xdr:ext cx="9525" cy="9525"/>
    <xdr:sp macro="" textlink="">
      <xdr:nvSpPr>
        <xdr:cNvPr id="6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5822</xdr:col>
      <xdr:colOff>0</xdr:colOff>
      <xdr:row>98</xdr:row>
      <xdr:rowOff>0</xdr:rowOff>
    </xdr:from>
    <xdr:ext cx="0" cy="9525"/>
    <xdr:sp macro="" textlink="">
      <xdr:nvSpPr>
        <xdr:cNvPr id="6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5827</xdr:col>
      <xdr:colOff>0</xdr:colOff>
      <xdr:row>98</xdr:row>
      <xdr:rowOff>0</xdr:rowOff>
    </xdr:from>
    <xdr:ext cx="9525" cy="9525"/>
    <xdr:sp macro="" textlink="">
      <xdr:nvSpPr>
        <xdr:cNvPr id="6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5827</xdr:col>
      <xdr:colOff>0</xdr:colOff>
      <xdr:row>98</xdr:row>
      <xdr:rowOff>0</xdr:rowOff>
    </xdr:from>
    <xdr:ext cx="9525" cy="9525"/>
    <xdr:sp macro="" textlink="">
      <xdr:nvSpPr>
        <xdr:cNvPr id="6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5827</xdr:col>
      <xdr:colOff>0</xdr:colOff>
      <xdr:row>98</xdr:row>
      <xdr:rowOff>0</xdr:rowOff>
    </xdr:from>
    <xdr:ext cx="9525" cy="9525"/>
    <xdr:sp macro="" textlink="">
      <xdr:nvSpPr>
        <xdr:cNvPr id="6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5827</xdr:col>
      <xdr:colOff>0</xdr:colOff>
      <xdr:row>98</xdr:row>
      <xdr:rowOff>0</xdr:rowOff>
    </xdr:from>
    <xdr:ext cx="9525" cy="9525"/>
    <xdr:sp macro="" textlink="">
      <xdr:nvSpPr>
        <xdr:cNvPr id="6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5827</xdr:col>
      <xdr:colOff>0</xdr:colOff>
      <xdr:row>98</xdr:row>
      <xdr:rowOff>0</xdr:rowOff>
    </xdr:from>
    <xdr:ext cx="9525" cy="9525"/>
    <xdr:sp macro="" textlink="">
      <xdr:nvSpPr>
        <xdr:cNvPr id="6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5830</xdr:col>
      <xdr:colOff>0</xdr:colOff>
      <xdr:row>98</xdr:row>
      <xdr:rowOff>0</xdr:rowOff>
    </xdr:from>
    <xdr:ext cx="0" cy="9525"/>
    <xdr:sp macro="" textlink="">
      <xdr:nvSpPr>
        <xdr:cNvPr id="6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5827</xdr:col>
      <xdr:colOff>0</xdr:colOff>
      <xdr:row>98</xdr:row>
      <xdr:rowOff>0</xdr:rowOff>
    </xdr:from>
    <xdr:ext cx="9525" cy="9525"/>
    <xdr:sp macro="" textlink="">
      <xdr:nvSpPr>
        <xdr:cNvPr id="6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5830</xdr:col>
      <xdr:colOff>0</xdr:colOff>
      <xdr:row>98</xdr:row>
      <xdr:rowOff>0</xdr:rowOff>
    </xdr:from>
    <xdr:ext cx="0" cy="9525"/>
    <xdr:sp macro="" textlink="">
      <xdr:nvSpPr>
        <xdr:cNvPr id="6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5835</xdr:col>
      <xdr:colOff>0</xdr:colOff>
      <xdr:row>98</xdr:row>
      <xdr:rowOff>0</xdr:rowOff>
    </xdr:from>
    <xdr:ext cx="9525" cy="9525"/>
    <xdr:sp macro="" textlink="">
      <xdr:nvSpPr>
        <xdr:cNvPr id="6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5835</xdr:col>
      <xdr:colOff>0</xdr:colOff>
      <xdr:row>98</xdr:row>
      <xdr:rowOff>0</xdr:rowOff>
    </xdr:from>
    <xdr:ext cx="9525" cy="9525"/>
    <xdr:sp macro="" textlink="">
      <xdr:nvSpPr>
        <xdr:cNvPr id="6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5835</xdr:col>
      <xdr:colOff>0</xdr:colOff>
      <xdr:row>98</xdr:row>
      <xdr:rowOff>0</xdr:rowOff>
    </xdr:from>
    <xdr:ext cx="9525" cy="9525"/>
    <xdr:sp macro="" textlink="">
      <xdr:nvSpPr>
        <xdr:cNvPr id="6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5835</xdr:col>
      <xdr:colOff>0</xdr:colOff>
      <xdr:row>98</xdr:row>
      <xdr:rowOff>0</xdr:rowOff>
    </xdr:from>
    <xdr:ext cx="9525" cy="9525"/>
    <xdr:sp macro="" textlink="">
      <xdr:nvSpPr>
        <xdr:cNvPr id="6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5835</xdr:col>
      <xdr:colOff>0</xdr:colOff>
      <xdr:row>98</xdr:row>
      <xdr:rowOff>0</xdr:rowOff>
    </xdr:from>
    <xdr:ext cx="9525" cy="9525"/>
    <xdr:sp macro="" textlink="">
      <xdr:nvSpPr>
        <xdr:cNvPr id="6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5838</xdr:col>
      <xdr:colOff>0</xdr:colOff>
      <xdr:row>98</xdr:row>
      <xdr:rowOff>0</xdr:rowOff>
    </xdr:from>
    <xdr:ext cx="0" cy="9525"/>
    <xdr:sp macro="" textlink="">
      <xdr:nvSpPr>
        <xdr:cNvPr id="6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5835</xdr:col>
      <xdr:colOff>0</xdr:colOff>
      <xdr:row>98</xdr:row>
      <xdr:rowOff>0</xdr:rowOff>
    </xdr:from>
    <xdr:ext cx="9525" cy="9525"/>
    <xdr:sp macro="" textlink="">
      <xdr:nvSpPr>
        <xdr:cNvPr id="6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5838</xdr:col>
      <xdr:colOff>0</xdr:colOff>
      <xdr:row>98</xdr:row>
      <xdr:rowOff>0</xdr:rowOff>
    </xdr:from>
    <xdr:ext cx="0" cy="9525"/>
    <xdr:sp macro="" textlink="">
      <xdr:nvSpPr>
        <xdr:cNvPr id="6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5843</xdr:col>
      <xdr:colOff>0</xdr:colOff>
      <xdr:row>98</xdr:row>
      <xdr:rowOff>0</xdr:rowOff>
    </xdr:from>
    <xdr:ext cx="9525" cy="9525"/>
    <xdr:sp macro="" textlink="">
      <xdr:nvSpPr>
        <xdr:cNvPr id="6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5843</xdr:col>
      <xdr:colOff>0</xdr:colOff>
      <xdr:row>98</xdr:row>
      <xdr:rowOff>0</xdr:rowOff>
    </xdr:from>
    <xdr:ext cx="9525" cy="9525"/>
    <xdr:sp macro="" textlink="">
      <xdr:nvSpPr>
        <xdr:cNvPr id="6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5843</xdr:col>
      <xdr:colOff>0</xdr:colOff>
      <xdr:row>98</xdr:row>
      <xdr:rowOff>0</xdr:rowOff>
    </xdr:from>
    <xdr:ext cx="9525" cy="9525"/>
    <xdr:sp macro="" textlink="">
      <xdr:nvSpPr>
        <xdr:cNvPr id="6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5843</xdr:col>
      <xdr:colOff>0</xdr:colOff>
      <xdr:row>98</xdr:row>
      <xdr:rowOff>0</xdr:rowOff>
    </xdr:from>
    <xdr:ext cx="9525" cy="9525"/>
    <xdr:sp macro="" textlink="">
      <xdr:nvSpPr>
        <xdr:cNvPr id="6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5843</xdr:col>
      <xdr:colOff>0</xdr:colOff>
      <xdr:row>98</xdr:row>
      <xdr:rowOff>0</xdr:rowOff>
    </xdr:from>
    <xdr:ext cx="9525" cy="9525"/>
    <xdr:sp macro="" textlink="">
      <xdr:nvSpPr>
        <xdr:cNvPr id="6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5846</xdr:col>
      <xdr:colOff>0</xdr:colOff>
      <xdr:row>98</xdr:row>
      <xdr:rowOff>0</xdr:rowOff>
    </xdr:from>
    <xdr:ext cx="0" cy="9525"/>
    <xdr:sp macro="" textlink="">
      <xdr:nvSpPr>
        <xdr:cNvPr id="6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5843</xdr:col>
      <xdr:colOff>0</xdr:colOff>
      <xdr:row>98</xdr:row>
      <xdr:rowOff>0</xdr:rowOff>
    </xdr:from>
    <xdr:ext cx="9525" cy="9525"/>
    <xdr:sp macro="" textlink="">
      <xdr:nvSpPr>
        <xdr:cNvPr id="6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5846</xdr:col>
      <xdr:colOff>0</xdr:colOff>
      <xdr:row>98</xdr:row>
      <xdr:rowOff>0</xdr:rowOff>
    </xdr:from>
    <xdr:ext cx="0" cy="9525"/>
    <xdr:sp macro="" textlink="">
      <xdr:nvSpPr>
        <xdr:cNvPr id="6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5851</xdr:col>
      <xdr:colOff>0</xdr:colOff>
      <xdr:row>98</xdr:row>
      <xdr:rowOff>0</xdr:rowOff>
    </xdr:from>
    <xdr:ext cx="9525" cy="9525"/>
    <xdr:sp macro="" textlink="">
      <xdr:nvSpPr>
        <xdr:cNvPr id="6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5851</xdr:col>
      <xdr:colOff>0</xdr:colOff>
      <xdr:row>98</xdr:row>
      <xdr:rowOff>0</xdr:rowOff>
    </xdr:from>
    <xdr:ext cx="9525" cy="9525"/>
    <xdr:sp macro="" textlink="">
      <xdr:nvSpPr>
        <xdr:cNvPr id="6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5851</xdr:col>
      <xdr:colOff>0</xdr:colOff>
      <xdr:row>98</xdr:row>
      <xdr:rowOff>0</xdr:rowOff>
    </xdr:from>
    <xdr:ext cx="9525" cy="9525"/>
    <xdr:sp macro="" textlink="">
      <xdr:nvSpPr>
        <xdr:cNvPr id="6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5851</xdr:col>
      <xdr:colOff>0</xdr:colOff>
      <xdr:row>98</xdr:row>
      <xdr:rowOff>0</xdr:rowOff>
    </xdr:from>
    <xdr:ext cx="9525" cy="9525"/>
    <xdr:sp macro="" textlink="">
      <xdr:nvSpPr>
        <xdr:cNvPr id="6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5851</xdr:col>
      <xdr:colOff>0</xdr:colOff>
      <xdr:row>98</xdr:row>
      <xdr:rowOff>0</xdr:rowOff>
    </xdr:from>
    <xdr:ext cx="9525" cy="9525"/>
    <xdr:sp macro="" textlink="">
      <xdr:nvSpPr>
        <xdr:cNvPr id="6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5854</xdr:col>
      <xdr:colOff>0</xdr:colOff>
      <xdr:row>98</xdr:row>
      <xdr:rowOff>0</xdr:rowOff>
    </xdr:from>
    <xdr:ext cx="0" cy="9525"/>
    <xdr:sp macro="" textlink="">
      <xdr:nvSpPr>
        <xdr:cNvPr id="6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5851</xdr:col>
      <xdr:colOff>0</xdr:colOff>
      <xdr:row>98</xdr:row>
      <xdr:rowOff>0</xdr:rowOff>
    </xdr:from>
    <xdr:ext cx="9525" cy="9525"/>
    <xdr:sp macro="" textlink="">
      <xdr:nvSpPr>
        <xdr:cNvPr id="6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5854</xdr:col>
      <xdr:colOff>0</xdr:colOff>
      <xdr:row>98</xdr:row>
      <xdr:rowOff>0</xdr:rowOff>
    </xdr:from>
    <xdr:ext cx="0" cy="9525"/>
    <xdr:sp macro="" textlink="">
      <xdr:nvSpPr>
        <xdr:cNvPr id="6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5859</xdr:col>
      <xdr:colOff>0</xdr:colOff>
      <xdr:row>98</xdr:row>
      <xdr:rowOff>0</xdr:rowOff>
    </xdr:from>
    <xdr:ext cx="9525" cy="9525"/>
    <xdr:sp macro="" textlink="">
      <xdr:nvSpPr>
        <xdr:cNvPr id="6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5859</xdr:col>
      <xdr:colOff>0</xdr:colOff>
      <xdr:row>98</xdr:row>
      <xdr:rowOff>0</xdr:rowOff>
    </xdr:from>
    <xdr:ext cx="9525" cy="9525"/>
    <xdr:sp macro="" textlink="">
      <xdr:nvSpPr>
        <xdr:cNvPr id="6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5859</xdr:col>
      <xdr:colOff>0</xdr:colOff>
      <xdr:row>98</xdr:row>
      <xdr:rowOff>0</xdr:rowOff>
    </xdr:from>
    <xdr:ext cx="9525" cy="9525"/>
    <xdr:sp macro="" textlink="">
      <xdr:nvSpPr>
        <xdr:cNvPr id="6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5859</xdr:col>
      <xdr:colOff>0</xdr:colOff>
      <xdr:row>98</xdr:row>
      <xdr:rowOff>0</xdr:rowOff>
    </xdr:from>
    <xdr:ext cx="9525" cy="9525"/>
    <xdr:sp macro="" textlink="">
      <xdr:nvSpPr>
        <xdr:cNvPr id="6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5859</xdr:col>
      <xdr:colOff>0</xdr:colOff>
      <xdr:row>98</xdr:row>
      <xdr:rowOff>0</xdr:rowOff>
    </xdr:from>
    <xdr:ext cx="9525" cy="9525"/>
    <xdr:sp macro="" textlink="">
      <xdr:nvSpPr>
        <xdr:cNvPr id="6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5862</xdr:col>
      <xdr:colOff>0</xdr:colOff>
      <xdr:row>98</xdr:row>
      <xdr:rowOff>0</xdr:rowOff>
    </xdr:from>
    <xdr:ext cx="0" cy="9525"/>
    <xdr:sp macro="" textlink="">
      <xdr:nvSpPr>
        <xdr:cNvPr id="6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5859</xdr:col>
      <xdr:colOff>0</xdr:colOff>
      <xdr:row>98</xdr:row>
      <xdr:rowOff>0</xdr:rowOff>
    </xdr:from>
    <xdr:ext cx="9525" cy="9525"/>
    <xdr:sp macro="" textlink="">
      <xdr:nvSpPr>
        <xdr:cNvPr id="6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5862</xdr:col>
      <xdr:colOff>0</xdr:colOff>
      <xdr:row>98</xdr:row>
      <xdr:rowOff>0</xdr:rowOff>
    </xdr:from>
    <xdr:ext cx="0" cy="9525"/>
    <xdr:sp macro="" textlink="">
      <xdr:nvSpPr>
        <xdr:cNvPr id="6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5867</xdr:col>
      <xdr:colOff>0</xdr:colOff>
      <xdr:row>98</xdr:row>
      <xdr:rowOff>0</xdr:rowOff>
    </xdr:from>
    <xdr:ext cx="9525" cy="9525"/>
    <xdr:sp macro="" textlink="">
      <xdr:nvSpPr>
        <xdr:cNvPr id="6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5867</xdr:col>
      <xdr:colOff>0</xdr:colOff>
      <xdr:row>98</xdr:row>
      <xdr:rowOff>0</xdr:rowOff>
    </xdr:from>
    <xdr:ext cx="9525" cy="9525"/>
    <xdr:sp macro="" textlink="">
      <xdr:nvSpPr>
        <xdr:cNvPr id="6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5867</xdr:col>
      <xdr:colOff>0</xdr:colOff>
      <xdr:row>98</xdr:row>
      <xdr:rowOff>0</xdr:rowOff>
    </xdr:from>
    <xdr:ext cx="9525" cy="9525"/>
    <xdr:sp macro="" textlink="">
      <xdr:nvSpPr>
        <xdr:cNvPr id="6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5867</xdr:col>
      <xdr:colOff>0</xdr:colOff>
      <xdr:row>98</xdr:row>
      <xdr:rowOff>0</xdr:rowOff>
    </xdr:from>
    <xdr:ext cx="9525" cy="9525"/>
    <xdr:sp macro="" textlink="">
      <xdr:nvSpPr>
        <xdr:cNvPr id="6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5867</xdr:col>
      <xdr:colOff>0</xdr:colOff>
      <xdr:row>98</xdr:row>
      <xdr:rowOff>0</xdr:rowOff>
    </xdr:from>
    <xdr:ext cx="9525" cy="9525"/>
    <xdr:sp macro="" textlink="">
      <xdr:nvSpPr>
        <xdr:cNvPr id="6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5870</xdr:col>
      <xdr:colOff>0</xdr:colOff>
      <xdr:row>98</xdr:row>
      <xdr:rowOff>0</xdr:rowOff>
    </xdr:from>
    <xdr:ext cx="0" cy="9525"/>
    <xdr:sp macro="" textlink="">
      <xdr:nvSpPr>
        <xdr:cNvPr id="6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5867</xdr:col>
      <xdr:colOff>0</xdr:colOff>
      <xdr:row>98</xdr:row>
      <xdr:rowOff>0</xdr:rowOff>
    </xdr:from>
    <xdr:ext cx="9525" cy="9525"/>
    <xdr:sp macro="" textlink="">
      <xdr:nvSpPr>
        <xdr:cNvPr id="6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5870</xdr:col>
      <xdr:colOff>0</xdr:colOff>
      <xdr:row>98</xdr:row>
      <xdr:rowOff>0</xdr:rowOff>
    </xdr:from>
    <xdr:ext cx="0" cy="9525"/>
    <xdr:sp macro="" textlink="">
      <xdr:nvSpPr>
        <xdr:cNvPr id="6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5875</xdr:col>
      <xdr:colOff>0</xdr:colOff>
      <xdr:row>98</xdr:row>
      <xdr:rowOff>0</xdr:rowOff>
    </xdr:from>
    <xdr:ext cx="9525" cy="9525"/>
    <xdr:sp macro="" textlink="">
      <xdr:nvSpPr>
        <xdr:cNvPr id="6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5875</xdr:col>
      <xdr:colOff>0</xdr:colOff>
      <xdr:row>98</xdr:row>
      <xdr:rowOff>0</xdr:rowOff>
    </xdr:from>
    <xdr:ext cx="9525" cy="9525"/>
    <xdr:sp macro="" textlink="">
      <xdr:nvSpPr>
        <xdr:cNvPr id="6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5875</xdr:col>
      <xdr:colOff>0</xdr:colOff>
      <xdr:row>98</xdr:row>
      <xdr:rowOff>0</xdr:rowOff>
    </xdr:from>
    <xdr:ext cx="9525" cy="9525"/>
    <xdr:sp macro="" textlink="">
      <xdr:nvSpPr>
        <xdr:cNvPr id="6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5875</xdr:col>
      <xdr:colOff>0</xdr:colOff>
      <xdr:row>98</xdr:row>
      <xdr:rowOff>0</xdr:rowOff>
    </xdr:from>
    <xdr:ext cx="9525" cy="9525"/>
    <xdr:sp macro="" textlink="">
      <xdr:nvSpPr>
        <xdr:cNvPr id="6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5875</xdr:col>
      <xdr:colOff>0</xdr:colOff>
      <xdr:row>98</xdr:row>
      <xdr:rowOff>0</xdr:rowOff>
    </xdr:from>
    <xdr:ext cx="9525" cy="9525"/>
    <xdr:sp macro="" textlink="">
      <xdr:nvSpPr>
        <xdr:cNvPr id="6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5878</xdr:col>
      <xdr:colOff>0</xdr:colOff>
      <xdr:row>98</xdr:row>
      <xdr:rowOff>0</xdr:rowOff>
    </xdr:from>
    <xdr:ext cx="0" cy="9525"/>
    <xdr:sp macro="" textlink="">
      <xdr:nvSpPr>
        <xdr:cNvPr id="6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5875</xdr:col>
      <xdr:colOff>0</xdr:colOff>
      <xdr:row>98</xdr:row>
      <xdr:rowOff>0</xdr:rowOff>
    </xdr:from>
    <xdr:ext cx="9525" cy="9525"/>
    <xdr:sp macro="" textlink="">
      <xdr:nvSpPr>
        <xdr:cNvPr id="6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5878</xdr:col>
      <xdr:colOff>0</xdr:colOff>
      <xdr:row>98</xdr:row>
      <xdr:rowOff>0</xdr:rowOff>
    </xdr:from>
    <xdr:ext cx="0" cy="9525"/>
    <xdr:sp macro="" textlink="">
      <xdr:nvSpPr>
        <xdr:cNvPr id="6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5883</xdr:col>
      <xdr:colOff>0</xdr:colOff>
      <xdr:row>98</xdr:row>
      <xdr:rowOff>0</xdr:rowOff>
    </xdr:from>
    <xdr:ext cx="9525" cy="9525"/>
    <xdr:sp macro="" textlink="">
      <xdr:nvSpPr>
        <xdr:cNvPr id="6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5883</xdr:col>
      <xdr:colOff>0</xdr:colOff>
      <xdr:row>98</xdr:row>
      <xdr:rowOff>0</xdr:rowOff>
    </xdr:from>
    <xdr:ext cx="9525" cy="9525"/>
    <xdr:sp macro="" textlink="">
      <xdr:nvSpPr>
        <xdr:cNvPr id="6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5883</xdr:col>
      <xdr:colOff>0</xdr:colOff>
      <xdr:row>98</xdr:row>
      <xdr:rowOff>0</xdr:rowOff>
    </xdr:from>
    <xdr:ext cx="9525" cy="9525"/>
    <xdr:sp macro="" textlink="">
      <xdr:nvSpPr>
        <xdr:cNvPr id="6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5883</xdr:col>
      <xdr:colOff>0</xdr:colOff>
      <xdr:row>98</xdr:row>
      <xdr:rowOff>0</xdr:rowOff>
    </xdr:from>
    <xdr:ext cx="9525" cy="9525"/>
    <xdr:sp macro="" textlink="">
      <xdr:nvSpPr>
        <xdr:cNvPr id="6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5883</xdr:col>
      <xdr:colOff>0</xdr:colOff>
      <xdr:row>98</xdr:row>
      <xdr:rowOff>0</xdr:rowOff>
    </xdr:from>
    <xdr:ext cx="9525" cy="9525"/>
    <xdr:sp macro="" textlink="">
      <xdr:nvSpPr>
        <xdr:cNvPr id="6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5886</xdr:col>
      <xdr:colOff>0</xdr:colOff>
      <xdr:row>98</xdr:row>
      <xdr:rowOff>0</xdr:rowOff>
    </xdr:from>
    <xdr:ext cx="0" cy="9525"/>
    <xdr:sp macro="" textlink="">
      <xdr:nvSpPr>
        <xdr:cNvPr id="6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5883</xdr:col>
      <xdr:colOff>0</xdr:colOff>
      <xdr:row>98</xdr:row>
      <xdr:rowOff>0</xdr:rowOff>
    </xdr:from>
    <xdr:ext cx="9525" cy="9525"/>
    <xdr:sp macro="" textlink="">
      <xdr:nvSpPr>
        <xdr:cNvPr id="6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5886</xdr:col>
      <xdr:colOff>0</xdr:colOff>
      <xdr:row>98</xdr:row>
      <xdr:rowOff>0</xdr:rowOff>
    </xdr:from>
    <xdr:ext cx="0" cy="9525"/>
    <xdr:sp macro="" textlink="">
      <xdr:nvSpPr>
        <xdr:cNvPr id="6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5891</xdr:col>
      <xdr:colOff>0</xdr:colOff>
      <xdr:row>98</xdr:row>
      <xdr:rowOff>0</xdr:rowOff>
    </xdr:from>
    <xdr:ext cx="9525" cy="9525"/>
    <xdr:sp macro="" textlink="">
      <xdr:nvSpPr>
        <xdr:cNvPr id="6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5891</xdr:col>
      <xdr:colOff>0</xdr:colOff>
      <xdr:row>98</xdr:row>
      <xdr:rowOff>0</xdr:rowOff>
    </xdr:from>
    <xdr:ext cx="9525" cy="9525"/>
    <xdr:sp macro="" textlink="">
      <xdr:nvSpPr>
        <xdr:cNvPr id="6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5891</xdr:col>
      <xdr:colOff>0</xdr:colOff>
      <xdr:row>98</xdr:row>
      <xdr:rowOff>0</xdr:rowOff>
    </xdr:from>
    <xdr:ext cx="9525" cy="9525"/>
    <xdr:sp macro="" textlink="">
      <xdr:nvSpPr>
        <xdr:cNvPr id="6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5891</xdr:col>
      <xdr:colOff>0</xdr:colOff>
      <xdr:row>98</xdr:row>
      <xdr:rowOff>0</xdr:rowOff>
    </xdr:from>
    <xdr:ext cx="9525" cy="9525"/>
    <xdr:sp macro="" textlink="">
      <xdr:nvSpPr>
        <xdr:cNvPr id="6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5891</xdr:col>
      <xdr:colOff>0</xdr:colOff>
      <xdr:row>98</xdr:row>
      <xdr:rowOff>0</xdr:rowOff>
    </xdr:from>
    <xdr:ext cx="9525" cy="9525"/>
    <xdr:sp macro="" textlink="">
      <xdr:nvSpPr>
        <xdr:cNvPr id="6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5894</xdr:col>
      <xdr:colOff>0</xdr:colOff>
      <xdr:row>98</xdr:row>
      <xdr:rowOff>0</xdr:rowOff>
    </xdr:from>
    <xdr:ext cx="0" cy="9525"/>
    <xdr:sp macro="" textlink="">
      <xdr:nvSpPr>
        <xdr:cNvPr id="6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5891</xdr:col>
      <xdr:colOff>0</xdr:colOff>
      <xdr:row>98</xdr:row>
      <xdr:rowOff>0</xdr:rowOff>
    </xdr:from>
    <xdr:ext cx="9525" cy="9525"/>
    <xdr:sp macro="" textlink="">
      <xdr:nvSpPr>
        <xdr:cNvPr id="6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5894</xdr:col>
      <xdr:colOff>0</xdr:colOff>
      <xdr:row>98</xdr:row>
      <xdr:rowOff>0</xdr:rowOff>
    </xdr:from>
    <xdr:ext cx="0" cy="9525"/>
    <xdr:sp macro="" textlink="">
      <xdr:nvSpPr>
        <xdr:cNvPr id="6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5899</xdr:col>
      <xdr:colOff>0</xdr:colOff>
      <xdr:row>98</xdr:row>
      <xdr:rowOff>0</xdr:rowOff>
    </xdr:from>
    <xdr:ext cx="9525" cy="9525"/>
    <xdr:sp macro="" textlink="">
      <xdr:nvSpPr>
        <xdr:cNvPr id="6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5899</xdr:col>
      <xdr:colOff>0</xdr:colOff>
      <xdr:row>98</xdr:row>
      <xdr:rowOff>0</xdr:rowOff>
    </xdr:from>
    <xdr:ext cx="9525" cy="9525"/>
    <xdr:sp macro="" textlink="">
      <xdr:nvSpPr>
        <xdr:cNvPr id="6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5899</xdr:col>
      <xdr:colOff>0</xdr:colOff>
      <xdr:row>98</xdr:row>
      <xdr:rowOff>0</xdr:rowOff>
    </xdr:from>
    <xdr:ext cx="9525" cy="9525"/>
    <xdr:sp macro="" textlink="">
      <xdr:nvSpPr>
        <xdr:cNvPr id="6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5899</xdr:col>
      <xdr:colOff>0</xdr:colOff>
      <xdr:row>98</xdr:row>
      <xdr:rowOff>0</xdr:rowOff>
    </xdr:from>
    <xdr:ext cx="9525" cy="9525"/>
    <xdr:sp macro="" textlink="">
      <xdr:nvSpPr>
        <xdr:cNvPr id="6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5899</xdr:col>
      <xdr:colOff>0</xdr:colOff>
      <xdr:row>98</xdr:row>
      <xdr:rowOff>0</xdr:rowOff>
    </xdr:from>
    <xdr:ext cx="9525" cy="9525"/>
    <xdr:sp macro="" textlink="">
      <xdr:nvSpPr>
        <xdr:cNvPr id="6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5902</xdr:col>
      <xdr:colOff>0</xdr:colOff>
      <xdr:row>98</xdr:row>
      <xdr:rowOff>0</xdr:rowOff>
    </xdr:from>
    <xdr:ext cx="0" cy="9525"/>
    <xdr:sp macro="" textlink="">
      <xdr:nvSpPr>
        <xdr:cNvPr id="6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5899</xdr:col>
      <xdr:colOff>0</xdr:colOff>
      <xdr:row>98</xdr:row>
      <xdr:rowOff>0</xdr:rowOff>
    </xdr:from>
    <xdr:ext cx="9525" cy="9525"/>
    <xdr:sp macro="" textlink="">
      <xdr:nvSpPr>
        <xdr:cNvPr id="6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5902</xdr:col>
      <xdr:colOff>0</xdr:colOff>
      <xdr:row>98</xdr:row>
      <xdr:rowOff>0</xdr:rowOff>
    </xdr:from>
    <xdr:ext cx="0" cy="9525"/>
    <xdr:sp macro="" textlink="">
      <xdr:nvSpPr>
        <xdr:cNvPr id="6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5907</xdr:col>
      <xdr:colOff>0</xdr:colOff>
      <xdr:row>98</xdr:row>
      <xdr:rowOff>0</xdr:rowOff>
    </xdr:from>
    <xdr:ext cx="9525" cy="9525"/>
    <xdr:sp macro="" textlink="">
      <xdr:nvSpPr>
        <xdr:cNvPr id="6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5907</xdr:col>
      <xdr:colOff>0</xdr:colOff>
      <xdr:row>98</xdr:row>
      <xdr:rowOff>0</xdr:rowOff>
    </xdr:from>
    <xdr:ext cx="9525" cy="9525"/>
    <xdr:sp macro="" textlink="">
      <xdr:nvSpPr>
        <xdr:cNvPr id="6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5907</xdr:col>
      <xdr:colOff>0</xdr:colOff>
      <xdr:row>98</xdr:row>
      <xdr:rowOff>0</xdr:rowOff>
    </xdr:from>
    <xdr:ext cx="9525" cy="9525"/>
    <xdr:sp macro="" textlink="">
      <xdr:nvSpPr>
        <xdr:cNvPr id="6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5907</xdr:col>
      <xdr:colOff>0</xdr:colOff>
      <xdr:row>98</xdr:row>
      <xdr:rowOff>0</xdr:rowOff>
    </xdr:from>
    <xdr:ext cx="9525" cy="9525"/>
    <xdr:sp macro="" textlink="">
      <xdr:nvSpPr>
        <xdr:cNvPr id="6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5907</xdr:col>
      <xdr:colOff>0</xdr:colOff>
      <xdr:row>98</xdr:row>
      <xdr:rowOff>0</xdr:rowOff>
    </xdr:from>
    <xdr:ext cx="9525" cy="9525"/>
    <xdr:sp macro="" textlink="">
      <xdr:nvSpPr>
        <xdr:cNvPr id="6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5910</xdr:col>
      <xdr:colOff>0</xdr:colOff>
      <xdr:row>98</xdr:row>
      <xdr:rowOff>0</xdr:rowOff>
    </xdr:from>
    <xdr:ext cx="0" cy="9525"/>
    <xdr:sp macro="" textlink="">
      <xdr:nvSpPr>
        <xdr:cNvPr id="6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5907</xdr:col>
      <xdr:colOff>0</xdr:colOff>
      <xdr:row>98</xdr:row>
      <xdr:rowOff>0</xdr:rowOff>
    </xdr:from>
    <xdr:ext cx="9525" cy="9525"/>
    <xdr:sp macro="" textlink="">
      <xdr:nvSpPr>
        <xdr:cNvPr id="6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5910</xdr:col>
      <xdr:colOff>0</xdr:colOff>
      <xdr:row>98</xdr:row>
      <xdr:rowOff>0</xdr:rowOff>
    </xdr:from>
    <xdr:ext cx="0" cy="9525"/>
    <xdr:sp macro="" textlink="">
      <xdr:nvSpPr>
        <xdr:cNvPr id="6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5915</xdr:col>
      <xdr:colOff>0</xdr:colOff>
      <xdr:row>98</xdr:row>
      <xdr:rowOff>0</xdr:rowOff>
    </xdr:from>
    <xdr:ext cx="9525" cy="9525"/>
    <xdr:sp macro="" textlink="">
      <xdr:nvSpPr>
        <xdr:cNvPr id="6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5915</xdr:col>
      <xdr:colOff>0</xdr:colOff>
      <xdr:row>98</xdr:row>
      <xdr:rowOff>0</xdr:rowOff>
    </xdr:from>
    <xdr:ext cx="9525" cy="9525"/>
    <xdr:sp macro="" textlink="">
      <xdr:nvSpPr>
        <xdr:cNvPr id="6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5915</xdr:col>
      <xdr:colOff>0</xdr:colOff>
      <xdr:row>98</xdr:row>
      <xdr:rowOff>0</xdr:rowOff>
    </xdr:from>
    <xdr:ext cx="9525" cy="9525"/>
    <xdr:sp macro="" textlink="">
      <xdr:nvSpPr>
        <xdr:cNvPr id="6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5915</xdr:col>
      <xdr:colOff>0</xdr:colOff>
      <xdr:row>98</xdr:row>
      <xdr:rowOff>0</xdr:rowOff>
    </xdr:from>
    <xdr:ext cx="9525" cy="9525"/>
    <xdr:sp macro="" textlink="">
      <xdr:nvSpPr>
        <xdr:cNvPr id="6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5915</xdr:col>
      <xdr:colOff>0</xdr:colOff>
      <xdr:row>98</xdr:row>
      <xdr:rowOff>0</xdr:rowOff>
    </xdr:from>
    <xdr:ext cx="9525" cy="9525"/>
    <xdr:sp macro="" textlink="">
      <xdr:nvSpPr>
        <xdr:cNvPr id="6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5918</xdr:col>
      <xdr:colOff>0</xdr:colOff>
      <xdr:row>98</xdr:row>
      <xdr:rowOff>0</xdr:rowOff>
    </xdr:from>
    <xdr:ext cx="0" cy="9525"/>
    <xdr:sp macro="" textlink="">
      <xdr:nvSpPr>
        <xdr:cNvPr id="6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5915</xdr:col>
      <xdr:colOff>0</xdr:colOff>
      <xdr:row>98</xdr:row>
      <xdr:rowOff>0</xdr:rowOff>
    </xdr:from>
    <xdr:ext cx="9525" cy="9525"/>
    <xdr:sp macro="" textlink="">
      <xdr:nvSpPr>
        <xdr:cNvPr id="6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5918</xdr:col>
      <xdr:colOff>0</xdr:colOff>
      <xdr:row>98</xdr:row>
      <xdr:rowOff>0</xdr:rowOff>
    </xdr:from>
    <xdr:ext cx="0" cy="9525"/>
    <xdr:sp macro="" textlink="">
      <xdr:nvSpPr>
        <xdr:cNvPr id="6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5923</xdr:col>
      <xdr:colOff>0</xdr:colOff>
      <xdr:row>98</xdr:row>
      <xdr:rowOff>0</xdr:rowOff>
    </xdr:from>
    <xdr:ext cx="9525" cy="9525"/>
    <xdr:sp macro="" textlink="">
      <xdr:nvSpPr>
        <xdr:cNvPr id="6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5923</xdr:col>
      <xdr:colOff>0</xdr:colOff>
      <xdr:row>98</xdr:row>
      <xdr:rowOff>0</xdr:rowOff>
    </xdr:from>
    <xdr:ext cx="9525" cy="9525"/>
    <xdr:sp macro="" textlink="">
      <xdr:nvSpPr>
        <xdr:cNvPr id="6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5923</xdr:col>
      <xdr:colOff>0</xdr:colOff>
      <xdr:row>98</xdr:row>
      <xdr:rowOff>0</xdr:rowOff>
    </xdr:from>
    <xdr:ext cx="9525" cy="9525"/>
    <xdr:sp macro="" textlink="">
      <xdr:nvSpPr>
        <xdr:cNvPr id="6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5923</xdr:col>
      <xdr:colOff>0</xdr:colOff>
      <xdr:row>98</xdr:row>
      <xdr:rowOff>0</xdr:rowOff>
    </xdr:from>
    <xdr:ext cx="9525" cy="9525"/>
    <xdr:sp macro="" textlink="">
      <xdr:nvSpPr>
        <xdr:cNvPr id="6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5923</xdr:col>
      <xdr:colOff>0</xdr:colOff>
      <xdr:row>98</xdr:row>
      <xdr:rowOff>0</xdr:rowOff>
    </xdr:from>
    <xdr:ext cx="9525" cy="9525"/>
    <xdr:sp macro="" textlink="">
      <xdr:nvSpPr>
        <xdr:cNvPr id="6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5926</xdr:col>
      <xdr:colOff>0</xdr:colOff>
      <xdr:row>98</xdr:row>
      <xdr:rowOff>0</xdr:rowOff>
    </xdr:from>
    <xdr:ext cx="0" cy="9525"/>
    <xdr:sp macro="" textlink="">
      <xdr:nvSpPr>
        <xdr:cNvPr id="6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5923</xdr:col>
      <xdr:colOff>0</xdr:colOff>
      <xdr:row>98</xdr:row>
      <xdr:rowOff>0</xdr:rowOff>
    </xdr:from>
    <xdr:ext cx="9525" cy="9525"/>
    <xdr:sp macro="" textlink="">
      <xdr:nvSpPr>
        <xdr:cNvPr id="6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5926</xdr:col>
      <xdr:colOff>0</xdr:colOff>
      <xdr:row>98</xdr:row>
      <xdr:rowOff>0</xdr:rowOff>
    </xdr:from>
    <xdr:ext cx="0" cy="9525"/>
    <xdr:sp macro="" textlink="">
      <xdr:nvSpPr>
        <xdr:cNvPr id="6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5931</xdr:col>
      <xdr:colOff>0</xdr:colOff>
      <xdr:row>98</xdr:row>
      <xdr:rowOff>0</xdr:rowOff>
    </xdr:from>
    <xdr:ext cx="9525" cy="9525"/>
    <xdr:sp macro="" textlink="">
      <xdr:nvSpPr>
        <xdr:cNvPr id="6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5931</xdr:col>
      <xdr:colOff>0</xdr:colOff>
      <xdr:row>98</xdr:row>
      <xdr:rowOff>0</xdr:rowOff>
    </xdr:from>
    <xdr:ext cx="9525" cy="9525"/>
    <xdr:sp macro="" textlink="">
      <xdr:nvSpPr>
        <xdr:cNvPr id="6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5931</xdr:col>
      <xdr:colOff>0</xdr:colOff>
      <xdr:row>98</xdr:row>
      <xdr:rowOff>0</xdr:rowOff>
    </xdr:from>
    <xdr:ext cx="9525" cy="9525"/>
    <xdr:sp macro="" textlink="">
      <xdr:nvSpPr>
        <xdr:cNvPr id="6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5931</xdr:col>
      <xdr:colOff>0</xdr:colOff>
      <xdr:row>98</xdr:row>
      <xdr:rowOff>0</xdr:rowOff>
    </xdr:from>
    <xdr:ext cx="9525" cy="9525"/>
    <xdr:sp macro="" textlink="">
      <xdr:nvSpPr>
        <xdr:cNvPr id="6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5931</xdr:col>
      <xdr:colOff>0</xdr:colOff>
      <xdr:row>98</xdr:row>
      <xdr:rowOff>0</xdr:rowOff>
    </xdr:from>
    <xdr:ext cx="9525" cy="9525"/>
    <xdr:sp macro="" textlink="">
      <xdr:nvSpPr>
        <xdr:cNvPr id="6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5934</xdr:col>
      <xdr:colOff>0</xdr:colOff>
      <xdr:row>98</xdr:row>
      <xdr:rowOff>0</xdr:rowOff>
    </xdr:from>
    <xdr:ext cx="0" cy="9525"/>
    <xdr:sp macro="" textlink="">
      <xdr:nvSpPr>
        <xdr:cNvPr id="6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5931</xdr:col>
      <xdr:colOff>0</xdr:colOff>
      <xdr:row>98</xdr:row>
      <xdr:rowOff>0</xdr:rowOff>
    </xdr:from>
    <xdr:ext cx="9525" cy="9525"/>
    <xdr:sp macro="" textlink="">
      <xdr:nvSpPr>
        <xdr:cNvPr id="6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5934</xdr:col>
      <xdr:colOff>0</xdr:colOff>
      <xdr:row>98</xdr:row>
      <xdr:rowOff>0</xdr:rowOff>
    </xdr:from>
    <xdr:ext cx="0" cy="9525"/>
    <xdr:sp macro="" textlink="">
      <xdr:nvSpPr>
        <xdr:cNvPr id="6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5939</xdr:col>
      <xdr:colOff>0</xdr:colOff>
      <xdr:row>98</xdr:row>
      <xdr:rowOff>0</xdr:rowOff>
    </xdr:from>
    <xdr:ext cx="9525" cy="9525"/>
    <xdr:sp macro="" textlink="">
      <xdr:nvSpPr>
        <xdr:cNvPr id="6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5939</xdr:col>
      <xdr:colOff>0</xdr:colOff>
      <xdr:row>98</xdr:row>
      <xdr:rowOff>0</xdr:rowOff>
    </xdr:from>
    <xdr:ext cx="9525" cy="9525"/>
    <xdr:sp macro="" textlink="">
      <xdr:nvSpPr>
        <xdr:cNvPr id="6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5939</xdr:col>
      <xdr:colOff>0</xdr:colOff>
      <xdr:row>98</xdr:row>
      <xdr:rowOff>0</xdr:rowOff>
    </xdr:from>
    <xdr:ext cx="9525" cy="9525"/>
    <xdr:sp macro="" textlink="">
      <xdr:nvSpPr>
        <xdr:cNvPr id="6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5939</xdr:col>
      <xdr:colOff>0</xdr:colOff>
      <xdr:row>98</xdr:row>
      <xdr:rowOff>0</xdr:rowOff>
    </xdr:from>
    <xdr:ext cx="9525" cy="9525"/>
    <xdr:sp macro="" textlink="">
      <xdr:nvSpPr>
        <xdr:cNvPr id="6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5939</xdr:col>
      <xdr:colOff>0</xdr:colOff>
      <xdr:row>98</xdr:row>
      <xdr:rowOff>0</xdr:rowOff>
    </xdr:from>
    <xdr:ext cx="9525" cy="9525"/>
    <xdr:sp macro="" textlink="">
      <xdr:nvSpPr>
        <xdr:cNvPr id="6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5942</xdr:col>
      <xdr:colOff>0</xdr:colOff>
      <xdr:row>98</xdr:row>
      <xdr:rowOff>0</xdr:rowOff>
    </xdr:from>
    <xdr:ext cx="0" cy="9525"/>
    <xdr:sp macro="" textlink="">
      <xdr:nvSpPr>
        <xdr:cNvPr id="6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5939</xdr:col>
      <xdr:colOff>0</xdr:colOff>
      <xdr:row>98</xdr:row>
      <xdr:rowOff>0</xdr:rowOff>
    </xdr:from>
    <xdr:ext cx="9525" cy="9525"/>
    <xdr:sp macro="" textlink="">
      <xdr:nvSpPr>
        <xdr:cNvPr id="6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5942</xdr:col>
      <xdr:colOff>0</xdr:colOff>
      <xdr:row>98</xdr:row>
      <xdr:rowOff>0</xdr:rowOff>
    </xdr:from>
    <xdr:ext cx="0" cy="9525"/>
    <xdr:sp macro="" textlink="">
      <xdr:nvSpPr>
        <xdr:cNvPr id="6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5947</xdr:col>
      <xdr:colOff>0</xdr:colOff>
      <xdr:row>98</xdr:row>
      <xdr:rowOff>0</xdr:rowOff>
    </xdr:from>
    <xdr:ext cx="9525" cy="9525"/>
    <xdr:sp macro="" textlink="">
      <xdr:nvSpPr>
        <xdr:cNvPr id="6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5947</xdr:col>
      <xdr:colOff>0</xdr:colOff>
      <xdr:row>98</xdr:row>
      <xdr:rowOff>0</xdr:rowOff>
    </xdr:from>
    <xdr:ext cx="9525" cy="9525"/>
    <xdr:sp macro="" textlink="">
      <xdr:nvSpPr>
        <xdr:cNvPr id="6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5947</xdr:col>
      <xdr:colOff>0</xdr:colOff>
      <xdr:row>98</xdr:row>
      <xdr:rowOff>0</xdr:rowOff>
    </xdr:from>
    <xdr:ext cx="9525" cy="9525"/>
    <xdr:sp macro="" textlink="">
      <xdr:nvSpPr>
        <xdr:cNvPr id="6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5947</xdr:col>
      <xdr:colOff>0</xdr:colOff>
      <xdr:row>98</xdr:row>
      <xdr:rowOff>0</xdr:rowOff>
    </xdr:from>
    <xdr:ext cx="9525" cy="9525"/>
    <xdr:sp macro="" textlink="">
      <xdr:nvSpPr>
        <xdr:cNvPr id="6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5947</xdr:col>
      <xdr:colOff>0</xdr:colOff>
      <xdr:row>98</xdr:row>
      <xdr:rowOff>0</xdr:rowOff>
    </xdr:from>
    <xdr:ext cx="9525" cy="9525"/>
    <xdr:sp macro="" textlink="">
      <xdr:nvSpPr>
        <xdr:cNvPr id="6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5950</xdr:col>
      <xdr:colOff>0</xdr:colOff>
      <xdr:row>98</xdr:row>
      <xdr:rowOff>0</xdr:rowOff>
    </xdr:from>
    <xdr:ext cx="0" cy="9525"/>
    <xdr:sp macro="" textlink="">
      <xdr:nvSpPr>
        <xdr:cNvPr id="6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5947</xdr:col>
      <xdr:colOff>0</xdr:colOff>
      <xdr:row>98</xdr:row>
      <xdr:rowOff>0</xdr:rowOff>
    </xdr:from>
    <xdr:ext cx="9525" cy="9525"/>
    <xdr:sp macro="" textlink="">
      <xdr:nvSpPr>
        <xdr:cNvPr id="6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5950</xdr:col>
      <xdr:colOff>0</xdr:colOff>
      <xdr:row>98</xdr:row>
      <xdr:rowOff>0</xdr:rowOff>
    </xdr:from>
    <xdr:ext cx="0" cy="9525"/>
    <xdr:sp macro="" textlink="">
      <xdr:nvSpPr>
        <xdr:cNvPr id="6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5955</xdr:col>
      <xdr:colOff>0</xdr:colOff>
      <xdr:row>98</xdr:row>
      <xdr:rowOff>0</xdr:rowOff>
    </xdr:from>
    <xdr:ext cx="9525" cy="9525"/>
    <xdr:sp macro="" textlink="">
      <xdr:nvSpPr>
        <xdr:cNvPr id="6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5955</xdr:col>
      <xdr:colOff>0</xdr:colOff>
      <xdr:row>98</xdr:row>
      <xdr:rowOff>0</xdr:rowOff>
    </xdr:from>
    <xdr:ext cx="9525" cy="9525"/>
    <xdr:sp macro="" textlink="">
      <xdr:nvSpPr>
        <xdr:cNvPr id="6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5955</xdr:col>
      <xdr:colOff>0</xdr:colOff>
      <xdr:row>98</xdr:row>
      <xdr:rowOff>0</xdr:rowOff>
    </xdr:from>
    <xdr:ext cx="9525" cy="9525"/>
    <xdr:sp macro="" textlink="">
      <xdr:nvSpPr>
        <xdr:cNvPr id="6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5955</xdr:col>
      <xdr:colOff>0</xdr:colOff>
      <xdr:row>98</xdr:row>
      <xdr:rowOff>0</xdr:rowOff>
    </xdr:from>
    <xdr:ext cx="9525" cy="9525"/>
    <xdr:sp macro="" textlink="">
      <xdr:nvSpPr>
        <xdr:cNvPr id="6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5955</xdr:col>
      <xdr:colOff>0</xdr:colOff>
      <xdr:row>98</xdr:row>
      <xdr:rowOff>0</xdr:rowOff>
    </xdr:from>
    <xdr:ext cx="9525" cy="9525"/>
    <xdr:sp macro="" textlink="">
      <xdr:nvSpPr>
        <xdr:cNvPr id="6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5958</xdr:col>
      <xdr:colOff>0</xdr:colOff>
      <xdr:row>98</xdr:row>
      <xdr:rowOff>0</xdr:rowOff>
    </xdr:from>
    <xdr:ext cx="0" cy="9525"/>
    <xdr:sp macro="" textlink="">
      <xdr:nvSpPr>
        <xdr:cNvPr id="6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5955</xdr:col>
      <xdr:colOff>0</xdr:colOff>
      <xdr:row>98</xdr:row>
      <xdr:rowOff>0</xdr:rowOff>
    </xdr:from>
    <xdr:ext cx="9525" cy="9525"/>
    <xdr:sp macro="" textlink="">
      <xdr:nvSpPr>
        <xdr:cNvPr id="6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5958</xdr:col>
      <xdr:colOff>0</xdr:colOff>
      <xdr:row>98</xdr:row>
      <xdr:rowOff>0</xdr:rowOff>
    </xdr:from>
    <xdr:ext cx="0" cy="9525"/>
    <xdr:sp macro="" textlink="">
      <xdr:nvSpPr>
        <xdr:cNvPr id="6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5963</xdr:col>
      <xdr:colOff>0</xdr:colOff>
      <xdr:row>98</xdr:row>
      <xdr:rowOff>0</xdr:rowOff>
    </xdr:from>
    <xdr:ext cx="9525" cy="9525"/>
    <xdr:sp macro="" textlink="">
      <xdr:nvSpPr>
        <xdr:cNvPr id="6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5963</xdr:col>
      <xdr:colOff>0</xdr:colOff>
      <xdr:row>98</xdr:row>
      <xdr:rowOff>0</xdr:rowOff>
    </xdr:from>
    <xdr:ext cx="9525" cy="9525"/>
    <xdr:sp macro="" textlink="">
      <xdr:nvSpPr>
        <xdr:cNvPr id="6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5963</xdr:col>
      <xdr:colOff>0</xdr:colOff>
      <xdr:row>98</xdr:row>
      <xdr:rowOff>0</xdr:rowOff>
    </xdr:from>
    <xdr:ext cx="9525" cy="9525"/>
    <xdr:sp macro="" textlink="">
      <xdr:nvSpPr>
        <xdr:cNvPr id="6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5963</xdr:col>
      <xdr:colOff>0</xdr:colOff>
      <xdr:row>98</xdr:row>
      <xdr:rowOff>0</xdr:rowOff>
    </xdr:from>
    <xdr:ext cx="9525" cy="9525"/>
    <xdr:sp macro="" textlink="">
      <xdr:nvSpPr>
        <xdr:cNvPr id="6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5963</xdr:col>
      <xdr:colOff>0</xdr:colOff>
      <xdr:row>98</xdr:row>
      <xdr:rowOff>0</xdr:rowOff>
    </xdr:from>
    <xdr:ext cx="9525" cy="9525"/>
    <xdr:sp macro="" textlink="">
      <xdr:nvSpPr>
        <xdr:cNvPr id="6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5966</xdr:col>
      <xdr:colOff>0</xdr:colOff>
      <xdr:row>98</xdr:row>
      <xdr:rowOff>0</xdr:rowOff>
    </xdr:from>
    <xdr:ext cx="0" cy="9525"/>
    <xdr:sp macro="" textlink="">
      <xdr:nvSpPr>
        <xdr:cNvPr id="6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5963</xdr:col>
      <xdr:colOff>0</xdr:colOff>
      <xdr:row>98</xdr:row>
      <xdr:rowOff>0</xdr:rowOff>
    </xdr:from>
    <xdr:ext cx="9525" cy="9525"/>
    <xdr:sp macro="" textlink="">
      <xdr:nvSpPr>
        <xdr:cNvPr id="6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5966</xdr:col>
      <xdr:colOff>0</xdr:colOff>
      <xdr:row>98</xdr:row>
      <xdr:rowOff>0</xdr:rowOff>
    </xdr:from>
    <xdr:ext cx="0" cy="9525"/>
    <xdr:sp macro="" textlink="">
      <xdr:nvSpPr>
        <xdr:cNvPr id="6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5971</xdr:col>
      <xdr:colOff>0</xdr:colOff>
      <xdr:row>98</xdr:row>
      <xdr:rowOff>0</xdr:rowOff>
    </xdr:from>
    <xdr:ext cx="9525" cy="9525"/>
    <xdr:sp macro="" textlink="">
      <xdr:nvSpPr>
        <xdr:cNvPr id="6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5971</xdr:col>
      <xdr:colOff>0</xdr:colOff>
      <xdr:row>98</xdr:row>
      <xdr:rowOff>0</xdr:rowOff>
    </xdr:from>
    <xdr:ext cx="9525" cy="9525"/>
    <xdr:sp macro="" textlink="">
      <xdr:nvSpPr>
        <xdr:cNvPr id="6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5971</xdr:col>
      <xdr:colOff>0</xdr:colOff>
      <xdr:row>98</xdr:row>
      <xdr:rowOff>0</xdr:rowOff>
    </xdr:from>
    <xdr:ext cx="9525" cy="9525"/>
    <xdr:sp macro="" textlink="">
      <xdr:nvSpPr>
        <xdr:cNvPr id="6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5971</xdr:col>
      <xdr:colOff>0</xdr:colOff>
      <xdr:row>98</xdr:row>
      <xdr:rowOff>0</xdr:rowOff>
    </xdr:from>
    <xdr:ext cx="9525" cy="9525"/>
    <xdr:sp macro="" textlink="">
      <xdr:nvSpPr>
        <xdr:cNvPr id="6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5971</xdr:col>
      <xdr:colOff>0</xdr:colOff>
      <xdr:row>98</xdr:row>
      <xdr:rowOff>0</xdr:rowOff>
    </xdr:from>
    <xdr:ext cx="9525" cy="9525"/>
    <xdr:sp macro="" textlink="">
      <xdr:nvSpPr>
        <xdr:cNvPr id="6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5974</xdr:col>
      <xdr:colOff>0</xdr:colOff>
      <xdr:row>98</xdr:row>
      <xdr:rowOff>0</xdr:rowOff>
    </xdr:from>
    <xdr:ext cx="0" cy="9525"/>
    <xdr:sp macro="" textlink="">
      <xdr:nvSpPr>
        <xdr:cNvPr id="6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5971</xdr:col>
      <xdr:colOff>0</xdr:colOff>
      <xdr:row>98</xdr:row>
      <xdr:rowOff>0</xdr:rowOff>
    </xdr:from>
    <xdr:ext cx="9525" cy="9525"/>
    <xdr:sp macro="" textlink="">
      <xdr:nvSpPr>
        <xdr:cNvPr id="6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5974</xdr:col>
      <xdr:colOff>0</xdr:colOff>
      <xdr:row>98</xdr:row>
      <xdr:rowOff>0</xdr:rowOff>
    </xdr:from>
    <xdr:ext cx="0" cy="9525"/>
    <xdr:sp macro="" textlink="">
      <xdr:nvSpPr>
        <xdr:cNvPr id="6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5979</xdr:col>
      <xdr:colOff>0</xdr:colOff>
      <xdr:row>98</xdr:row>
      <xdr:rowOff>0</xdr:rowOff>
    </xdr:from>
    <xdr:ext cx="9525" cy="9525"/>
    <xdr:sp macro="" textlink="">
      <xdr:nvSpPr>
        <xdr:cNvPr id="6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5979</xdr:col>
      <xdr:colOff>0</xdr:colOff>
      <xdr:row>98</xdr:row>
      <xdr:rowOff>0</xdr:rowOff>
    </xdr:from>
    <xdr:ext cx="9525" cy="9525"/>
    <xdr:sp macro="" textlink="">
      <xdr:nvSpPr>
        <xdr:cNvPr id="6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5979</xdr:col>
      <xdr:colOff>0</xdr:colOff>
      <xdr:row>98</xdr:row>
      <xdr:rowOff>0</xdr:rowOff>
    </xdr:from>
    <xdr:ext cx="9525" cy="9525"/>
    <xdr:sp macro="" textlink="">
      <xdr:nvSpPr>
        <xdr:cNvPr id="6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5979</xdr:col>
      <xdr:colOff>0</xdr:colOff>
      <xdr:row>98</xdr:row>
      <xdr:rowOff>0</xdr:rowOff>
    </xdr:from>
    <xdr:ext cx="9525" cy="9525"/>
    <xdr:sp macro="" textlink="">
      <xdr:nvSpPr>
        <xdr:cNvPr id="6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5979</xdr:col>
      <xdr:colOff>0</xdr:colOff>
      <xdr:row>98</xdr:row>
      <xdr:rowOff>0</xdr:rowOff>
    </xdr:from>
    <xdr:ext cx="9525" cy="9525"/>
    <xdr:sp macro="" textlink="">
      <xdr:nvSpPr>
        <xdr:cNvPr id="6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5982</xdr:col>
      <xdr:colOff>0</xdr:colOff>
      <xdr:row>98</xdr:row>
      <xdr:rowOff>0</xdr:rowOff>
    </xdr:from>
    <xdr:ext cx="0" cy="9525"/>
    <xdr:sp macro="" textlink="">
      <xdr:nvSpPr>
        <xdr:cNvPr id="6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5979</xdr:col>
      <xdr:colOff>0</xdr:colOff>
      <xdr:row>98</xdr:row>
      <xdr:rowOff>0</xdr:rowOff>
    </xdr:from>
    <xdr:ext cx="9525" cy="9525"/>
    <xdr:sp macro="" textlink="">
      <xdr:nvSpPr>
        <xdr:cNvPr id="6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5982</xdr:col>
      <xdr:colOff>0</xdr:colOff>
      <xdr:row>98</xdr:row>
      <xdr:rowOff>0</xdr:rowOff>
    </xdr:from>
    <xdr:ext cx="0" cy="9525"/>
    <xdr:sp macro="" textlink="">
      <xdr:nvSpPr>
        <xdr:cNvPr id="6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5987</xdr:col>
      <xdr:colOff>0</xdr:colOff>
      <xdr:row>98</xdr:row>
      <xdr:rowOff>0</xdr:rowOff>
    </xdr:from>
    <xdr:ext cx="9525" cy="9525"/>
    <xdr:sp macro="" textlink="">
      <xdr:nvSpPr>
        <xdr:cNvPr id="6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5987</xdr:col>
      <xdr:colOff>0</xdr:colOff>
      <xdr:row>98</xdr:row>
      <xdr:rowOff>0</xdr:rowOff>
    </xdr:from>
    <xdr:ext cx="9525" cy="9525"/>
    <xdr:sp macro="" textlink="">
      <xdr:nvSpPr>
        <xdr:cNvPr id="6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5987</xdr:col>
      <xdr:colOff>0</xdr:colOff>
      <xdr:row>98</xdr:row>
      <xdr:rowOff>0</xdr:rowOff>
    </xdr:from>
    <xdr:ext cx="9525" cy="9525"/>
    <xdr:sp macro="" textlink="">
      <xdr:nvSpPr>
        <xdr:cNvPr id="6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5987</xdr:col>
      <xdr:colOff>0</xdr:colOff>
      <xdr:row>98</xdr:row>
      <xdr:rowOff>0</xdr:rowOff>
    </xdr:from>
    <xdr:ext cx="9525" cy="9525"/>
    <xdr:sp macro="" textlink="">
      <xdr:nvSpPr>
        <xdr:cNvPr id="6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5987</xdr:col>
      <xdr:colOff>0</xdr:colOff>
      <xdr:row>98</xdr:row>
      <xdr:rowOff>0</xdr:rowOff>
    </xdr:from>
    <xdr:ext cx="9525" cy="9525"/>
    <xdr:sp macro="" textlink="">
      <xdr:nvSpPr>
        <xdr:cNvPr id="6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5990</xdr:col>
      <xdr:colOff>0</xdr:colOff>
      <xdr:row>98</xdr:row>
      <xdr:rowOff>0</xdr:rowOff>
    </xdr:from>
    <xdr:ext cx="0" cy="9525"/>
    <xdr:sp macro="" textlink="">
      <xdr:nvSpPr>
        <xdr:cNvPr id="6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5987</xdr:col>
      <xdr:colOff>0</xdr:colOff>
      <xdr:row>98</xdr:row>
      <xdr:rowOff>0</xdr:rowOff>
    </xdr:from>
    <xdr:ext cx="9525" cy="9525"/>
    <xdr:sp macro="" textlink="">
      <xdr:nvSpPr>
        <xdr:cNvPr id="6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5990</xdr:col>
      <xdr:colOff>0</xdr:colOff>
      <xdr:row>98</xdr:row>
      <xdr:rowOff>0</xdr:rowOff>
    </xdr:from>
    <xdr:ext cx="0" cy="9525"/>
    <xdr:sp macro="" textlink="">
      <xdr:nvSpPr>
        <xdr:cNvPr id="6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5995</xdr:col>
      <xdr:colOff>0</xdr:colOff>
      <xdr:row>98</xdr:row>
      <xdr:rowOff>0</xdr:rowOff>
    </xdr:from>
    <xdr:ext cx="9525" cy="9525"/>
    <xdr:sp macro="" textlink="">
      <xdr:nvSpPr>
        <xdr:cNvPr id="6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5995</xdr:col>
      <xdr:colOff>0</xdr:colOff>
      <xdr:row>98</xdr:row>
      <xdr:rowOff>0</xdr:rowOff>
    </xdr:from>
    <xdr:ext cx="9525" cy="9525"/>
    <xdr:sp macro="" textlink="">
      <xdr:nvSpPr>
        <xdr:cNvPr id="6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5995</xdr:col>
      <xdr:colOff>0</xdr:colOff>
      <xdr:row>98</xdr:row>
      <xdr:rowOff>0</xdr:rowOff>
    </xdr:from>
    <xdr:ext cx="9525" cy="9525"/>
    <xdr:sp macro="" textlink="">
      <xdr:nvSpPr>
        <xdr:cNvPr id="6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5995</xdr:col>
      <xdr:colOff>0</xdr:colOff>
      <xdr:row>98</xdr:row>
      <xdr:rowOff>0</xdr:rowOff>
    </xdr:from>
    <xdr:ext cx="9525" cy="9525"/>
    <xdr:sp macro="" textlink="">
      <xdr:nvSpPr>
        <xdr:cNvPr id="6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5995</xdr:col>
      <xdr:colOff>0</xdr:colOff>
      <xdr:row>98</xdr:row>
      <xdr:rowOff>0</xdr:rowOff>
    </xdr:from>
    <xdr:ext cx="9525" cy="9525"/>
    <xdr:sp macro="" textlink="">
      <xdr:nvSpPr>
        <xdr:cNvPr id="6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5998</xdr:col>
      <xdr:colOff>0</xdr:colOff>
      <xdr:row>98</xdr:row>
      <xdr:rowOff>0</xdr:rowOff>
    </xdr:from>
    <xdr:ext cx="0" cy="9525"/>
    <xdr:sp macro="" textlink="">
      <xdr:nvSpPr>
        <xdr:cNvPr id="6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5995</xdr:col>
      <xdr:colOff>0</xdr:colOff>
      <xdr:row>98</xdr:row>
      <xdr:rowOff>0</xdr:rowOff>
    </xdr:from>
    <xdr:ext cx="9525" cy="9525"/>
    <xdr:sp macro="" textlink="">
      <xdr:nvSpPr>
        <xdr:cNvPr id="6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5998</xdr:col>
      <xdr:colOff>0</xdr:colOff>
      <xdr:row>98</xdr:row>
      <xdr:rowOff>0</xdr:rowOff>
    </xdr:from>
    <xdr:ext cx="0" cy="9525"/>
    <xdr:sp macro="" textlink="">
      <xdr:nvSpPr>
        <xdr:cNvPr id="6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6003</xdr:col>
      <xdr:colOff>0</xdr:colOff>
      <xdr:row>98</xdr:row>
      <xdr:rowOff>0</xdr:rowOff>
    </xdr:from>
    <xdr:ext cx="9525" cy="9525"/>
    <xdr:sp macro="" textlink="">
      <xdr:nvSpPr>
        <xdr:cNvPr id="6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6003</xdr:col>
      <xdr:colOff>0</xdr:colOff>
      <xdr:row>98</xdr:row>
      <xdr:rowOff>0</xdr:rowOff>
    </xdr:from>
    <xdr:ext cx="9525" cy="9525"/>
    <xdr:sp macro="" textlink="">
      <xdr:nvSpPr>
        <xdr:cNvPr id="6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6003</xdr:col>
      <xdr:colOff>0</xdr:colOff>
      <xdr:row>98</xdr:row>
      <xdr:rowOff>0</xdr:rowOff>
    </xdr:from>
    <xdr:ext cx="9525" cy="9525"/>
    <xdr:sp macro="" textlink="">
      <xdr:nvSpPr>
        <xdr:cNvPr id="6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6003</xdr:col>
      <xdr:colOff>0</xdr:colOff>
      <xdr:row>98</xdr:row>
      <xdr:rowOff>0</xdr:rowOff>
    </xdr:from>
    <xdr:ext cx="9525" cy="9525"/>
    <xdr:sp macro="" textlink="">
      <xdr:nvSpPr>
        <xdr:cNvPr id="6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6003</xdr:col>
      <xdr:colOff>0</xdr:colOff>
      <xdr:row>98</xdr:row>
      <xdr:rowOff>0</xdr:rowOff>
    </xdr:from>
    <xdr:ext cx="9525" cy="9525"/>
    <xdr:sp macro="" textlink="">
      <xdr:nvSpPr>
        <xdr:cNvPr id="6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6006</xdr:col>
      <xdr:colOff>0</xdr:colOff>
      <xdr:row>98</xdr:row>
      <xdr:rowOff>0</xdr:rowOff>
    </xdr:from>
    <xdr:ext cx="0" cy="9525"/>
    <xdr:sp macro="" textlink="">
      <xdr:nvSpPr>
        <xdr:cNvPr id="6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6003</xdr:col>
      <xdr:colOff>0</xdr:colOff>
      <xdr:row>98</xdr:row>
      <xdr:rowOff>0</xdr:rowOff>
    </xdr:from>
    <xdr:ext cx="9525" cy="9525"/>
    <xdr:sp macro="" textlink="">
      <xdr:nvSpPr>
        <xdr:cNvPr id="6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6006</xdr:col>
      <xdr:colOff>0</xdr:colOff>
      <xdr:row>98</xdr:row>
      <xdr:rowOff>0</xdr:rowOff>
    </xdr:from>
    <xdr:ext cx="0" cy="9525"/>
    <xdr:sp macro="" textlink="">
      <xdr:nvSpPr>
        <xdr:cNvPr id="6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6011</xdr:col>
      <xdr:colOff>0</xdr:colOff>
      <xdr:row>98</xdr:row>
      <xdr:rowOff>0</xdr:rowOff>
    </xdr:from>
    <xdr:ext cx="9525" cy="9525"/>
    <xdr:sp macro="" textlink="">
      <xdr:nvSpPr>
        <xdr:cNvPr id="6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6011</xdr:col>
      <xdr:colOff>0</xdr:colOff>
      <xdr:row>98</xdr:row>
      <xdr:rowOff>0</xdr:rowOff>
    </xdr:from>
    <xdr:ext cx="9525" cy="9525"/>
    <xdr:sp macro="" textlink="">
      <xdr:nvSpPr>
        <xdr:cNvPr id="6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6011</xdr:col>
      <xdr:colOff>0</xdr:colOff>
      <xdr:row>98</xdr:row>
      <xdr:rowOff>0</xdr:rowOff>
    </xdr:from>
    <xdr:ext cx="9525" cy="9525"/>
    <xdr:sp macro="" textlink="">
      <xdr:nvSpPr>
        <xdr:cNvPr id="6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6011</xdr:col>
      <xdr:colOff>0</xdr:colOff>
      <xdr:row>98</xdr:row>
      <xdr:rowOff>0</xdr:rowOff>
    </xdr:from>
    <xdr:ext cx="9525" cy="9525"/>
    <xdr:sp macro="" textlink="">
      <xdr:nvSpPr>
        <xdr:cNvPr id="6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6011</xdr:col>
      <xdr:colOff>0</xdr:colOff>
      <xdr:row>98</xdr:row>
      <xdr:rowOff>0</xdr:rowOff>
    </xdr:from>
    <xdr:ext cx="9525" cy="9525"/>
    <xdr:sp macro="" textlink="">
      <xdr:nvSpPr>
        <xdr:cNvPr id="6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6014</xdr:col>
      <xdr:colOff>0</xdr:colOff>
      <xdr:row>98</xdr:row>
      <xdr:rowOff>0</xdr:rowOff>
    </xdr:from>
    <xdr:ext cx="0" cy="9525"/>
    <xdr:sp macro="" textlink="">
      <xdr:nvSpPr>
        <xdr:cNvPr id="6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6011</xdr:col>
      <xdr:colOff>0</xdr:colOff>
      <xdr:row>98</xdr:row>
      <xdr:rowOff>0</xdr:rowOff>
    </xdr:from>
    <xdr:ext cx="9525" cy="9525"/>
    <xdr:sp macro="" textlink="">
      <xdr:nvSpPr>
        <xdr:cNvPr id="6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6014</xdr:col>
      <xdr:colOff>0</xdr:colOff>
      <xdr:row>98</xdr:row>
      <xdr:rowOff>0</xdr:rowOff>
    </xdr:from>
    <xdr:ext cx="0" cy="9525"/>
    <xdr:sp macro="" textlink="">
      <xdr:nvSpPr>
        <xdr:cNvPr id="6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6019</xdr:col>
      <xdr:colOff>0</xdr:colOff>
      <xdr:row>98</xdr:row>
      <xdr:rowOff>0</xdr:rowOff>
    </xdr:from>
    <xdr:ext cx="9525" cy="9525"/>
    <xdr:sp macro="" textlink="">
      <xdr:nvSpPr>
        <xdr:cNvPr id="6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6019</xdr:col>
      <xdr:colOff>0</xdr:colOff>
      <xdr:row>98</xdr:row>
      <xdr:rowOff>0</xdr:rowOff>
    </xdr:from>
    <xdr:ext cx="9525" cy="9525"/>
    <xdr:sp macro="" textlink="">
      <xdr:nvSpPr>
        <xdr:cNvPr id="6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6019</xdr:col>
      <xdr:colOff>0</xdr:colOff>
      <xdr:row>98</xdr:row>
      <xdr:rowOff>0</xdr:rowOff>
    </xdr:from>
    <xdr:ext cx="9525" cy="9525"/>
    <xdr:sp macro="" textlink="">
      <xdr:nvSpPr>
        <xdr:cNvPr id="6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6019</xdr:col>
      <xdr:colOff>0</xdr:colOff>
      <xdr:row>98</xdr:row>
      <xdr:rowOff>0</xdr:rowOff>
    </xdr:from>
    <xdr:ext cx="9525" cy="9525"/>
    <xdr:sp macro="" textlink="">
      <xdr:nvSpPr>
        <xdr:cNvPr id="6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6019</xdr:col>
      <xdr:colOff>0</xdr:colOff>
      <xdr:row>98</xdr:row>
      <xdr:rowOff>0</xdr:rowOff>
    </xdr:from>
    <xdr:ext cx="9525" cy="9525"/>
    <xdr:sp macro="" textlink="">
      <xdr:nvSpPr>
        <xdr:cNvPr id="6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6022</xdr:col>
      <xdr:colOff>0</xdr:colOff>
      <xdr:row>98</xdr:row>
      <xdr:rowOff>0</xdr:rowOff>
    </xdr:from>
    <xdr:ext cx="0" cy="9525"/>
    <xdr:sp macro="" textlink="">
      <xdr:nvSpPr>
        <xdr:cNvPr id="6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6019</xdr:col>
      <xdr:colOff>0</xdr:colOff>
      <xdr:row>98</xdr:row>
      <xdr:rowOff>0</xdr:rowOff>
    </xdr:from>
    <xdr:ext cx="9525" cy="9525"/>
    <xdr:sp macro="" textlink="">
      <xdr:nvSpPr>
        <xdr:cNvPr id="6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6022</xdr:col>
      <xdr:colOff>0</xdr:colOff>
      <xdr:row>98</xdr:row>
      <xdr:rowOff>0</xdr:rowOff>
    </xdr:from>
    <xdr:ext cx="0" cy="9525"/>
    <xdr:sp macro="" textlink="">
      <xdr:nvSpPr>
        <xdr:cNvPr id="6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6027</xdr:col>
      <xdr:colOff>0</xdr:colOff>
      <xdr:row>98</xdr:row>
      <xdr:rowOff>0</xdr:rowOff>
    </xdr:from>
    <xdr:ext cx="9525" cy="9525"/>
    <xdr:sp macro="" textlink="">
      <xdr:nvSpPr>
        <xdr:cNvPr id="6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6027</xdr:col>
      <xdr:colOff>0</xdr:colOff>
      <xdr:row>98</xdr:row>
      <xdr:rowOff>0</xdr:rowOff>
    </xdr:from>
    <xdr:ext cx="9525" cy="9525"/>
    <xdr:sp macro="" textlink="">
      <xdr:nvSpPr>
        <xdr:cNvPr id="6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6027</xdr:col>
      <xdr:colOff>0</xdr:colOff>
      <xdr:row>98</xdr:row>
      <xdr:rowOff>0</xdr:rowOff>
    </xdr:from>
    <xdr:ext cx="9525" cy="9525"/>
    <xdr:sp macro="" textlink="">
      <xdr:nvSpPr>
        <xdr:cNvPr id="6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6027</xdr:col>
      <xdr:colOff>0</xdr:colOff>
      <xdr:row>98</xdr:row>
      <xdr:rowOff>0</xdr:rowOff>
    </xdr:from>
    <xdr:ext cx="9525" cy="9525"/>
    <xdr:sp macro="" textlink="">
      <xdr:nvSpPr>
        <xdr:cNvPr id="6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6027</xdr:col>
      <xdr:colOff>0</xdr:colOff>
      <xdr:row>98</xdr:row>
      <xdr:rowOff>0</xdr:rowOff>
    </xdr:from>
    <xdr:ext cx="9525" cy="9525"/>
    <xdr:sp macro="" textlink="">
      <xdr:nvSpPr>
        <xdr:cNvPr id="6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6030</xdr:col>
      <xdr:colOff>0</xdr:colOff>
      <xdr:row>98</xdr:row>
      <xdr:rowOff>0</xdr:rowOff>
    </xdr:from>
    <xdr:ext cx="0" cy="9525"/>
    <xdr:sp macro="" textlink="">
      <xdr:nvSpPr>
        <xdr:cNvPr id="6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6027</xdr:col>
      <xdr:colOff>0</xdr:colOff>
      <xdr:row>98</xdr:row>
      <xdr:rowOff>0</xdr:rowOff>
    </xdr:from>
    <xdr:ext cx="9525" cy="9525"/>
    <xdr:sp macro="" textlink="">
      <xdr:nvSpPr>
        <xdr:cNvPr id="6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6030</xdr:col>
      <xdr:colOff>0</xdr:colOff>
      <xdr:row>98</xdr:row>
      <xdr:rowOff>0</xdr:rowOff>
    </xdr:from>
    <xdr:ext cx="0" cy="9525"/>
    <xdr:sp macro="" textlink="">
      <xdr:nvSpPr>
        <xdr:cNvPr id="6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6035</xdr:col>
      <xdr:colOff>0</xdr:colOff>
      <xdr:row>98</xdr:row>
      <xdr:rowOff>0</xdr:rowOff>
    </xdr:from>
    <xdr:ext cx="9525" cy="9525"/>
    <xdr:sp macro="" textlink="">
      <xdr:nvSpPr>
        <xdr:cNvPr id="6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6035</xdr:col>
      <xdr:colOff>0</xdr:colOff>
      <xdr:row>98</xdr:row>
      <xdr:rowOff>0</xdr:rowOff>
    </xdr:from>
    <xdr:ext cx="9525" cy="9525"/>
    <xdr:sp macro="" textlink="">
      <xdr:nvSpPr>
        <xdr:cNvPr id="6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6035</xdr:col>
      <xdr:colOff>0</xdr:colOff>
      <xdr:row>98</xdr:row>
      <xdr:rowOff>0</xdr:rowOff>
    </xdr:from>
    <xdr:ext cx="9525" cy="9525"/>
    <xdr:sp macro="" textlink="">
      <xdr:nvSpPr>
        <xdr:cNvPr id="6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6035</xdr:col>
      <xdr:colOff>0</xdr:colOff>
      <xdr:row>98</xdr:row>
      <xdr:rowOff>0</xdr:rowOff>
    </xdr:from>
    <xdr:ext cx="9525" cy="9525"/>
    <xdr:sp macro="" textlink="">
      <xdr:nvSpPr>
        <xdr:cNvPr id="6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6035</xdr:col>
      <xdr:colOff>0</xdr:colOff>
      <xdr:row>98</xdr:row>
      <xdr:rowOff>0</xdr:rowOff>
    </xdr:from>
    <xdr:ext cx="9525" cy="9525"/>
    <xdr:sp macro="" textlink="">
      <xdr:nvSpPr>
        <xdr:cNvPr id="6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6038</xdr:col>
      <xdr:colOff>0</xdr:colOff>
      <xdr:row>98</xdr:row>
      <xdr:rowOff>0</xdr:rowOff>
    </xdr:from>
    <xdr:ext cx="0" cy="9525"/>
    <xdr:sp macro="" textlink="">
      <xdr:nvSpPr>
        <xdr:cNvPr id="6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6035</xdr:col>
      <xdr:colOff>0</xdr:colOff>
      <xdr:row>98</xdr:row>
      <xdr:rowOff>0</xdr:rowOff>
    </xdr:from>
    <xdr:ext cx="9525" cy="9525"/>
    <xdr:sp macro="" textlink="">
      <xdr:nvSpPr>
        <xdr:cNvPr id="6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6038</xdr:col>
      <xdr:colOff>0</xdr:colOff>
      <xdr:row>98</xdr:row>
      <xdr:rowOff>0</xdr:rowOff>
    </xdr:from>
    <xdr:ext cx="0" cy="9525"/>
    <xdr:sp macro="" textlink="">
      <xdr:nvSpPr>
        <xdr:cNvPr id="6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6043</xdr:col>
      <xdr:colOff>0</xdr:colOff>
      <xdr:row>98</xdr:row>
      <xdr:rowOff>0</xdr:rowOff>
    </xdr:from>
    <xdr:ext cx="9525" cy="9525"/>
    <xdr:sp macro="" textlink="">
      <xdr:nvSpPr>
        <xdr:cNvPr id="6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6043</xdr:col>
      <xdr:colOff>0</xdr:colOff>
      <xdr:row>98</xdr:row>
      <xdr:rowOff>0</xdr:rowOff>
    </xdr:from>
    <xdr:ext cx="9525" cy="9525"/>
    <xdr:sp macro="" textlink="">
      <xdr:nvSpPr>
        <xdr:cNvPr id="6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6043</xdr:col>
      <xdr:colOff>0</xdr:colOff>
      <xdr:row>98</xdr:row>
      <xdr:rowOff>0</xdr:rowOff>
    </xdr:from>
    <xdr:ext cx="9525" cy="9525"/>
    <xdr:sp macro="" textlink="">
      <xdr:nvSpPr>
        <xdr:cNvPr id="6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6043</xdr:col>
      <xdr:colOff>0</xdr:colOff>
      <xdr:row>98</xdr:row>
      <xdr:rowOff>0</xdr:rowOff>
    </xdr:from>
    <xdr:ext cx="9525" cy="9525"/>
    <xdr:sp macro="" textlink="">
      <xdr:nvSpPr>
        <xdr:cNvPr id="6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6043</xdr:col>
      <xdr:colOff>0</xdr:colOff>
      <xdr:row>98</xdr:row>
      <xdr:rowOff>0</xdr:rowOff>
    </xdr:from>
    <xdr:ext cx="9525" cy="9525"/>
    <xdr:sp macro="" textlink="">
      <xdr:nvSpPr>
        <xdr:cNvPr id="6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6046</xdr:col>
      <xdr:colOff>0</xdr:colOff>
      <xdr:row>98</xdr:row>
      <xdr:rowOff>0</xdr:rowOff>
    </xdr:from>
    <xdr:ext cx="0" cy="9525"/>
    <xdr:sp macro="" textlink="">
      <xdr:nvSpPr>
        <xdr:cNvPr id="6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6043</xdr:col>
      <xdr:colOff>0</xdr:colOff>
      <xdr:row>98</xdr:row>
      <xdr:rowOff>0</xdr:rowOff>
    </xdr:from>
    <xdr:ext cx="9525" cy="9525"/>
    <xdr:sp macro="" textlink="">
      <xdr:nvSpPr>
        <xdr:cNvPr id="6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6046</xdr:col>
      <xdr:colOff>0</xdr:colOff>
      <xdr:row>98</xdr:row>
      <xdr:rowOff>0</xdr:rowOff>
    </xdr:from>
    <xdr:ext cx="0" cy="9525"/>
    <xdr:sp macro="" textlink="">
      <xdr:nvSpPr>
        <xdr:cNvPr id="6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6051</xdr:col>
      <xdr:colOff>0</xdr:colOff>
      <xdr:row>98</xdr:row>
      <xdr:rowOff>0</xdr:rowOff>
    </xdr:from>
    <xdr:ext cx="9525" cy="9525"/>
    <xdr:sp macro="" textlink="">
      <xdr:nvSpPr>
        <xdr:cNvPr id="6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6051</xdr:col>
      <xdr:colOff>0</xdr:colOff>
      <xdr:row>98</xdr:row>
      <xdr:rowOff>0</xdr:rowOff>
    </xdr:from>
    <xdr:ext cx="9525" cy="9525"/>
    <xdr:sp macro="" textlink="">
      <xdr:nvSpPr>
        <xdr:cNvPr id="6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6051</xdr:col>
      <xdr:colOff>0</xdr:colOff>
      <xdr:row>98</xdr:row>
      <xdr:rowOff>0</xdr:rowOff>
    </xdr:from>
    <xdr:ext cx="9525" cy="9525"/>
    <xdr:sp macro="" textlink="">
      <xdr:nvSpPr>
        <xdr:cNvPr id="6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6051</xdr:col>
      <xdr:colOff>0</xdr:colOff>
      <xdr:row>98</xdr:row>
      <xdr:rowOff>0</xdr:rowOff>
    </xdr:from>
    <xdr:ext cx="9525" cy="9525"/>
    <xdr:sp macro="" textlink="">
      <xdr:nvSpPr>
        <xdr:cNvPr id="6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6051</xdr:col>
      <xdr:colOff>0</xdr:colOff>
      <xdr:row>98</xdr:row>
      <xdr:rowOff>0</xdr:rowOff>
    </xdr:from>
    <xdr:ext cx="9525" cy="9525"/>
    <xdr:sp macro="" textlink="">
      <xdr:nvSpPr>
        <xdr:cNvPr id="6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6054</xdr:col>
      <xdr:colOff>0</xdr:colOff>
      <xdr:row>98</xdr:row>
      <xdr:rowOff>0</xdr:rowOff>
    </xdr:from>
    <xdr:ext cx="0" cy="9525"/>
    <xdr:sp macro="" textlink="">
      <xdr:nvSpPr>
        <xdr:cNvPr id="6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6051</xdr:col>
      <xdr:colOff>0</xdr:colOff>
      <xdr:row>98</xdr:row>
      <xdr:rowOff>0</xdr:rowOff>
    </xdr:from>
    <xdr:ext cx="9525" cy="9525"/>
    <xdr:sp macro="" textlink="">
      <xdr:nvSpPr>
        <xdr:cNvPr id="6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6054</xdr:col>
      <xdr:colOff>0</xdr:colOff>
      <xdr:row>98</xdr:row>
      <xdr:rowOff>0</xdr:rowOff>
    </xdr:from>
    <xdr:ext cx="0" cy="9525"/>
    <xdr:sp macro="" textlink="">
      <xdr:nvSpPr>
        <xdr:cNvPr id="6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6059</xdr:col>
      <xdr:colOff>0</xdr:colOff>
      <xdr:row>98</xdr:row>
      <xdr:rowOff>0</xdr:rowOff>
    </xdr:from>
    <xdr:ext cx="9525" cy="9525"/>
    <xdr:sp macro="" textlink="">
      <xdr:nvSpPr>
        <xdr:cNvPr id="6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6059</xdr:col>
      <xdr:colOff>0</xdr:colOff>
      <xdr:row>98</xdr:row>
      <xdr:rowOff>0</xdr:rowOff>
    </xdr:from>
    <xdr:ext cx="9525" cy="9525"/>
    <xdr:sp macro="" textlink="">
      <xdr:nvSpPr>
        <xdr:cNvPr id="6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6059</xdr:col>
      <xdr:colOff>0</xdr:colOff>
      <xdr:row>98</xdr:row>
      <xdr:rowOff>0</xdr:rowOff>
    </xdr:from>
    <xdr:ext cx="9525" cy="9525"/>
    <xdr:sp macro="" textlink="">
      <xdr:nvSpPr>
        <xdr:cNvPr id="6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6059</xdr:col>
      <xdr:colOff>0</xdr:colOff>
      <xdr:row>98</xdr:row>
      <xdr:rowOff>0</xdr:rowOff>
    </xdr:from>
    <xdr:ext cx="9525" cy="9525"/>
    <xdr:sp macro="" textlink="">
      <xdr:nvSpPr>
        <xdr:cNvPr id="6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6059</xdr:col>
      <xdr:colOff>0</xdr:colOff>
      <xdr:row>98</xdr:row>
      <xdr:rowOff>0</xdr:rowOff>
    </xdr:from>
    <xdr:ext cx="9525" cy="9525"/>
    <xdr:sp macro="" textlink="">
      <xdr:nvSpPr>
        <xdr:cNvPr id="6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6062</xdr:col>
      <xdr:colOff>0</xdr:colOff>
      <xdr:row>98</xdr:row>
      <xdr:rowOff>0</xdr:rowOff>
    </xdr:from>
    <xdr:ext cx="0" cy="9525"/>
    <xdr:sp macro="" textlink="">
      <xdr:nvSpPr>
        <xdr:cNvPr id="6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6059</xdr:col>
      <xdr:colOff>0</xdr:colOff>
      <xdr:row>98</xdr:row>
      <xdr:rowOff>0</xdr:rowOff>
    </xdr:from>
    <xdr:ext cx="9525" cy="9525"/>
    <xdr:sp macro="" textlink="">
      <xdr:nvSpPr>
        <xdr:cNvPr id="6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6062</xdr:col>
      <xdr:colOff>0</xdr:colOff>
      <xdr:row>98</xdr:row>
      <xdr:rowOff>0</xdr:rowOff>
    </xdr:from>
    <xdr:ext cx="0" cy="9525"/>
    <xdr:sp macro="" textlink="">
      <xdr:nvSpPr>
        <xdr:cNvPr id="6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6067</xdr:col>
      <xdr:colOff>0</xdr:colOff>
      <xdr:row>98</xdr:row>
      <xdr:rowOff>0</xdr:rowOff>
    </xdr:from>
    <xdr:ext cx="9525" cy="9525"/>
    <xdr:sp macro="" textlink="">
      <xdr:nvSpPr>
        <xdr:cNvPr id="6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6067</xdr:col>
      <xdr:colOff>0</xdr:colOff>
      <xdr:row>98</xdr:row>
      <xdr:rowOff>0</xdr:rowOff>
    </xdr:from>
    <xdr:ext cx="9525" cy="9525"/>
    <xdr:sp macro="" textlink="">
      <xdr:nvSpPr>
        <xdr:cNvPr id="6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6067</xdr:col>
      <xdr:colOff>0</xdr:colOff>
      <xdr:row>98</xdr:row>
      <xdr:rowOff>0</xdr:rowOff>
    </xdr:from>
    <xdr:ext cx="9525" cy="9525"/>
    <xdr:sp macro="" textlink="">
      <xdr:nvSpPr>
        <xdr:cNvPr id="6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6067</xdr:col>
      <xdr:colOff>0</xdr:colOff>
      <xdr:row>98</xdr:row>
      <xdr:rowOff>0</xdr:rowOff>
    </xdr:from>
    <xdr:ext cx="9525" cy="9525"/>
    <xdr:sp macro="" textlink="">
      <xdr:nvSpPr>
        <xdr:cNvPr id="6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6067</xdr:col>
      <xdr:colOff>0</xdr:colOff>
      <xdr:row>98</xdr:row>
      <xdr:rowOff>0</xdr:rowOff>
    </xdr:from>
    <xdr:ext cx="9525" cy="9525"/>
    <xdr:sp macro="" textlink="">
      <xdr:nvSpPr>
        <xdr:cNvPr id="6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6070</xdr:col>
      <xdr:colOff>0</xdr:colOff>
      <xdr:row>98</xdr:row>
      <xdr:rowOff>0</xdr:rowOff>
    </xdr:from>
    <xdr:ext cx="0" cy="9525"/>
    <xdr:sp macro="" textlink="">
      <xdr:nvSpPr>
        <xdr:cNvPr id="6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6067</xdr:col>
      <xdr:colOff>0</xdr:colOff>
      <xdr:row>98</xdr:row>
      <xdr:rowOff>0</xdr:rowOff>
    </xdr:from>
    <xdr:ext cx="9525" cy="9525"/>
    <xdr:sp macro="" textlink="">
      <xdr:nvSpPr>
        <xdr:cNvPr id="6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6070</xdr:col>
      <xdr:colOff>0</xdr:colOff>
      <xdr:row>98</xdr:row>
      <xdr:rowOff>0</xdr:rowOff>
    </xdr:from>
    <xdr:ext cx="0" cy="9525"/>
    <xdr:sp macro="" textlink="">
      <xdr:nvSpPr>
        <xdr:cNvPr id="6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6075</xdr:col>
      <xdr:colOff>0</xdr:colOff>
      <xdr:row>98</xdr:row>
      <xdr:rowOff>0</xdr:rowOff>
    </xdr:from>
    <xdr:ext cx="9525" cy="9525"/>
    <xdr:sp macro="" textlink="">
      <xdr:nvSpPr>
        <xdr:cNvPr id="6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6075</xdr:col>
      <xdr:colOff>0</xdr:colOff>
      <xdr:row>98</xdr:row>
      <xdr:rowOff>0</xdr:rowOff>
    </xdr:from>
    <xdr:ext cx="9525" cy="9525"/>
    <xdr:sp macro="" textlink="">
      <xdr:nvSpPr>
        <xdr:cNvPr id="6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6075</xdr:col>
      <xdr:colOff>0</xdr:colOff>
      <xdr:row>98</xdr:row>
      <xdr:rowOff>0</xdr:rowOff>
    </xdr:from>
    <xdr:ext cx="9525" cy="9525"/>
    <xdr:sp macro="" textlink="">
      <xdr:nvSpPr>
        <xdr:cNvPr id="6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6075</xdr:col>
      <xdr:colOff>0</xdr:colOff>
      <xdr:row>98</xdr:row>
      <xdr:rowOff>0</xdr:rowOff>
    </xdr:from>
    <xdr:ext cx="9525" cy="9525"/>
    <xdr:sp macro="" textlink="">
      <xdr:nvSpPr>
        <xdr:cNvPr id="6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6075</xdr:col>
      <xdr:colOff>0</xdr:colOff>
      <xdr:row>98</xdr:row>
      <xdr:rowOff>0</xdr:rowOff>
    </xdr:from>
    <xdr:ext cx="9525" cy="9525"/>
    <xdr:sp macro="" textlink="">
      <xdr:nvSpPr>
        <xdr:cNvPr id="6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6078</xdr:col>
      <xdr:colOff>0</xdr:colOff>
      <xdr:row>98</xdr:row>
      <xdr:rowOff>0</xdr:rowOff>
    </xdr:from>
    <xdr:ext cx="0" cy="9525"/>
    <xdr:sp macro="" textlink="">
      <xdr:nvSpPr>
        <xdr:cNvPr id="6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6075</xdr:col>
      <xdr:colOff>0</xdr:colOff>
      <xdr:row>98</xdr:row>
      <xdr:rowOff>0</xdr:rowOff>
    </xdr:from>
    <xdr:ext cx="9525" cy="9525"/>
    <xdr:sp macro="" textlink="">
      <xdr:nvSpPr>
        <xdr:cNvPr id="6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6078</xdr:col>
      <xdr:colOff>0</xdr:colOff>
      <xdr:row>98</xdr:row>
      <xdr:rowOff>0</xdr:rowOff>
    </xdr:from>
    <xdr:ext cx="0" cy="9525"/>
    <xdr:sp macro="" textlink="">
      <xdr:nvSpPr>
        <xdr:cNvPr id="6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6083</xdr:col>
      <xdr:colOff>0</xdr:colOff>
      <xdr:row>98</xdr:row>
      <xdr:rowOff>0</xdr:rowOff>
    </xdr:from>
    <xdr:ext cx="9525" cy="9525"/>
    <xdr:sp macro="" textlink="">
      <xdr:nvSpPr>
        <xdr:cNvPr id="6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6083</xdr:col>
      <xdr:colOff>0</xdr:colOff>
      <xdr:row>98</xdr:row>
      <xdr:rowOff>0</xdr:rowOff>
    </xdr:from>
    <xdr:ext cx="9525" cy="9525"/>
    <xdr:sp macro="" textlink="">
      <xdr:nvSpPr>
        <xdr:cNvPr id="6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6083</xdr:col>
      <xdr:colOff>0</xdr:colOff>
      <xdr:row>98</xdr:row>
      <xdr:rowOff>0</xdr:rowOff>
    </xdr:from>
    <xdr:ext cx="9525" cy="9525"/>
    <xdr:sp macro="" textlink="">
      <xdr:nvSpPr>
        <xdr:cNvPr id="6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6083</xdr:col>
      <xdr:colOff>0</xdr:colOff>
      <xdr:row>98</xdr:row>
      <xdr:rowOff>0</xdr:rowOff>
    </xdr:from>
    <xdr:ext cx="9525" cy="9525"/>
    <xdr:sp macro="" textlink="">
      <xdr:nvSpPr>
        <xdr:cNvPr id="6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6083</xdr:col>
      <xdr:colOff>0</xdr:colOff>
      <xdr:row>98</xdr:row>
      <xdr:rowOff>0</xdr:rowOff>
    </xdr:from>
    <xdr:ext cx="9525" cy="9525"/>
    <xdr:sp macro="" textlink="">
      <xdr:nvSpPr>
        <xdr:cNvPr id="6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6086</xdr:col>
      <xdr:colOff>0</xdr:colOff>
      <xdr:row>98</xdr:row>
      <xdr:rowOff>0</xdr:rowOff>
    </xdr:from>
    <xdr:ext cx="0" cy="9525"/>
    <xdr:sp macro="" textlink="">
      <xdr:nvSpPr>
        <xdr:cNvPr id="6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6083</xdr:col>
      <xdr:colOff>0</xdr:colOff>
      <xdr:row>98</xdr:row>
      <xdr:rowOff>0</xdr:rowOff>
    </xdr:from>
    <xdr:ext cx="9525" cy="9525"/>
    <xdr:sp macro="" textlink="">
      <xdr:nvSpPr>
        <xdr:cNvPr id="6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6086</xdr:col>
      <xdr:colOff>0</xdr:colOff>
      <xdr:row>98</xdr:row>
      <xdr:rowOff>0</xdr:rowOff>
    </xdr:from>
    <xdr:ext cx="0" cy="9525"/>
    <xdr:sp macro="" textlink="">
      <xdr:nvSpPr>
        <xdr:cNvPr id="6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6091</xdr:col>
      <xdr:colOff>0</xdr:colOff>
      <xdr:row>98</xdr:row>
      <xdr:rowOff>0</xdr:rowOff>
    </xdr:from>
    <xdr:ext cx="9525" cy="9525"/>
    <xdr:sp macro="" textlink="">
      <xdr:nvSpPr>
        <xdr:cNvPr id="6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6091</xdr:col>
      <xdr:colOff>0</xdr:colOff>
      <xdr:row>98</xdr:row>
      <xdr:rowOff>0</xdr:rowOff>
    </xdr:from>
    <xdr:ext cx="9525" cy="9525"/>
    <xdr:sp macro="" textlink="">
      <xdr:nvSpPr>
        <xdr:cNvPr id="6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6091</xdr:col>
      <xdr:colOff>0</xdr:colOff>
      <xdr:row>98</xdr:row>
      <xdr:rowOff>0</xdr:rowOff>
    </xdr:from>
    <xdr:ext cx="9525" cy="9525"/>
    <xdr:sp macro="" textlink="">
      <xdr:nvSpPr>
        <xdr:cNvPr id="6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6091</xdr:col>
      <xdr:colOff>0</xdr:colOff>
      <xdr:row>98</xdr:row>
      <xdr:rowOff>0</xdr:rowOff>
    </xdr:from>
    <xdr:ext cx="9525" cy="9525"/>
    <xdr:sp macro="" textlink="">
      <xdr:nvSpPr>
        <xdr:cNvPr id="6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6091</xdr:col>
      <xdr:colOff>0</xdr:colOff>
      <xdr:row>98</xdr:row>
      <xdr:rowOff>0</xdr:rowOff>
    </xdr:from>
    <xdr:ext cx="9525" cy="9525"/>
    <xdr:sp macro="" textlink="">
      <xdr:nvSpPr>
        <xdr:cNvPr id="6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6094</xdr:col>
      <xdr:colOff>0</xdr:colOff>
      <xdr:row>98</xdr:row>
      <xdr:rowOff>0</xdr:rowOff>
    </xdr:from>
    <xdr:ext cx="0" cy="9525"/>
    <xdr:sp macro="" textlink="">
      <xdr:nvSpPr>
        <xdr:cNvPr id="6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6091</xdr:col>
      <xdr:colOff>0</xdr:colOff>
      <xdr:row>98</xdr:row>
      <xdr:rowOff>0</xdr:rowOff>
    </xdr:from>
    <xdr:ext cx="9525" cy="9525"/>
    <xdr:sp macro="" textlink="">
      <xdr:nvSpPr>
        <xdr:cNvPr id="6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6094</xdr:col>
      <xdr:colOff>0</xdr:colOff>
      <xdr:row>98</xdr:row>
      <xdr:rowOff>0</xdr:rowOff>
    </xdr:from>
    <xdr:ext cx="0" cy="9525"/>
    <xdr:sp macro="" textlink="">
      <xdr:nvSpPr>
        <xdr:cNvPr id="6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6099</xdr:col>
      <xdr:colOff>0</xdr:colOff>
      <xdr:row>98</xdr:row>
      <xdr:rowOff>0</xdr:rowOff>
    </xdr:from>
    <xdr:ext cx="9525" cy="9525"/>
    <xdr:sp macro="" textlink="">
      <xdr:nvSpPr>
        <xdr:cNvPr id="6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6099</xdr:col>
      <xdr:colOff>0</xdr:colOff>
      <xdr:row>98</xdr:row>
      <xdr:rowOff>0</xdr:rowOff>
    </xdr:from>
    <xdr:ext cx="9525" cy="9525"/>
    <xdr:sp macro="" textlink="">
      <xdr:nvSpPr>
        <xdr:cNvPr id="6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6099</xdr:col>
      <xdr:colOff>0</xdr:colOff>
      <xdr:row>98</xdr:row>
      <xdr:rowOff>0</xdr:rowOff>
    </xdr:from>
    <xdr:ext cx="9525" cy="9525"/>
    <xdr:sp macro="" textlink="">
      <xdr:nvSpPr>
        <xdr:cNvPr id="6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6099</xdr:col>
      <xdr:colOff>0</xdr:colOff>
      <xdr:row>98</xdr:row>
      <xdr:rowOff>0</xdr:rowOff>
    </xdr:from>
    <xdr:ext cx="9525" cy="9525"/>
    <xdr:sp macro="" textlink="">
      <xdr:nvSpPr>
        <xdr:cNvPr id="6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6099</xdr:col>
      <xdr:colOff>0</xdr:colOff>
      <xdr:row>98</xdr:row>
      <xdr:rowOff>0</xdr:rowOff>
    </xdr:from>
    <xdr:ext cx="9525" cy="9525"/>
    <xdr:sp macro="" textlink="">
      <xdr:nvSpPr>
        <xdr:cNvPr id="6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6102</xdr:col>
      <xdr:colOff>0</xdr:colOff>
      <xdr:row>98</xdr:row>
      <xdr:rowOff>0</xdr:rowOff>
    </xdr:from>
    <xdr:ext cx="0" cy="9525"/>
    <xdr:sp macro="" textlink="">
      <xdr:nvSpPr>
        <xdr:cNvPr id="6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6099</xdr:col>
      <xdr:colOff>0</xdr:colOff>
      <xdr:row>98</xdr:row>
      <xdr:rowOff>0</xdr:rowOff>
    </xdr:from>
    <xdr:ext cx="9525" cy="9525"/>
    <xdr:sp macro="" textlink="">
      <xdr:nvSpPr>
        <xdr:cNvPr id="6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6102</xdr:col>
      <xdr:colOff>0</xdr:colOff>
      <xdr:row>98</xdr:row>
      <xdr:rowOff>0</xdr:rowOff>
    </xdr:from>
    <xdr:ext cx="0" cy="9525"/>
    <xdr:sp macro="" textlink="">
      <xdr:nvSpPr>
        <xdr:cNvPr id="6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6107</xdr:col>
      <xdr:colOff>0</xdr:colOff>
      <xdr:row>98</xdr:row>
      <xdr:rowOff>0</xdr:rowOff>
    </xdr:from>
    <xdr:ext cx="9525" cy="9525"/>
    <xdr:sp macro="" textlink="">
      <xdr:nvSpPr>
        <xdr:cNvPr id="6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6107</xdr:col>
      <xdr:colOff>0</xdr:colOff>
      <xdr:row>98</xdr:row>
      <xdr:rowOff>0</xdr:rowOff>
    </xdr:from>
    <xdr:ext cx="9525" cy="9525"/>
    <xdr:sp macro="" textlink="">
      <xdr:nvSpPr>
        <xdr:cNvPr id="6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6107</xdr:col>
      <xdr:colOff>0</xdr:colOff>
      <xdr:row>98</xdr:row>
      <xdr:rowOff>0</xdr:rowOff>
    </xdr:from>
    <xdr:ext cx="9525" cy="9525"/>
    <xdr:sp macro="" textlink="">
      <xdr:nvSpPr>
        <xdr:cNvPr id="6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6107</xdr:col>
      <xdr:colOff>0</xdr:colOff>
      <xdr:row>98</xdr:row>
      <xdr:rowOff>0</xdr:rowOff>
    </xdr:from>
    <xdr:ext cx="9525" cy="9525"/>
    <xdr:sp macro="" textlink="">
      <xdr:nvSpPr>
        <xdr:cNvPr id="6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6107</xdr:col>
      <xdr:colOff>0</xdr:colOff>
      <xdr:row>98</xdr:row>
      <xdr:rowOff>0</xdr:rowOff>
    </xdr:from>
    <xdr:ext cx="9525" cy="9525"/>
    <xdr:sp macro="" textlink="">
      <xdr:nvSpPr>
        <xdr:cNvPr id="6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6110</xdr:col>
      <xdr:colOff>0</xdr:colOff>
      <xdr:row>98</xdr:row>
      <xdr:rowOff>0</xdr:rowOff>
    </xdr:from>
    <xdr:ext cx="0" cy="9525"/>
    <xdr:sp macro="" textlink="">
      <xdr:nvSpPr>
        <xdr:cNvPr id="6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6107</xdr:col>
      <xdr:colOff>0</xdr:colOff>
      <xdr:row>98</xdr:row>
      <xdr:rowOff>0</xdr:rowOff>
    </xdr:from>
    <xdr:ext cx="9525" cy="9525"/>
    <xdr:sp macro="" textlink="">
      <xdr:nvSpPr>
        <xdr:cNvPr id="6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6110</xdr:col>
      <xdr:colOff>0</xdr:colOff>
      <xdr:row>98</xdr:row>
      <xdr:rowOff>0</xdr:rowOff>
    </xdr:from>
    <xdr:ext cx="0" cy="9525"/>
    <xdr:sp macro="" textlink="">
      <xdr:nvSpPr>
        <xdr:cNvPr id="6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6115</xdr:col>
      <xdr:colOff>0</xdr:colOff>
      <xdr:row>98</xdr:row>
      <xdr:rowOff>0</xdr:rowOff>
    </xdr:from>
    <xdr:ext cx="9525" cy="9525"/>
    <xdr:sp macro="" textlink="">
      <xdr:nvSpPr>
        <xdr:cNvPr id="6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6115</xdr:col>
      <xdr:colOff>0</xdr:colOff>
      <xdr:row>98</xdr:row>
      <xdr:rowOff>0</xdr:rowOff>
    </xdr:from>
    <xdr:ext cx="9525" cy="9525"/>
    <xdr:sp macro="" textlink="">
      <xdr:nvSpPr>
        <xdr:cNvPr id="6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6115</xdr:col>
      <xdr:colOff>0</xdr:colOff>
      <xdr:row>98</xdr:row>
      <xdr:rowOff>0</xdr:rowOff>
    </xdr:from>
    <xdr:ext cx="9525" cy="9525"/>
    <xdr:sp macro="" textlink="">
      <xdr:nvSpPr>
        <xdr:cNvPr id="6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6115</xdr:col>
      <xdr:colOff>0</xdr:colOff>
      <xdr:row>98</xdr:row>
      <xdr:rowOff>0</xdr:rowOff>
    </xdr:from>
    <xdr:ext cx="9525" cy="9525"/>
    <xdr:sp macro="" textlink="">
      <xdr:nvSpPr>
        <xdr:cNvPr id="6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6115</xdr:col>
      <xdr:colOff>0</xdr:colOff>
      <xdr:row>98</xdr:row>
      <xdr:rowOff>0</xdr:rowOff>
    </xdr:from>
    <xdr:ext cx="9525" cy="9525"/>
    <xdr:sp macro="" textlink="">
      <xdr:nvSpPr>
        <xdr:cNvPr id="6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6118</xdr:col>
      <xdr:colOff>0</xdr:colOff>
      <xdr:row>98</xdr:row>
      <xdr:rowOff>0</xdr:rowOff>
    </xdr:from>
    <xdr:ext cx="0" cy="9525"/>
    <xdr:sp macro="" textlink="">
      <xdr:nvSpPr>
        <xdr:cNvPr id="6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6115</xdr:col>
      <xdr:colOff>0</xdr:colOff>
      <xdr:row>98</xdr:row>
      <xdr:rowOff>0</xdr:rowOff>
    </xdr:from>
    <xdr:ext cx="9525" cy="9525"/>
    <xdr:sp macro="" textlink="">
      <xdr:nvSpPr>
        <xdr:cNvPr id="6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6118</xdr:col>
      <xdr:colOff>0</xdr:colOff>
      <xdr:row>98</xdr:row>
      <xdr:rowOff>0</xdr:rowOff>
    </xdr:from>
    <xdr:ext cx="0" cy="9525"/>
    <xdr:sp macro="" textlink="">
      <xdr:nvSpPr>
        <xdr:cNvPr id="6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6123</xdr:col>
      <xdr:colOff>0</xdr:colOff>
      <xdr:row>98</xdr:row>
      <xdr:rowOff>0</xdr:rowOff>
    </xdr:from>
    <xdr:ext cx="9525" cy="9525"/>
    <xdr:sp macro="" textlink="">
      <xdr:nvSpPr>
        <xdr:cNvPr id="6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6123</xdr:col>
      <xdr:colOff>0</xdr:colOff>
      <xdr:row>98</xdr:row>
      <xdr:rowOff>0</xdr:rowOff>
    </xdr:from>
    <xdr:ext cx="9525" cy="9525"/>
    <xdr:sp macro="" textlink="">
      <xdr:nvSpPr>
        <xdr:cNvPr id="6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6123</xdr:col>
      <xdr:colOff>0</xdr:colOff>
      <xdr:row>98</xdr:row>
      <xdr:rowOff>0</xdr:rowOff>
    </xdr:from>
    <xdr:ext cx="9525" cy="9525"/>
    <xdr:sp macro="" textlink="">
      <xdr:nvSpPr>
        <xdr:cNvPr id="6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6123</xdr:col>
      <xdr:colOff>0</xdr:colOff>
      <xdr:row>98</xdr:row>
      <xdr:rowOff>0</xdr:rowOff>
    </xdr:from>
    <xdr:ext cx="9525" cy="9525"/>
    <xdr:sp macro="" textlink="">
      <xdr:nvSpPr>
        <xdr:cNvPr id="6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6123</xdr:col>
      <xdr:colOff>0</xdr:colOff>
      <xdr:row>98</xdr:row>
      <xdr:rowOff>0</xdr:rowOff>
    </xdr:from>
    <xdr:ext cx="9525" cy="9525"/>
    <xdr:sp macro="" textlink="">
      <xdr:nvSpPr>
        <xdr:cNvPr id="6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6126</xdr:col>
      <xdr:colOff>0</xdr:colOff>
      <xdr:row>98</xdr:row>
      <xdr:rowOff>0</xdr:rowOff>
    </xdr:from>
    <xdr:ext cx="0" cy="9525"/>
    <xdr:sp macro="" textlink="">
      <xdr:nvSpPr>
        <xdr:cNvPr id="6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6123</xdr:col>
      <xdr:colOff>0</xdr:colOff>
      <xdr:row>98</xdr:row>
      <xdr:rowOff>0</xdr:rowOff>
    </xdr:from>
    <xdr:ext cx="9525" cy="9525"/>
    <xdr:sp macro="" textlink="">
      <xdr:nvSpPr>
        <xdr:cNvPr id="6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6126</xdr:col>
      <xdr:colOff>0</xdr:colOff>
      <xdr:row>98</xdr:row>
      <xdr:rowOff>0</xdr:rowOff>
    </xdr:from>
    <xdr:ext cx="0" cy="9525"/>
    <xdr:sp macro="" textlink="">
      <xdr:nvSpPr>
        <xdr:cNvPr id="6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6131</xdr:col>
      <xdr:colOff>0</xdr:colOff>
      <xdr:row>98</xdr:row>
      <xdr:rowOff>0</xdr:rowOff>
    </xdr:from>
    <xdr:ext cx="9525" cy="9525"/>
    <xdr:sp macro="" textlink="">
      <xdr:nvSpPr>
        <xdr:cNvPr id="6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6131</xdr:col>
      <xdr:colOff>0</xdr:colOff>
      <xdr:row>98</xdr:row>
      <xdr:rowOff>0</xdr:rowOff>
    </xdr:from>
    <xdr:ext cx="9525" cy="9525"/>
    <xdr:sp macro="" textlink="">
      <xdr:nvSpPr>
        <xdr:cNvPr id="6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6131</xdr:col>
      <xdr:colOff>0</xdr:colOff>
      <xdr:row>98</xdr:row>
      <xdr:rowOff>0</xdr:rowOff>
    </xdr:from>
    <xdr:ext cx="9525" cy="9525"/>
    <xdr:sp macro="" textlink="">
      <xdr:nvSpPr>
        <xdr:cNvPr id="6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6131</xdr:col>
      <xdr:colOff>0</xdr:colOff>
      <xdr:row>98</xdr:row>
      <xdr:rowOff>0</xdr:rowOff>
    </xdr:from>
    <xdr:ext cx="9525" cy="9525"/>
    <xdr:sp macro="" textlink="">
      <xdr:nvSpPr>
        <xdr:cNvPr id="6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6131</xdr:col>
      <xdr:colOff>0</xdr:colOff>
      <xdr:row>98</xdr:row>
      <xdr:rowOff>0</xdr:rowOff>
    </xdr:from>
    <xdr:ext cx="9525" cy="9525"/>
    <xdr:sp macro="" textlink="">
      <xdr:nvSpPr>
        <xdr:cNvPr id="6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6134</xdr:col>
      <xdr:colOff>0</xdr:colOff>
      <xdr:row>98</xdr:row>
      <xdr:rowOff>0</xdr:rowOff>
    </xdr:from>
    <xdr:ext cx="0" cy="9525"/>
    <xdr:sp macro="" textlink="">
      <xdr:nvSpPr>
        <xdr:cNvPr id="6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6131</xdr:col>
      <xdr:colOff>0</xdr:colOff>
      <xdr:row>98</xdr:row>
      <xdr:rowOff>0</xdr:rowOff>
    </xdr:from>
    <xdr:ext cx="9525" cy="9525"/>
    <xdr:sp macro="" textlink="">
      <xdr:nvSpPr>
        <xdr:cNvPr id="6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6134</xdr:col>
      <xdr:colOff>0</xdr:colOff>
      <xdr:row>98</xdr:row>
      <xdr:rowOff>0</xdr:rowOff>
    </xdr:from>
    <xdr:ext cx="0" cy="9525"/>
    <xdr:sp macro="" textlink="">
      <xdr:nvSpPr>
        <xdr:cNvPr id="6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6139</xdr:col>
      <xdr:colOff>0</xdr:colOff>
      <xdr:row>98</xdr:row>
      <xdr:rowOff>0</xdr:rowOff>
    </xdr:from>
    <xdr:ext cx="9525" cy="9525"/>
    <xdr:sp macro="" textlink="">
      <xdr:nvSpPr>
        <xdr:cNvPr id="6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6139</xdr:col>
      <xdr:colOff>0</xdr:colOff>
      <xdr:row>98</xdr:row>
      <xdr:rowOff>0</xdr:rowOff>
    </xdr:from>
    <xdr:ext cx="9525" cy="9525"/>
    <xdr:sp macro="" textlink="">
      <xdr:nvSpPr>
        <xdr:cNvPr id="6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6139</xdr:col>
      <xdr:colOff>0</xdr:colOff>
      <xdr:row>98</xdr:row>
      <xdr:rowOff>0</xdr:rowOff>
    </xdr:from>
    <xdr:ext cx="9525" cy="9525"/>
    <xdr:sp macro="" textlink="">
      <xdr:nvSpPr>
        <xdr:cNvPr id="6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6139</xdr:col>
      <xdr:colOff>0</xdr:colOff>
      <xdr:row>98</xdr:row>
      <xdr:rowOff>0</xdr:rowOff>
    </xdr:from>
    <xdr:ext cx="9525" cy="9525"/>
    <xdr:sp macro="" textlink="">
      <xdr:nvSpPr>
        <xdr:cNvPr id="6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6139</xdr:col>
      <xdr:colOff>0</xdr:colOff>
      <xdr:row>98</xdr:row>
      <xdr:rowOff>0</xdr:rowOff>
    </xdr:from>
    <xdr:ext cx="9525" cy="9525"/>
    <xdr:sp macro="" textlink="">
      <xdr:nvSpPr>
        <xdr:cNvPr id="6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6142</xdr:col>
      <xdr:colOff>0</xdr:colOff>
      <xdr:row>98</xdr:row>
      <xdr:rowOff>0</xdr:rowOff>
    </xdr:from>
    <xdr:ext cx="0" cy="9525"/>
    <xdr:sp macro="" textlink="">
      <xdr:nvSpPr>
        <xdr:cNvPr id="6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6139</xdr:col>
      <xdr:colOff>0</xdr:colOff>
      <xdr:row>98</xdr:row>
      <xdr:rowOff>0</xdr:rowOff>
    </xdr:from>
    <xdr:ext cx="9525" cy="9525"/>
    <xdr:sp macro="" textlink="">
      <xdr:nvSpPr>
        <xdr:cNvPr id="6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6142</xdr:col>
      <xdr:colOff>0</xdr:colOff>
      <xdr:row>98</xdr:row>
      <xdr:rowOff>0</xdr:rowOff>
    </xdr:from>
    <xdr:ext cx="0" cy="9525"/>
    <xdr:sp macro="" textlink="">
      <xdr:nvSpPr>
        <xdr:cNvPr id="6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6147</xdr:col>
      <xdr:colOff>0</xdr:colOff>
      <xdr:row>98</xdr:row>
      <xdr:rowOff>0</xdr:rowOff>
    </xdr:from>
    <xdr:ext cx="9525" cy="9525"/>
    <xdr:sp macro="" textlink="">
      <xdr:nvSpPr>
        <xdr:cNvPr id="6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6147</xdr:col>
      <xdr:colOff>0</xdr:colOff>
      <xdr:row>98</xdr:row>
      <xdr:rowOff>0</xdr:rowOff>
    </xdr:from>
    <xdr:ext cx="9525" cy="9525"/>
    <xdr:sp macro="" textlink="">
      <xdr:nvSpPr>
        <xdr:cNvPr id="6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6147</xdr:col>
      <xdr:colOff>0</xdr:colOff>
      <xdr:row>98</xdr:row>
      <xdr:rowOff>0</xdr:rowOff>
    </xdr:from>
    <xdr:ext cx="9525" cy="9525"/>
    <xdr:sp macro="" textlink="">
      <xdr:nvSpPr>
        <xdr:cNvPr id="6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6147</xdr:col>
      <xdr:colOff>0</xdr:colOff>
      <xdr:row>98</xdr:row>
      <xdr:rowOff>0</xdr:rowOff>
    </xdr:from>
    <xdr:ext cx="9525" cy="9525"/>
    <xdr:sp macro="" textlink="">
      <xdr:nvSpPr>
        <xdr:cNvPr id="6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6147</xdr:col>
      <xdr:colOff>0</xdr:colOff>
      <xdr:row>98</xdr:row>
      <xdr:rowOff>0</xdr:rowOff>
    </xdr:from>
    <xdr:ext cx="9525" cy="9525"/>
    <xdr:sp macro="" textlink="">
      <xdr:nvSpPr>
        <xdr:cNvPr id="6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6150</xdr:col>
      <xdr:colOff>0</xdr:colOff>
      <xdr:row>98</xdr:row>
      <xdr:rowOff>0</xdr:rowOff>
    </xdr:from>
    <xdr:ext cx="0" cy="9525"/>
    <xdr:sp macro="" textlink="">
      <xdr:nvSpPr>
        <xdr:cNvPr id="6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6147</xdr:col>
      <xdr:colOff>0</xdr:colOff>
      <xdr:row>98</xdr:row>
      <xdr:rowOff>0</xdr:rowOff>
    </xdr:from>
    <xdr:ext cx="9525" cy="9525"/>
    <xdr:sp macro="" textlink="">
      <xdr:nvSpPr>
        <xdr:cNvPr id="6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6150</xdr:col>
      <xdr:colOff>0</xdr:colOff>
      <xdr:row>98</xdr:row>
      <xdr:rowOff>0</xdr:rowOff>
    </xdr:from>
    <xdr:ext cx="0" cy="9525"/>
    <xdr:sp macro="" textlink="">
      <xdr:nvSpPr>
        <xdr:cNvPr id="6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6155</xdr:col>
      <xdr:colOff>0</xdr:colOff>
      <xdr:row>98</xdr:row>
      <xdr:rowOff>0</xdr:rowOff>
    </xdr:from>
    <xdr:ext cx="9525" cy="9525"/>
    <xdr:sp macro="" textlink="">
      <xdr:nvSpPr>
        <xdr:cNvPr id="6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6155</xdr:col>
      <xdr:colOff>0</xdr:colOff>
      <xdr:row>98</xdr:row>
      <xdr:rowOff>0</xdr:rowOff>
    </xdr:from>
    <xdr:ext cx="9525" cy="9525"/>
    <xdr:sp macro="" textlink="">
      <xdr:nvSpPr>
        <xdr:cNvPr id="6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6155</xdr:col>
      <xdr:colOff>0</xdr:colOff>
      <xdr:row>98</xdr:row>
      <xdr:rowOff>0</xdr:rowOff>
    </xdr:from>
    <xdr:ext cx="9525" cy="9525"/>
    <xdr:sp macro="" textlink="">
      <xdr:nvSpPr>
        <xdr:cNvPr id="6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6155</xdr:col>
      <xdr:colOff>0</xdr:colOff>
      <xdr:row>98</xdr:row>
      <xdr:rowOff>0</xdr:rowOff>
    </xdr:from>
    <xdr:ext cx="9525" cy="9525"/>
    <xdr:sp macro="" textlink="">
      <xdr:nvSpPr>
        <xdr:cNvPr id="6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6155</xdr:col>
      <xdr:colOff>0</xdr:colOff>
      <xdr:row>98</xdr:row>
      <xdr:rowOff>0</xdr:rowOff>
    </xdr:from>
    <xdr:ext cx="9525" cy="9525"/>
    <xdr:sp macro="" textlink="">
      <xdr:nvSpPr>
        <xdr:cNvPr id="6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6158</xdr:col>
      <xdr:colOff>0</xdr:colOff>
      <xdr:row>98</xdr:row>
      <xdr:rowOff>0</xdr:rowOff>
    </xdr:from>
    <xdr:ext cx="0" cy="9525"/>
    <xdr:sp macro="" textlink="">
      <xdr:nvSpPr>
        <xdr:cNvPr id="6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6155</xdr:col>
      <xdr:colOff>0</xdr:colOff>
      <xdr:row>98</xdr:row>
      <xdr:rowOff>0</xdr:rowOff>
    </xdr:from>
    <xdr:ext cx="9525" cy="9525"/>
    <xdr:sp macro="" textlink="">
      <xdr:nvSpPr>
        <xdr:cNvPr id="6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6158</xdr:col>
      <xdr:colOff>0</xdr:colOff>
      <xdr:row>98</xdr:row>
      <xdr:rowOff>0</xdr:rowOff>
    </xdr:from>
    <xdr:ext cx="0" cy="9525"/>
    <xdr:sp macro="" textlink="">
      <xdr:nvSpPr>
        <xdr:cNvPr id="6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6163</xdr:col>
      <xdr:colOff>0</xdr:colOff>
      <xdr:row>98</xdr:row>
      <xdr:rowOff>0</xdr:rowOff>
    </xdr:from>
    <xdr:ext cx="9525" cy="9525"/>
    <xdr:sp macro="" textlink="">
      <xdr:nvSpPr>
        <xdr:cNvPr id="6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6163</xdr:col>
      <xdr:colOff>0</xdr:colOff>
      <xdr:row>98</xdr:row>
      <xdr:rowOff>0</xdr:rowOff>
    </xdr:from>
    <xdr:ext cx="9525" cy="9525"/>
    <xdr:sp macro="" textlink="">
      <xdr:nvSpPr>
        <xdr:cNvPr id="6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6163</xdr:col>
      <xdr:colOff>0</xdr:colOff>
      <xdr:row>98</xdr:row>
      <xdr:rowOff>0</xdr:rowOff>
    </xdr:from>
    <xdr:ext cx="9525" cy="9525"/>
    <xdr:sp macro="" textlink="">
      <xdr:nvSpPr>
        <xdr:cNvPr id="6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6163</xdr:col>
      <xdr:colOff>0</xdr:colOff>
      <xdr:row>98</xdr:row>
      <xdr:rowOff>0</xdr:rowOff>
    </xdr:from>
    <xdr:ext cx="9525" cy="9525"/>
    <xdr:sp macro="" textlink="">
      <xdr:nvSpPr>
        <xdr:cNvPr id="6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6163</xdr:col>
      <xdr:colOff>0</xdr:colOff>
      <xdr:row>98</xdr:row>
      <xdr:rowOff>0</xdr:rowOff>
    </xdr:from>
    <xdr:ext cx="9525" cy="9525"/>
    <xdr:sp macro="" textlink="">
      <xdr:nvSpPr>
        <xdr:cNvPr id="6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6166</xdr:col>
      <xdr:colOff>0</xdr:colOff>
      <xdr:row>98</xdr:row>
      <xdr:rowOff>0</xdr:rowOff>
    </xdr:from>
    <xdr:ext cx="0" cy="9525"/>
    <xdr:sp macro="" textlink="">
      <xdr:nvSpPr>
        <xdr:cNvPr id="6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6163</xdr:col>
      <xdr:colOff>0</xdr:colOff>
      <xdr:row>98</xdr:row>
      <xdr:rowOff>0</xdr:rowOff>
    </xdr:from>
    <xdr:ext cx="9525" cy="9525"/>
    <xdr:sp macro="" textlink="">
      <xdr:nvSpPr>
        <xdr:cNvPr id="6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6166</xdr:col>
      <xdr:colOff>0</xdr:colOff>
      <xdr:row>98</xdr:row>
      <xdr:rowOff>0</xdr:rowOff>
    </xdr:from>
    <xdr:ext cx="0" cy="9525"/>
    <xdr:sp macro="" textlink="">
      <xdr:nvSpPr>
        <xdr:cNvPr id="6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6171</xdr:col>
      <xdr:colOff>0</xdr:colOff>
      <xdr:row>98</xdr:row>
      <xdr:rowOff>0</xdr:rowOff>
    </xdr:from>
    <xdr:ext cx="9525" cy="9525"/>
    <xdr:sp macro="" textlink="">
      <xdr:nvSpPr>
        <xdr:cNvPr id="6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6171</xdr:col>
      <xdr:colOff>0</xdr:colOff>
      <xdr:row>98</xdr:row>
      <xdr:rowOff>0</xdr:rowOff>
    </xdr:from>
    <xdr:ext cx="9525" cy="9525"/>
    <xdr:sp macro="" textlink="">
      <xdr:nvSpPr>
        <xdr:cNvPr id="6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6171</xdr:col>
      <xdr:colOff>0</xdr:colOff>
      <xdr:row>98</xdr:row>
      <xdr:rowOff>0</xdr:rowOff>
    </xdr:from>
    <xdr:ext cx="9525" cy="9525"/>
    <xdr:sp macro="" textlink="">
      <xdr:nvSpPr>
        <xdr:cNvPr id="6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6171</xdr:col>
      <xdr:colOff>0</xdr:colOff>
      <xdr:row>98</xdr:row>
      <xdr:rowOff>0</xdr:rowOff>
    </xdr:from>
    <xdr:ext cx="9525" cy="9525"/>
    <xdr:sp macro="" textlink="">
      <xdr:nvSpPr>
        <xdr:cNvPr id="6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6171</xdr:col>
      <xdr:colOff>0</xdr:colOff>
      <xdr:row>98</xdr:row>
      <xdr:rowOff>0</xdr:rowOff>
    </xdr:from>
    <xdr:ext cx="9525" cy="9525"/>
    <xdr:sp macro="" textlink="">
      <xdr:nvSpPr>
        <xdr:cNvPr id="6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6174</xdr:col>
      <xdr:colOff>0</xdr:colOff>
      <xdr:row>98</xdr:row>
      <xdr:rowOff>0</xdr:rowOff>
    </xdr:from>
    <xdr:ext cx="0" cy="9525"/>
    <xdr:sp macro="" textlink="">
      <xdr:nvSpPr>
        <xdr:cNvPr id="6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6171</xdr:col>
      <xdr:colOff>0</xdr:colOff>
      <xdr:row>98</xdr:row>
      <xdr:rowOff>0</xdr:rowOff>
    </xdr:from>
    <xdr:ext cx="9525" cy="9525"/>
    <xdr:sp macro="" textlink="">
      <xdr:nvSpPr>
        <xdr:cNvPr id="6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6174</xdr:col>
      <xdr:colOff>0</xdr:colOff>
      <xdr:row>98</xdr:row>
      <xdr:rowOff>0</xdr:rowOff>
    </xdr:from>
    <xdr:ext cx="0" cy="9525"/>
    <xdr:sp macro="" textlink="">
      <xdr:nvSpPr>
        <xdr:cNvPr id="6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6179</xdr:col>
      <xdr:colOff>0</xdr:colOff>
      <xdr:row>98</xdr:row>
      <xdr:rowOff>0</xdr:rowOff>
    </xdr:from>
    <xdr:ext cx="9525" cy="9525"/>
    <xdr:sp macro="" textlink="">
      <xdr:nvSpPr>
        <xdr:cNvPr id="6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6179</xdr:col>
      <xdr:colOff>0</xdr:colOff>
      <xdr:row>98</xdr:row>
      <xdr:rowOff>0</xdr:rowOff>
    </xdr:from>
    <xdr:ext cx="9525" cy="9525"/>
    <xdr:sp macro="" textlink="">
      <xdr:nvSpPr>
        <xdr:cNvPr id="6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6179</xdr:col>
      <xdr:colOff>0</xdr:colOff>
      <xdr:row>98</xdr:row>
      <xdr:rowOff>0</xdr:rowOff>
    </xdr:from>
    <xdr:ext cx="9525" cy="9525"/>
    <xdr:sp macro="" textlink="">
      <xdr:nvSpPr>
        <xdr:cNvPr id="6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6179</xdr:col>
      <xdr:colOff>0</xdr:colOff>
      <xdr:row>98</xdr:row>
      <xdr:rowOff>0</xdr:rowOff>
    </xdr:from>
    <xdr:ext cx="9525" cy="9525"/>
    <xdr:sp macro="" textlink="">
      <xdr:nvSpPr>
        <xdr:cNvPr id="6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6179</xdr:col>
      <xdr:colOff>0</xdr:colOff>
      <xdr:row>98</xdr:row>
      <xdr:rowOff>0</xdr:rowOff>
    </xdr:from>
    <xdr:ext cx="9525" cy="9525"/>
    <xdr:sp macro="" textlink="">
      <xdr:nvSpPr>
        <xdr:cNvPr id="6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6182</xdr:col>
      <xdr:colOff>0</xdr:colOff>
      <xdr:row>98</xdr:row>
      <xdr:rowOff>0</xdr:rowOff>
    </xdr:from>
    <xdr:ext cx="0" cy="9525"/>
    <xdr:sp macro="" textlink="">
      <xdr:nvSpPr>
        <xdr:cNvPr id="6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6179</xdr:col>
      <xdr:colOff>0</xdr:colOff>
      <xdr:row>98</xdr:row>
      <xdr:rowOff>0</xdr:rowOff>
    </xdr:from>
    <xdr:ext cx="9525" cy="9525"/>
    <xdr:sp macro="" textlink="">
      <xdr:nvSpPr>
        <xdr:cNvPr id="6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6182</xdr:col>
      <xdr:colOff>0</xdr:colOff>
      <xdr:row>98</xdr:row>
      <xdr:rowOff>0</xdr:rowOff>
    </xdr:from>
    <xdr:ext cx="0" cy="9525"/>
    <xdr:sp macro="" textlink="">
      <xdr:nvSpPr>
        <xdr:cNvPr id="6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6187</xdr:col>
      <xdr:colOff>0</xdr:colOff>
      <xdr:row>98</xdr:row>
      <xdr:rowOff>0</xdr:rowOff>
    </xdr:from>
    <xdr:ext cx="9525" cy="9525"/>
    <xdr:sp macro="" textlink="">
      <xdr:nvSpPr>
        <xdr:cNvPr id="6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6187</xdr:col>
      <xdr:colOff>0</xdr:colOff>
      <xdr:row>98</xdr:row>
      <xdr:rowOff>0</xdr:rowOff>
    </xdr:from>
    <xdr:ext cx="9525" cy="9525"/>
    <xdr:sp macro="" textlink="">
      <xdr:nvSpPr>
        <xdr:cNvPr id="6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6187</xdr:col>
      <xdr:colOff>0</xdr:colOff>
      <xdr:row>98</xdr:row>
      <xdr:rowOff>0</xdr:rowOff>
    </xdr:from>
    <xdr:ext cx="9525" cy="9525"/>
    <xdr:sp macro="" textlink="">
      <xdr:nvSpPr>
        <xdr:cNvPr id="6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6187</xdr:col>
      <xdr:colOff>0</xdr:colOff>
      <xdr:row>98</xdr:row>
      <xdr:rowOff>0</xdr:rowOff>
    </xdr:from>
    <xdr:ext cx="9525" cy="9525"/>
    <xdr:sp macro="" textlink="">
      <xdr:nvSpPr>
        <xdr:cNvPr id="6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6187</xdr:col>
      <xdr:colOff>0</xdr:colOff>
      <xdr:row>98</xdr:row>
      <xdr:rowOff>0</xdr:rowOff>
    </xdr:from>
    <xdr:ext cx="9525" cy="9525"/>
    <xdr:sp macro="" textlink="">
      <xdr:nvSpPr>
        <xdr:cNvPr id="6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6190</xdr:col>
      <xdr:colOff>0</xdr:colOff>
      <xdr:row>98</xdr:row>
      <xdr:rowOff>0</xdr:rowOff>
    </xdr:from>
    <xdr:ext cx="0" cy="9525"/>
    <xdr:sp macro="" textlink="">
      <xdr:nvSpPr>
        <xdr:cNvPr id="6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6187</xdr:col>
      <xdr:colOff>0</xdr:colOff>
      <xdr:row>98</xdr:row>
      <xdr:rowOff>0</xdr:rowOff>
    </xdr:from>
    <xdr:ext cx="9525" cy="9525"/>
    <xdr:sp macro="" textlink="">
      <xdr:nvSpPr>
        <xdr:cNvPr id="6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6190</xdr:col>
      <xdr:colOff>0</xdr:colOff>
      <xdr:row>98</xdr:row>
      <xdr:rowOff>0</xdr:rowOff>
    </xdr:from>
    <xdr:ext cx="0" cy="9525"/>
    <xdr:sp macro="" textlink="">
      <xdr:nvSpPr>
        <xdr:cNvPr id="6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6195</xdr:col>
      <xdr:colOff>0</xdr:colOff>
      <xdr:row>98</xdr:row>
      <xdr:rowOff>0</xdr:rowOff>
    </xdr:from>
    <xdr:ext cx="9525" cy="9525"/>
    <xdr:sp macro="" textlink="">
      <xdr:nvSpPr>
        <xdr:cNvPr id="6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6195</xdr:col>
      <xdr:colOff>0</xdr:colOff>
      <xdr:row>98</xdr:row>
      <xdr:rowOff>0</xdr:rowOff>
    </xdr:from>
    <xdr:ext cx="9525" cy="9525"/>
    <xdr:sp macro="" textlink="">
      <xdr:nvSpPr>
        <xdr:cNvPr id="6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6195</xdr:col>
      <xdr:colOff>0</xdr:colOff>
      <xdr:row>98</xdr:row>
      <xdr:rowOff>0</xdr:rowOff>
    </xdr:from>
    <xdr:ext cx="9525" cy="9525"/>
    <xdr:sp macro="" textlink="">
      <xdr:nvSpPr>
        <xdr:cNvPr id="6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6195</xdr:col>
      <xdr:colOff>0</xdr:colOff>
      <xdr:row>98</xdr:row>
      <xdr:rowOff>0</xdr:rowOff>
    </xdr:from>
    <xdr:ext cx="9525" cy="9525"/>
    <xdr:sp macro="" textlink="">
      <xdr:nvSpPr>
        <xdr:cNvPr id="6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6195</xdr:col>
      <xdr:colOff>0</xdr:colOff>
      <xdr:row>98</xdr:row>
      <xdr:rowOff>0</xdr:rowOff>
    </xdr:from>
    <xdr:ext cx="9525" cy="9525"/>
    <xdr:sp macro="" textlink="">
      <xdr:nvSpPr>
        <xdr:cNvPr id="6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6198</xdr:col>
      <xdr:colOff>0</xdr:colOff>
      <xdr:row>98</xdr:row>
      <xdr:rowOff>0</xdr:rowOff>
    </xdr:from>
    <xdr:ext cx="0" cy="9525"/>
    <xdr:sp macro="" textlink="">
      <xdr:nvSpPr>
        <xdr:cNvPr id="6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6195</xdr:col>
      <xdr:colOff>0</xdr:colOff>
      <xdr:row>98</xdr:row>
      <xdr:rowOff>0</xdr:rowOff>
    </xdr:from>
    <xdr:ext cx="9525" cy="9525"/>
    <xdr:sp macro="" textlink="">
      <xdr:nvSpPr>
        <xdr:cNvPr id="6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6198</xdr:col>
      <xdr:colOff>0</xdr:colOff>
      <xdr:row>98</xdr:row>
      <xdr:rowOff>0</xdr:rowOff>
    </xdr:from>
    <xdr:ext cx="0" cy="9525"/>
    <xdr:sp macro="" textlink="">
      <xdr:nvSpPr>
        <xdr:cNvPr id="6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6203</xdr:col>
      <xdr:colOff>0</xdr:colOff>
      <xdr:row>98</xdr:row>
      <xdr:rowOff>0</xdr:rowOff>
    </xdr:from>
    <xdr:ext cx="9525" cy="9525"/>
    <xdr:sp macro="" textlink="">
      <xdr:nvSpPr>
        <xdr:cNvPr id="6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6203</xdr:col>
      <xdr:colOff>0</xdr:colOff>
      <xdr:row>98</xdr:row>
      <xdr:rowOff>0</xdr:rowOff>
    </xdr:from>
    <xdr:ext cx="9525" cy="9525"/>
    <xdr:sp macro="" textlink="">
      <xdr:nvSpPr>
        <xdr:cNvPr id="6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6203</xdr:col>
      <xdr:colOff>0</xdr:colOff>
      <xdr:row>98</xdr:row>
      <xdr:rowOff>0</xdr:rowOff>
    </xdr:from>
    <xdr:ext cx="9525" cy="9525"/>
    <xdr:sp macro="" textlink="">
      <xdr:nvSpPr>
        <xdr:cNvPr id="6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6203</xdr:col>
      <xdr:colOff>0</xdr:colOff>
      <xdr:row>98</xdr:row>
      <xdr:rowOff>0</xdr:rowOff>
    </xdr:from>
    <xdr:ext cx="9525" cy="9525"/>
    <xdr:sp macro="" textlink="">
      <xdr:nvSpPr>
        <xdr:cNvPr id="6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6203</xdr:col>
      <xdr:colOff>0</xdr:colOff>
      <xdr:row>98</xdr:row>
      <xdr:rowOff>0</xdr:rowOff>
    </xdr:from>
    <xdr:ext cx="9525" cy="9525"/>
    <xdr:sp macro="" textlink="">
      <xdr:nvSpPr>
        <xdr:cNvPr id="6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6206</xdr:col>
      <xdr:colOff>0</xdr:colOff>
      <xdr:row>98</xdr:row>
      <xdr:rowOff>0</xdr:rowOff>
    </xdr:from>
    <xdr:ext cx="0" cy="9525"/>
    <xdr:sp macro="" textlink="">
      <xdr:nvSpPr>
        <xdr:cNvPr id="6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6203</xdr:col>
      <xdr:colOff>0</xdr:colOff>
      <xdr:row>98</xdr:row>
      <xdr:rowOff>0</xdr:rowOff>
    </xdr:from>
    <xdr:ext cx="9525" cy="9525"/>
    <xdr:sp macro="" textlink="">
      <xdr:nvSpPr>
        <xdr:cNvPr id="6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6206</xdr:col>
      <xdr:colOff>0</xdr:colOff>
      <xdr:row>98</xdr:row>
      <xdr:rowOff>0</xdr:rowOff>
    </xdr:from>
    <xdr:ext cx="0" cy="9525"/>
    <xdr:sp macro="" textlink="">
      <xdr:nvSpPr>
        <xdr:cNvPr id="6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6211</xdr:col>
      <xdr:colOff>0</xdr:colOff>
      <xdr:row>98</xdr:row>
      <xdr:rowOff>0</xdr:rowOff>
    </xdr:from>
    <xdr:ext cx="9525" cy="9525"/>
    <xdr:sp macro="" textlink="">
      <xdr:nvSpPr>
        <xdr:cNvPr id="6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6211</xdr:col>
      <xdr:colOff>0</xdr:colOff>
      <xdr:row>98</xdr:row>
      <xdr:rowOff>0</xdr:rowOff>
    </xdr:from>
    <xdr:ext cx="9525" cy="9525"/>
    <xdr:sp macro="" textlink="">
      <xdr:nvSpPr>
        <xdr:cNvPr id="6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6211</xdr:col>
      <xdr:colOff>0</xdr:colOff>
      <xdr:row>98</xdr:row>
      <xdr:rowOff>0</xdr:rowOff>
    </xdr:from>
    <xdr:ext cx="9525" cy="9525"/>
    <xdr:sp macro="" textlink="">
      <xdr:nvSpPr>
        <xdr:cNvPr id="6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6211</xdr:col>
      <xdr:colOff>0</xdr:colOff>
      <xdr:row>98</xdr:row>
      <xdr:rowOff>0</xdr:rowOff>
    </xdr:from>
    <xdr:ext cx="9525" cy="9525"/>
    <xdr:sp macro="" textlink="">
      <xdr:nvSpPr>
        <xdr:cNvPr id="6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6211</xdr:col>
      <xdr:colOff>0</xdr:colOff>
      <xdr:row>98</xdr:row>
      <xdr:rowOff>0</xdr:rowOff>
    </xdr:from>
    <xdr:ext cx="9525" cy="9525"/>
    <xdr:sp macro="" textlink="">
      <xdr:nvSpPr>
        <xdr:cNvPr id="6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6214</xdr:col>
      <xdr:colOff>0</xdr:colOff>
      <xdr:row>98</xdr:row>
      <xdr:rowOff>0</xdr:rowOff>
    </xdr:from>
    <xdr:ext cx="0" cy="9525"/>
    <xdr:sp macro="" textlink="">
      <xdr:nvSpPr>
        <xdr:cNvPr id="6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6211</xdr:col>
      <xdr:colOff>0</xdr:colOff>
      <xdr:row>98</xdr:row>
      <xdr:rowOff>0</xdr:rowOff>
    </xdr:from>
    <xdr:ext cx="9525" cy="9525"/>
    <xdr:sp macro="" textlink="">
      <xdr:nvSpPr>
        <xdr:cNvPr id="6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6214</xdr:col>
      <xdr:colOff>0</xdr:colOff>
      <xdr:row>98</xdr:row>
      <xdr:rowOff>0</xdr:rowOff>
    </xdr:from>
    <xdr:ext cx="0" cy="9525"/>
    <xdr:sp macro="" textlink="">
      <xdr:nvSpPr>
        <xdr:cNvPr id="6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6219</xdr:col>
      <xdr:colOff>0</xdr:colOff>
      <xdr:row>98</xdr:row>
      <xdr:rowOff>0</xdr:rowOff>
    </xdr:from>
    <xdr:ext cx="9525" cy="9525"/>
    <xdr:sp macro="" textlink="">
      <xdr:nvSpPr>
        <xdr:cNvPr id="6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6219</xdr:col>
      <xdr:colOff>0</xdr:colOff>
      <xdr:row>98</xdr:row>
      <xdr:rowOff>0</xdr:rowOff>
    </xdr:from>
    <xdr:ext cx="9525" cy="9525"/>
    <xdr:sp macro="" textlink="">
      <xdr:nvSpPr>
        <xdr:cNvPr id="6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6219</xdr:col>
      <xdr:colOff>0</xdr:colOff>
      <xdr:row>98</xdr:row>
      <xdr:rowOff>0</xdr:rowOff>
    </xdr:from>
    <xdr:ext cx="9525" cy="9525"/>
    <xdr:sp macro="" textlink="">
      <xdr:nvSpPr>
        <xdr:cNvPr id="6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6219</xdr:col>
      <xdr:colOff>0</xdr:colOff>
      <xdr:row>98</xdr:row>
      <xdr:rowOff>0</xdr:rowOff>
    </xdr:from>
    <xdr:ext cx="9525" cy="9525"/>
    <xdr:sp macro="" textlink="">
      <xdr:nvSpPr>
        <xdr:cNvPr id="6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6219</xdr:col>
      <xdr:colOff>0</xdr:colOff>
      <xdr:row>98</xdr:row>
      <xdr:rowOff>0</xdr:rowOff>
    </xdr:from>
    <xdr:ext cx="9525" cy="9525"/>
    <xdr:sp macro="" textlink="">
      <xdr:nvSpPr>
        <xdr:cNvPr id="6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6222</xdr:col>
      <xdr:colOff>0</xdr:colOff>
      <xdr:row>98</xdr:row>
      <xdr:rowOff>0</xdr:rowOff>
    </xdr:from>
    <xdr:ext cx="0" cy="9525"/>
    <xdr:sp macro="" textlink="">
      <xdr:nvSpPr>
        <xdr:cNvPr id="6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6219</xdr:col>
      <xdr:colOff>0</xdr:colOff>
      <xdr:row>98</xdr:row>
      <xdr:rowOff>0</xdr:rowOff>
    </xdr:from>
    <xdr:ext cx="9525" cy="9525"/>
    <xdr:sp macro="" textlink="">
      <xdr:nvSpPr>
        <xdr:cNvPr id="6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6222</xdr:col>
      <xdr:colOff>0</xdr:colOff>
      <xdr:row>98</xdr:row>
      <xdr:rowOff>0</xdr:rowOff>
    </xdr:from>
    <xdr:ext cx="0" cy="9525"/>
    <xdr:sp macro="" textlink="">
      <xdr:nvSpPr>
        <xdr:cNvPr id="6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6227</xdr:col>
      <xdr:colOff>0</xdr:colOff>
      <xdr:row>98</xdr:row>
      <xdr:rowOff>0</xdr:rowOff>
    </xdr:from>
    <xdr:ext cx="9525" cy="9525"/>
    <xdr:sp macro="" textlink="">
      <xdr:nvSpPr>
        <xdr:cNvPr id="6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6227</xdr:col>
      <xdr:colOff>0</xdr:colOff>
      <xdr:row>98</xdr:row>
      <xdr:rowOff>0</xdr:rowOff>
    </xdr:from>
    <xdr:ext cx="9525" cy="9525"/>
    <xdr:sp macro="" textlink="">
      <xdr:nvSpPr>
        <xdr:cNvPr id="6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6227</xdr:col>
      <xdr:colOff>0</xdr:colOff>
      <xdr:row>98</xdr:row>
      <xdr:rowOff>0</xdr:rowOff>
    </xdr:from>
    <xdr:ext cx="9525" cy="9525"/>
    <xdr:sp macro="" textlink="">
      <xdr:nvSpPr>
        <xdr:cNvPr id="6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6227</xdr:col>
      <xdr:colOff>0</xdr:colOff>
      <xdr:row>98</xdr:row>
      <xdr:rowOff>0</xdr:rowOff>
    </xdr:from>
    <xdr:ext cx="9525" cy="9525"/>
    <xdr:sp macro="" textlink="">
      <xdr:nvSpPr>
        <xdr:cNvPr id="6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6227</xdr:col>
      <xdr:colOff>0</xdr:colOff>
      <xdr:row>98</xdr:row>
      <xdr:rowOff>0</xdr:rowOff>
    </xdr:from>
    <xdr:ext cx="9525" cy="9525"/>
    <xdr:sp macro="" textlink="">
      <xdr:nvSpPr>
        <xdr:cNvPr id="6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6230</xdr:col>
      <xdr:colOff>0</xdr:colOff>
      <xdr:row>98</xdr:row>
      <xdr:rowOff>0</xdr:rowOff>
    </xdr:from>
    <xdr:ext cx="0" cy="9525"/>
    <xdr:sp macro="" textlink="">
      <xdr:nvSpPr>
        <xdr:cNvPr id="6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6227</xdr:col>
      <xdr:colOff>0</xdr:colOff>
      <xdr:row>98</xdr:row>
      <xdr:rowOff>0</xdr:rowOff>
    </xdr:from>
    <xdr:ext cx="9525" cy="9525"/>
    <xdr:sp macro="" textlink="">
      <xdr:nvSpPr>
        <xdr:cNvPr id="6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6230</xdr:col>
      <xdr:colOff>0</xdr:colOff>
      <xdr:row>98</xdr:row>
      <xdr:rowOff>0</xdr:rowOff>
    </xdr:from>
    <xdr:ext cx="0" cy="9525"/>
    <xdr:sp macro="" textlink="">
      <xdr:nvSpPr>
        <xdr:cNvPr id="6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6235</xdr:col>
      <xdr:colOff>0</xdr:colOff>
      <xdr:row>98</xdr:row>
      <xdr:rowOff>0</xdr:rowOff>
    </xdr:from>
    <xdr:ext cx="9525" cy="9525"/>
    <xdr:sp macro="" textlink="">
      <xdr:nvSpPr>
        <xdr:cNvPr id="6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6235</xdr:col>
      <xdr:colOff>0</xdr:colOff>
      <xdr:row>98</xdr:row>
      <xdr:rowOff>0</xdr:rowOff>
    </xdr:from>
    <xdr:ext cx="9525" cy="9525"/>
    <xdr:sp macro="" textlink="">
      <xdr:nvSpPr>
        <xdr:cNvPr id="6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6235</xdr:col>
      <xdr:colOff>0</xdr:colOff>
      <xdr:row>98</xdr:row>
      <xdr:rowOff>0</xdr:rowOff>
    </xdr:from>
    <xdr:ext cx="9525" cy="9525"/>
    <xdr:sp macro="" textlink="">
      <xdr:nvSpPr>
        <xdr:cNvPr id="6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6235</xdr:col>
      <xdr:colOff>0</xdr:colOff>
      <xdr:row>98</xdr:row>
      <xdr:rowOff>0</xdr:rowOff>
    </xdr:from>
    <xdr:ext cx="9525" cy="9525"/>
    <xdr:sp macro="" textlink="">
      <xdr:nvSpPr>
        <xdr:cNvPr id="6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6235</xdr:col>
      <xdr:colOff>0</xdr:colOff>
      <xdr:row>98</xdr:row>
      <xdr:rowOff>0</xdr:rowOff>
    </xdr:from>
    <xdr:ext cx="9525" cy="9525"/>
    <xdr:sp macro="" textlink="">
      <xdr:nvSpPr>
        <xdr:cNvPr id="6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6238</xdr:col>
      <xdr:colOff>0</xdr:colOff>
      <xdr:row>98</xdr:row>
      <xdr:rowOff>0</xdr:rowOff>
    </xdr:from>
    <xdr:ext cx="0" cy="9525"/>
    <xdr:sp macro="" textlink="">
      <xdr:nvSpPr>
        <xdr:cNvPr id="6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6235</xdr:col>
      <xdr:colOff>0</xdr:colOff>
      <xdr:row>98</xdr:row>
      <xdr:rowOff>0</xdr:rowOff>
    </xdr:from>
    <xdr:ext cx="9525" cy="9525"/>
    <xdr:sp macro="" textlink="">
      <xdr:nvSpPr>
        <xdr:cNvPr id="6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6238</xdr:col>
      <xdr:colOff>0</xdr:colOff>
      <xdr:row>98</xdr:row>
      <xdr:rowOff>0</xdr:rowOff>
    </xdr:from>
    <xdr:ext cx="0" cy="9525"/>
    <xdr:sp macro="" textlink="">
      <xdr:nvSpPr>
        <xdr:cNvPr id="6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6243</xdr:col>
      <xdr:colOff>0</xdr:colOff>
      <xdr:row>98</xdr:row>
      <xdr:rowOff>0</xdr:rowOff>
    </xdr:from>
    <xdr:ext cx="9525" cy="9525"/>
    <xdr:sp macro="" textlink="">
      <xdr:nvSpPr>
        <xdr:cNvPr id="6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6243</xdr:col>
      <xdr:colOff>0</xdr:colOff>
      <xdr:row>98</xdr:row>
      <xdr:rowOff>0</xdr:rowOff>
    </xdr:from>
    <xdr:ext cx="9525" cy="9525"/>
    <xdr:sp macro="" textlink="">
      <xdr:nvSpPr>
        <xdr:cNvPr id="6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6243</xdr:col>
      <xdr:colOff>0</xdr:colOff>
      <xdr:row>98</xdr:row>
      <xdr:rowOff>0</xdr:rowOff>
    </xdr:from>
    <xdr:ext cx="9525" cy="9525"/>
    <xdr:sp macro="" textlink="">
      <xdr:nvSpPr>
        <xdr:cNvPr id="6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6243</xdr:col>
      <xdr:colOff>0</xdr:colOff>
      <xdr:row>98</xdr:row>
      <xdr:rowOff>0</xdr:rowOff>
    </xdr:from>
    <xdr:ext cx="9525" cy="9525"/>
    <xdr:sp macro="" textlink="">
      <xdr:nvSpPr>
        <xdr:cNvPr id="6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6243</xdr:col>
      <xdr:colOff>0</xdr:colOff>
      <xdr:row>98</xdr:row>
      <xdr:rowOff>0</xdr:rowOff>
    </xdr:from>
    <xdr:ext cx="9525" cy="9525"/>
    <xdr:sp macro="" textlink="">
      <xdr:nvSpPr>
        <xdr:cNvPr id="6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6246</xdr:col>
      <xdr:colOff>0</xdr:colOff>
      <xdr:row>98</xdr:row>
      <xdr:rowOff>0</xdr:rowOff>
    </xdr:from>
    <xdr:ext cx="0" cy="9525"/>
    <xdr:sp macro="" textlink="">
      <xdr:nvSpPr>
        <xdr:cNvPr id="6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6243</xdr:col>
      <xdr:colOff>0</xdr:colOff>
      <xdr:row>98</xdr:row>
      <xdr:rowOff>0</xdr:rowOff>
    </xdr:from>
    <xdr:ext cx="9525" cy="9525"/>
    <xdr:sp macro="" textlink="">
      <xdr:nvSpPr>
        <xdr:cNvPr id="6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6246</xdr:col>
      <xdr:colOff>0</xdr:colOff>
      <xdr:row>98</xdr:row>
      <xdr:rowOff>0</xdr:rowOff>
    </xdr:from>
    <xdr:ext cx="0" cy="9525"/>
    <xdr:sp macro="" textlink="">
      <xdr:nvSpPr>
        <xdr:cNvPr id="6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6251</xdr:col>
      <xdr:colOff>0</xdr:colOff>
      <xdr:row>98</xdr:row>
      <xdr:rowOff>0</xdr:rowOff>
    </xdr:from>
    <xdr:ext cx="9525" cy="9525"/>
    <xdr:sp macro="" textlink="">
      <xdr:nvSpPr>
        <xdr:cNvPr id="6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6251</xdr:col>
      <xdr:colOff>0</xdr:colOff>
      <xdr:row>98</xdr:row>
      <xdr:rowOff>0</xdr:rowOff>
    </xdr:from>
    <xdr:ext cx="9525" cy="9525"/>
    <xdr:sp macro="" textlink="">
      <xdr:nvSpPr>
        <xdr:cNvPr id="6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6251</xdr:col>
      <xdr:colOff>0</xdr:colOff>
      <xdr:row>98</xdr:row>
      <xdr:rowOff>0</xdr:rowOff>
    </xdr:from>
    <xdr:ext cx="9525" cy="9525"/>
    <xdr:sp macro="" textlink="">
      <xdr:nvSpPr>
        <xdr:cNvPr id="6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6251</xdr:col>
      <xdr:colOff>0</xdr:colOff>
      <xdr:row>98</xdr:row>
      <xdr:rowOff>0</xdr:rowOff>
    </xdr:from>
    <xdr:ext cx="9525" cy="9525"/>
    <xdr:sp macro="" textlink="">
      <xdr:nvSpPr>
        <xdr:cNvPr id="6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6251</xdr:col>
      <xdr:colOff>0</xdr:colOff>
      <xdr:row>98</xdr:row>
      <xdr:rowOff>0</xdr:rowOff>
    </xdr:from>
    <xdr:ext cx="9525" cy="9525"/>
    <xdr:sp macro="" textlink="">
      <xdr:nvSpPr>
        <xdr:cNvPr id="6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6254</xdr:col>
      <xdr:colOff>0</xdr:colOff>
      <xdr:row>98</xdr:row>
      <xdr:rowOff>0</xdr:rowOff>
    </xdr:from>
    <xdr:ext cx="0" cy="9525"/>
    <xdr:sp macro="" textlink="">
      <xdr:nvSpPr>
        <xdr:cNvPr id="6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6251</xdr:col>
      <xdr:colOff>0</xdr:colOff>
      <xdr:row>98</xdr:row>
      <xdr:rowOff>0</xdr:rowOff>
    </xdr:from>
    <xdr:ext cx="9525" cy="9525"/>
    <xdr:sp macro="" textlink="">
      <xdr:nvSpPr>
        <xdr:cNvPr id="6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6254</xdr:col>
      <xdr:colOff>0</xdr:colOff>
      <xdr:row>98</xdr:row>
      <xdr:rowOff>0</xdr:rowOff>
    </xdr:from>
    <xdr:ext cx="0" cy="9525"/>
    <xdr:sp macro="" textlink="">
      <xdr:nvSpPr>
        <xdr:cNvPr id="6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6259</xdr:col>
      <xdr:colOff>0</xdr:colOff>
      <xdr:row>98</xdr:row>
      <xdr:rowOff>0</xdr:rowOff>
    </xdr:from>
    <xdr:ext cx="9525" cy="9525"/>
    <xdr:sp macro="" textlink="">
      <xdr:nvSpPr>
        <xdr:cNvPr id="6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6259</xdr:col>
      <xdr:colOff>0</xdr:colOff>
      <xdr:row>98</xdr:row>
      <xdr:rowOff>0</xdr:rowOff>
    </xdr:from>
    <xdr:ext cx="9525" cy="9525"/>
    <xdr:sp macro="" textlink="">
      <xdr:nvSpPr>
        <xdr:cNvPr id="6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6259</xdr:col>
      <xdr:colOff>0</xdr:colOff>
      <xdr:row>98</xdr:row>
      <xdr:rowOff>0</xdr:rowOff>
    </xdr:from>
    <xdr:ext cx="9525" cy="9525"/>
    <xdr:sp macro="" textlink="">
      <xdr:nvSpPr>
        <xdr:cNvPr id="6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6259</xdr:col>
      <xdr:colOff>0</xdr:colOff>
      <xdr:row>98</xdr:row>
      <xdr:rowOff>0</xdr:rowOff>
    </xdr:from>
    <xdr:ext cx="9525" cy="9525"/>
    <xdr:sp macro="" textlink="">
      <xdr:nvSpPr>
        <xdr:cNvPr id="6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6259</xdr:col>
      <xdr:colOff>0</xdr:colOff>
      <xdr:row>98</xdr:row>
      <xdr:rowOff>0</xdr:rowOff>
    </xdr:from>
    <xdr:ext cx="9525" cy="9525"/>
    <xdr:sp macro="" textlink="">
      <xdr:nvSpPr>
        <xdr:cNvPr id="6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6262</xdr:col>
      <xdr:colOff>0</xdr:colOff>
      <xdr:row>98</xdr:row>
      <xdr:rowOff>0</xdr:rowOff>
    </xdr:from>
    <xdr:ext cx="0" cy="9525"/>
    <xdr:sp macro="" textlink="">
      <xdr:nvSpPr>
        <xdr:cNvPr id="6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6259</xdr:col>
      <xdr:colOff>0</xdr:colOff>
      <xdr:row>98</xdr:row>
      <xdr:rowOff>0</xdr:rowOff>
    </xdr:from>
    <xdr:ext cx="9525" cy="9525"/>
    <xdr:sp macro="" textlink="">
      <xdr:nvSpPr>
        <xdr:cNvPr id="6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6262</xdr:col>
      <xdr:colOff>0</xdr:colOff>
      <xdr:row>98</xdr:row>
      <xdr:rowOff>0</xdr:rowOff>
    </xdr:from>
    <xdr:ext cx="0" cy="9525"/>
    <xdr:sp macro="" textlink="">
      <xdr:nvSpPr>
        <xdr:cNvPr id="6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6267</xdr:col>
      <xdr:colOff>0</xdr:colOff>
      <xdr:row>98</xdr:row>
      <xdr:rowOff>0</xdr:rowOff>
    </xdr:from>
    <xdr:ext cx="9525" cy="9525"/>
    <xdr:sp macro="" textlink="">
      <xdr:nvSpPr>
        <xdr:cNvPr id="6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6267</xdr:col>
      <xdr:colOff>0</xdr:colOff>
      <xdr:row>98</xdr:row>
      <xdr:rowOff>0</xdr:rowOff>
    </xdr:from>
    <xdr:ext cx="9525" cy="9525"/>
    <xdr:sp macro="" textlink="">
      <xdr:nvSpPr>
        <xdr:cNvPr id="6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6267</xdr:col>
      <xdr:colOff>0</xdr:colOff>
      <xdr:row>98</xdr:row>
      <xdr:rowOff>0</xdr:rowOff>
    </xdr:from>
    <xdr:ext cx="9525" cy="9525"/>
    <xdr:sp macro="" textlink="">
      <xdr:nvSpPr>
        <xdr:cNvPr id="6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6267</xdr:col>
      <xdr:colOff>0</xdr:colOff>
      <xdr:row>98</xdr:row>
      <xdr:rowOff>0</xdr:rowOff>
    </xdr:from>
    <xdr:ext cx="9525" cy="9525"/>
    <xdr:sp macro="" textlink="">
      <xdr:nvSpPr>
        <xdr:cNvPr id="6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6267</xdr:col>
      <xdr:colOff>0</xdr:colOff>
      <xdr:row>98</xdr:row>
      <xdr:rowOff>0</xdr:rowOff>
    </xdr:from>
    <xdr:ext cx="9525" cy="9525"/>
    <xdr:sp macro="" textlink="">
      <xdr:nvSpPr>
        <xdr:cNvPr id="6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6270</xdr:col>
      <xdr:colOff>0</xdr:colOff>
      <xdr:row>98</xdr:row>
      <xdr:rowOff>0</xdr:rowOff>
    </xdr:from>
    <xdr:ext cx="0" cy="9525"/>
    <xdr:sp macro="" textlink="">
      <xdr:nvSpPr>
        <xdr:cNvPr id="6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6267</xdr:col>
      <xdr:colOff>0</xdr:colOff>
      <xdr:row>98</xdr:row>
      <xdr:rowOff>0</xdr:rowOff>
    </xdr:from>
    <xdr:ext cx="9525" cy="9525"/>
    <xdr:sp macro="" textlink="">
      <xdr:nvSpPr>
        <xdr:cNvPr id="6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6270</xdr:col>
      <xdr:colOff>0</xdr:colOff>
      <xdr:row>98</xdr:row>
      <xdr:rowOff>0</xdr:rowOff>
    </xdr:from>
    <xdr:ext cx="0" cy="9525"/>
    <xdr:sp macro="" textlink="">
      <xdr:nvSpPr>
        <xdr:cNvPr id="6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6275</xdr:col>
      <xdr:colOff>0</xdr:colOff>
      <xdr:row>98</xdr:row>
      <xdr:rowOff>0</xdr:rowOff>
    </xdr:from>
    <xdr:ext cx="9525" cy="9525"/>
    <xdr:sp macro="" textlink="">
      <xdr:nvSpPr>
        <xdr:cNvPr id="6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6275</xdr:col>
      <xdr:colOff>0</xdr:colOff>
      <xdr:row>98</xdr:row>
      <xdr:rowOff>0</xdr:rowOff>
    </xdr:from>
    <xdr:ext cx="9525" cy="9525"/>
    <xdr:sp macro="" textlink="">
      <xdr:nvSpPr>
        <xdr:cNvPr id="6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6275</xdr:col>
      <xdr:colOff>0</xdr:colOff>
      <xdr:row>98</xdr:row>
      <xdr:rowOff>0</xdr:rowOff>
    </xdr:from>
    <xdr:ext cx="9525" cy="9525"/>
    <xdr:sp macro="" textlink="">
      <xdr:nvSpPr>
        <xdr:cNvPr id="6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6275</xdr:col>
      <xdr:colOff>0</xdr:colOff>
      <xdr:row>98</xdr:row>
      <xdr:rowOff>0</xdr:rowOff>
    </xdr:from>
    <xdr:ext cx="9525" cy="9525"/>
    <xdr:sp macro="" textlink="">
      <xdr:nvSpPr>
        <xdr:cNvPr id="6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6275</xdr:col>
      <xdr:colOff>0</xdr:colOff>
      <xdr:row>98</xdr:row>
      <xdr:rowOff>0</xdr:rowOff>
    </xdr:from>
    <xdr:ext cx="9525" cy="9525"/>
    <xdr:sp macro="" textlink="">
      <xdr:nvSpPr>
        <xdr:cNvPr id="6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6278</xdr:col>
      <xdr:colOff>0</xdr:colOff>
      <xdr:row>98</xdr:row>
      <xdr:rowOff>0</xdr:rowOff>
    </xdr:from>
    <xdr:ext cx="0" cy="9525"/>
    <xdr:sp macro="" textlink="">
      <xdr:nvSpPr>
        <xdr:cNvPr id="6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6275</xdr:col>
      <xdr:colOff>0</xdr:colOff>
      <xdr:row>98</xdr:row>
      <xdr:rowOff>0</xdr:rowOff>
    </xdr:from>
    <xdr:ext cx="9525" cy="9525"/>
    <xdr:sp macro="" textlink="">
      <xdr:nvSpPr>
        <xdr:cNvPr id="6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6278</xdr:col>
      <xdr:colOff>0</xdr:colOff>
      <xdr:row>98</xdr:row>
      <xdr:rowOff>0</xdr:rowOff>
    </xdr:from>
    <xdr:ext cx="0" cy="9525"/>
    <xdr:sp macro="" textlink="">
      <xdr:nvSpPr>
        <xdr:cNvPr id="6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6283</xdr:col>
      <xdr:colOff>0</xdr:colOff>
      <xdr:row>98</xdr:row>
      <xdr:rowOff>0</xdr:rowOff>
    </xdr:from>
    <xdr:ext cx="9525" cy="9525"/>
    <xdr:sp macro="" textlink="">
      <xdr:nvSpPr>
        <xdr:cNvPr id="6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6283</xdr:col>
      <xdr:colOff>0</xdr:colOff>
      <xdr:row>98</xdr:row>
      <xdr:rowOff>0</xdr:rowOff>
    </xdr:from>
    <xdr:ext cx="9525" cy="9525"/>
    <xdr:sp macro="" textlink="">
      <xdr:nvSpPr>
        <xdr:cNvPr id="6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6283</xdr:col>
      <xdr:colOff>0</xdr:colOff>
      <xdr:row>98</xdr:row>
      <xdr:rowOff>0</xdr:rowOff>
    </xdr:from>
    <xdr:ext cx="9525" cy="9525"/>
    <xdr:sp macro="" textlink="">
      <xdr:nvSpPr>
        <xdr:cNvPr id="6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6283</xdr:col>
      <xdr:colOff>0</xdr:colOff>
      <xdr:row>98</xdr:row>
      <xdr:rowOff>0</xdr:rowOff>
    </xdr:from>
    <xdr:ext cx="9525" cy="9525"/>
    <xdr:sp macro="" textlink="">
      <xdr:nvSpPr>
        <xdr:cNvPr id="6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6283</xdr:col>
      <xdr:colOff>0</xdr:colOff>
      <xdr:row>98</xdr:row>
      <xdr:rowOff>0</xdr:rowOff>
    </xdr:from>
    <xdr:ext cx="9525" cy="9525"/>
    <xdr:sp macro="" textlink="">
      <xdr:nvSpPr>
        <xdr:cNvPr id="6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6286</xdr:col>
      <xdr:colOff>0</xdr:colOff>
      <xdr:row>98</xdr:row>
      <xdr:rowOff>0</xdr:rowOff>
    </xdr:from>
    <xdr:ext cx="0" cy="9525"/>
    <xdr:sp macro="" textlink="">
      <xdr:nvSpPr>
        <xdr:cNvPr id="6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6283</xdr:col>
      <xdr:colOff>0</xdr:colOff>
      <xdr:row>98</xdr:row>
      <xdr:rowOff>0</xdr:rowOff>
    </xdr:from>
    <xdr:ext cx="9525" cy="9525"/>
    <xdr:sp macro="" textlink="">
      <xdr:nvSpPr>
        <xdr:cNvPr id="6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6286</xdr:col>
      <xdr:colOff>0</xdr:colOff>
      <xdr:row>98</xdr:row>
      <xdr:rowOff>0</xdr:rowOff>
    </xdr:from>
    <xdr:ext cx="0" cy="9525"/>
    <xdr:sp macro="" textlink="">
      <xdr:nvSpPr>
        <xdr:cNvPr id="6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6291</xdr:col>
      <xdr:colOff>0</xdr:colOff>
      <xdr:row>98</xdr:row>
      <xdr:rowOff>0</xdr:rowOff>
    </xdr:from>
    <xdr:ext cx="9525" cy="9525"/>
    <xdr:sp macro="" textlink="">
      <xdr:nvSpPr>
        <xdr:cNvPr id="6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6291</xdr:col>
      <xdr:colOff>0</xdr:colOff>
      <xdr:row>98</xdr:row>
      <xdr:rowOff>0</xdr:rowOff>
    </xdr:from>
    <xdr:ext cx="9525" cy="9525"/>
    <xdr:sp macro="" textlink="">
      <xdr:nvSpPr>
        <xdr:cNvPr id="6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6291</xdr:col>
      <xdr:colOff>0</xdr:colOff>
      <xdr:row>98</xdr:row>
      <xdr:rowOff>0</xdr:rowOff>
    </xdr:from>
    <xdr:ext cx="9525" cy="9525"/>
    <xdr:sp macro="" textlink="">
      <xdr:nvSpPr>
        <xdr:cNvPr id="6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6291</xdr:col>
      <xdr:colOff>0</xdr:colOff>
      <xdr:row>98</xdr:row>
      <xdr:rowOff>0</xdr:rowOff>
    </xdr:from>
    <xdr:ext cx="9525" cy="9525"/>
    <xdr:sp macro="" textlink="">
      <xdr:nvSpPr>
        <xdr:cNvPr id="6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6291</xdr:col>
      <xdr:colOff>0</xdr:colOff>
      <xdr:row>98</xdr:row>
      <xdr:rowOff>0</xdr:rowOff>
    </xdr:from>
    <xdr:ext cx="9525" cy="9525"/>
    <xdr:sp macro="" textlink="">
      <xdr:nvSpPr>
        <xdr:cNvPr id="6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6294</xdr:col>
      <xdr:colOff>0</xdr:colOff>
      <xdr:row>98</xdr:row>
      <xdr:rowOff>0</xdr:rowOff>
    </xdr:from>
    <xdr:ext cx="0" cy="9525"/>
    <xdr:sp macro="" textlink="">
      <xdr:nvSpPr>
        <xdr:cNvPr id="6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6291</xdr:col>
      <xdr:colOff>0</xdr:colOff>
      <xdr:row>98</xdr:row>
      <xdr:rowOff>0</xdr:rowOff>
    </xdr:from>
    <xdr:ext cx="9525" cy="9525"/>
    <xdr:sp macro="" textlink="">
      <xdr:nvSpPr>
        <xdr:cNvPr id="6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6294</xdr:col>
      <xdr:colOff>0</xdr:colOff>
      <xdr:row>98</xdr:row>
      <xdr:rowOff>0</xdr:rowOff>
    </xdr:from>
    <xdr:ext cx="0" cy="9525"/>
    <xdr:sp macro="" textlink="">
      <xdr:nvSpPr>
        <xdr:cNvPr id="6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6299</xdr:col>
      <xdr:colOff>0</xdr:colOff>
      <xdr:row>98</xdr:row>
      <xdr:rowOff>0</xdr:rowOff>
    </xdr:from>
    <xdr:ext cx="9525" cy="9525"/>
    <xdr:sp macro="" textlink="">
      <xdr:nvSpPr>
        <xdr:cNvPr id="6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6299</xdr:col>
      <xdr:colOff>0</xdr:colOff>
      <xdr:row>98</xdr:row>
      <xdr:rowOff>0</xdr:rowOff>
    </xdr:from>
    <xdr:ext cx="9525" cy="9525"/>
    <xdr:sp macro="" textlink="">
      <xdr:nvSpPr>
        <xdr:cNvPr id="6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6299</xdr:col>
      <xdr:colOff>0</xdr:colOff>
      <xdr:row>98</xdr:row>
      <xdr:rowOff>0</xdr:rowOff>
    </xdr:from>
    <xdr:ext cx="9525" cy="9525"/>
    <xdr:sp macro="" textlink="">
      <xdr:nvSpPr>
        <xdr:cNvPr id="6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6299</xdr:col>
      <xdr:colOff>0</xdr:colOff>
      <xdr:row>98</xdr:row>
      <xdr:rowOff>0</xdr:rowOff>
    </xdr:from>
    <xdr:ext cx="9525" cy="9525"/>
    <xdr:sp macro="" textlink="">
      <xdr:nvSpPr>
        <xdr:cNvPr id="6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6299</xdr:col>
      <xdr:colOff>0</xdr:colOff>
      <xdr:row>98</xdr:row>
      <xdr:rowOff>0</xdr:rowOff>
    </xdr:from>
    <xdr:ext cx="9525" cy="9525"/>
    <xdr:sp macro="" textlink="">
      <xdr:nvSpPr>
        <xdr:cNvPr id="6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6302</xdr:col>
      <xdr:colOff>0</xdr:colOff>
      <xdr:row>98</xdr:row>
      <xdr:rowOff>0</xdr:rowOff>
    </xdr:from>
    <xdr:ext cx="0" cy="9525"/>
    <xdr:sp macro="" textlink="">
      <xdr:nvSpPr>
        <xdr:cNvPr id="6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6299</xdr:col>
      <xdr:colOff>0</xdr:colOff>
      <xdr:row>98</xdr:row>
      <xdr:rowOff>0</xdr:rowOff>
    </xdr:from>
    <xdr:ext cx="9525" cy="9525"/>
    <xdr:sp macro="" textlink="">
      <xdr:nvSpPr>
        <xdr:cNvPr id="6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6302</xdr:col>
      <xdr:colOff>0</xdr:colOff>
      <xdr:row>98</xdr:row>
      <xdr:rowOff>0</xdr:rowOff>
    </xdr:from>
    <xdr:ext cx="0" cy="9525"/>
    <xdr:sp macro="" textlink="">
      <xdr:nvSpPr>
        <xdr:cNvPr id="6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6307</xdr:col>
      <xdr:colOff>0</xdr:colOff>
      <xdr:row>98</xdr:row>
      <xdr:rowOff>0</xdr:rowOff>
    </xdr:from>
    <xdr:ext cx="9525" cy="9525"/>
    <xdr:sp macro="" textlink="">
      <xdr:nvSpPr>
        <xdr:cNvPr id="6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6307</xdr:col>
      <xdr:colOff>0</xdr:colOff>
      <xdr:row>98</xdr:row>
      <xdr:rowOff>0</xdr:rowOff>
    </xdr:from>
    <xdr:ext cx="9525" cy="9525"/>
    <xdr:sp macro="" textlink="">
      <xdr:nvSpPr>
        <xdr:cNvPr id="6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6307</xdr:col>
      <xdr:colOff>0</xdr:colOff>
      <xdr:row>98</xdr:row>
      <xdr:rowOff>0</xdr:rowOff>
    </xdr:from>
    <xdr:ext cx="9525" cy="9525"/>
    <xdr:sp macro="" textlink="">
      <xdr:nvSpPr>
        <xdr:cNvPr id="6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6307</xdr:col>
      <xdr:colOff>0</xdr:colOff>
      <xdr:row>98</xdr:row>
      <xdr:rowOff>0</xdr:rowOff>
    </xdr:from>
    <xdr:ext cx="9525" cy="9525"/>
    <xdr:sp macro="" textlink="">
      <xdr:nvSpPr>
        <xdr:cNvPr id="6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6307</xdr:col>
      <xdr:colOff>0</xdr:colOff>
      <xdr:row>98</xdr:row>
      <xdr:rowOff>0</xdr:rowOff>
    </xdr:from>
    <xdr:ext cx="9525" cy="9525"/>
    <xdr:sp macro="" textlink="">
      <xdr:nvSpPr>
        <xdr:cNvPr id="6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6310</xdr:col>
      <xdr:colOff>0</xdr:colOff>
      <xdr:row>98</xdr:row>
      <xdr:rowOff>0</xdr:rowOff>
    </xdr:from>
    <xdr:ext cx="0" cy="9525"/>
    <xdr:sp macro="" textlink="">
      <xdr:nvSpPr>
        <xdr:cNvPr id="6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6307</xdr:col>
      <xdr:colOff>0</xdr:colOff>
      <xdr:row>98</xdr:row>
      <xdr:rowOff>0</xdr:rowOff>
    </xdr:from>
    <xdr:ext cx="9525" cy="9525"/>
    <xdr:sp macro="" textlink="">
      <xdr:nvSpPr>
        <xdr:cNvPr id="6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6310</xdr:col>
      <xdr:colOff>0</xdr:colOff>
      <xdr:row>98</xdr:row>
      <xdr:rowOff>0</xdr:rowOff>
    </xdr:from>
    <xdr:ext cx="0" cy="9525"/>
    <xdr:sp macro="" textlink="">
      <xdr:nvSpPr>
        <xdr:cNvPr id="6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6315</xdr:col>
      <xdr:colOff>0</xdr:colOff>
      <xdr:row>98</xdr:row>
      <xdr:rowOff>0</xdr:rowOff>
    </xdr:from>
    <xdr:ext cx="9525" cy="9525"/>
    <xdr:sp macro="" textlink="">
      <xdr:nvSpPr>
        <xdr:cNvPr id="6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6315</xdr:col>
      <xdr:colOff>0</xdr:colOff>
      <xdr:row>98</xdr:row>
      <xdr:rowOff>0</xdr:rowOff>
    </xdr:from>
    <xdr:ext cx="9525" cy="9525"/>
    <xdr:sp macro="" textlink="">
      <xdr:nvSpPr>
        <xdr:cNvPr id="6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6315</xdr:col>
      <xdr:colOff>0</xdr:colOff>
      <xdr:row>98</xdr:row>
      <xdr:rowOff>0</xdr:rowOff>
    </xdr:from>
    <xdr:ext cx="9525" cy="9525"/>
    <xdr:sp macro="" textlink="">
      <xdr:nvSpPr>
        <xdr:cNvPr id="6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6315</xdr:col>
      <xdr:colOff>0</xdr:colOff>
      <xdr:row>98</xdr:row>
      <xdr:rowOff>0</xdr:rowOff>
    </xdr:from>
    <xdr:ext cx="9525" cy="9525"/>
    <xdr:sp macro="" textlink="">
      <xdr:nvSpPr>
        <xdr:cNvPr id="6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6315</xdr:col>
      <xdr:colOff>0</xdr:colOff>
      <xdr:row>98</xdr:row>
      <xdr:rowOff>0</xdr:rowOff>
    </xdr:from>
    <xdr:ext cx="9525" cy="9525"/>
    <xdr:sp macro="" textlink="">
      <xdr:nvSpPr>
        <xdr:cNvPr id="6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6318</xdr:col>
      <xdr:colOff>0</xdr:colOff>
      <xdr:row>98</xdr:row>
      <xdr:rowOff>0</xdr:rowOff>
    </xdr:from>
    <xdr:ext cx="0" cy="9525"/>
    <xdr:sp macro="" textlink="">
      <xdr:nvSpPr>
        <xdr:cNvPr id="6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6315</xdr:col>
      <xdr:colOff>0</xdr:colOff>
      <xdr:row>98</xdr:row>
      <xdr:rowOff>0</xdr:rowOff>
    </xdr:from>
    <xdr:ext cx="9525" cy="9525"/>
    <xdr:sp macro="" textlink="">
      <xdr:nvSpPr>
        <xdr:cNvPr id="6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6318</xdr:col>
      <xdr:colOff>0</xdr:colOff>
      <xdr:row>98</xdr:row>
      <xdr:rowOff>0</xdr:rowOff>
    </xdr:from>
    <xdr:ext cx="0" cy="9525"/>
    <xdr:sp macro="" textlink="">
      <xdr:nvSpPr>
        <xdr:cNvPr id="6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6323</xdr:col>
      <xdr:colOff>0</xdr:colOff>
      <xdr:row>98</xdr:row>
      <xdr:rowOff>0</xdr:rowOff>
    </xdr:from>
    <xdr:ext cx="9525" cy="9525"/>
    <xdr:sp macro="" textlink="">
      <xdr:nvSpPr>
        <xdr:cNvPr id="6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6323</xdr:col>
      <xdr:colOff>0</xdr:colOff>
      <xdr:row>98</xdr:row>
      <xdr:rowOff>0</xdr:rowOff>
    </xdr:from>
    <xdr:ext cx="9525" cy="9525"/>
    <xdr:sp macro="" textlink="">
      <xdr:nvSpPr>
        <xdr:cNvPr id="6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6323</xdr:col>
      <xdr:colOff>0</xdr:colOff>
      <xdr:row>98</xdr:row>
      <xdr:rowOff>0</xdr:rowOff>
    </xdr:from>
    <xdr:ext cx="9525" cy="9525"/>
    <xdr:sp macro="" textlink="">
      <xdr:nvSpPr>
        <xdr:cNvPr id="6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6323</xdr:col>
      <xdr:colOff>0</xdr:colOff>
      <xdr:row>98</xdr:row>
      <xdr:rowOff>0</xdr:rowOff>
    </xdr:from>
    <xdr:ext cx="9525" cy="9525"/>
    <xdr:sp macro="" textlink="">
      <xdr:nvSpPr>
        <xdr:cNvPr id="6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6323</xdr:col>
      <xdr:colOff>0</xdr:colOff>
      <xdr:row>98</xdr:row>
      <xdr:rowOff>0</xdr:rowOff>
    </xdr:from>
    <xdr:ext cx="9525" cy="9525"/>
    <xdr:sp macro="" textlink="">
      <xdr:nvSpPr>
        <xdr:cNvPr id="6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6326</xdr:col>
      <xdr:colOff>0</xdr:colOff>
      <xdr:row>98</xdr:row>
      <xdr:rowOff>0</xdr:rowOff>
    </xdr:from>
    <xdr:ext cx="0" cy="9525"/>
    <xdr:sp macro="" textlink="">
      <xdr:nvSpPr>
        <xdr:cNvPr id="6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6323</xdr:col>
      <xdr:colOff>0</xdr:colOff>
      <xdr:row>98</xdr:row>
      <xdr:rowOff>0</xdr:rowOff>
    </xdr:from>
    <xdr:ext cx="9525" cy="9525"/>
    <xdr:sp macro="" textlink="">
      <xdr:nvSpPr>
        <xdr:cNvPr id="6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6326</xdr:col>
      <xdr:colOff>0</xdr:colOff>
      <xdr:row>98</xdr:row>
      <xdr:rowOff>0</xdr:rowOff>
    </xdr:from>
    <xdr:ext cx="0" cy="9525"/>
    <xdr:sp macro="" textlink="">
      <xdr:nvSpPr>
        <xdr:cNvPr id="6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6331</xdr:col>
      <xdr:colOff>0</xdr:colOff>
      <xdr:row>98</xdr:row>
      <xdr:rowOff>0</xdr:rowOff>
    </xdr:from>
    <xdr:ext cx="9525" cy="9525"/>
    <xdr:sp macro="" textlink="">
      <xdr:nvSpPr>
        <xdr:cNvPr id="6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6331</xdr:col>
      <xdr:colOff>0</xdr:colOff>
      <xdr:row>98</xdr:row>
      <xdr:rowOff>0</xdr:rowOff>
    </xdr:from>
    <xdr:ext cx="9525" cy="9525"/>
    <xdr:sp macro="" textlink="">
      <xdr:nvSpPr>
        <xdr:cNvPr id="6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6331</xdr:col>
      <xdr:colOff>0</xdr:colOff>
      <xdr:row>98</xdr:row>
      <xdr:rowOff>0</xdr:rowOff>
    </xdr:from>
    <xdr:ext cx="9525" cy="9525"/>
    <xdr:sp macro="" textlink="">
      <xdr:nvSpPr>
        <xdr:cNvPr id="6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6331</xdr:col>
      <xdr:colOff>0</xdr:colOff>
      <xdr:row>98</xdr:row>
      <xdr:rowOff>0</xdr:rowOff>
    </xdr:from>
    <xdr:ext cx="9525" cy="9525"/>
    <xdr:sp macro="" textlink="">
      <xdr:nvSpPr>
        <xdr:cNvPr id="6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6331</xdr:col>
      <xdr:colOff>0</xdr:colOff>
      <xdr:row>98</xdr:row>
      <xdr:rowOff>0</xdr:rowOff>
    </xdr:from>
    <xdr:ext cx="9525" cy="9525"/>
    <xdr:sp macro="" textlink="">
      <xdr:nvSpPr>
        <xdr:cNvPr id="6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6334</xdr:col>
      <xdr:colOff>0</xdr:colOff>
      <xdr:row>98</xdr:row>
      <xdr:rowOff>0</xdr:rowOff>
    </xdr:from>
    <xdr:ext cx="0" cy="9525"/>
    <xdr:sp macro="" textlink="">
      <xdr:nvSpPr>
        <xdr:cNvPr id="6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6331</xdr:col>
      <xdr:colOff>0</xdr:colOff>
      <xdr:row>98</xdr:row>
      <xdr:rowOff>0</xdr:rowOff>
    </xdr:from>
    <xdr:ext cx="9525" cy="9525"/>
    <xdr:sp macro="" textlink="">
      <xdr:nvSpPr>
        <xdr:cNvPr id="6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6334</xdr:col>
      <xdr:colOff>0</xdr:colOff>
      <xdr:row>98</xdr:row>
      <xdr:rowOff>0</xdr:rowOff>
    </xdr:from>
    <xdr:ext cx="0" cy="9525"/>
    <xdr:sp macro="" textlink="">
      <xdr:nvSpPr>
        <xdr:cNvPr id="6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6339</xdr:col>
      <xdr:colOff>0</xdr:colOff>
      <xdr:row>98</xdr:row>
      <xdr:rowOff>0</xdr:rowOff>
    </xdr:from>
    <xdr:ext cx="9525" cy="9525"/>
    <xdr:sp macro="" textlink="">
      <xdr:nvSpPr>
        <xdr:cNvPr id="6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6339</xdr:col>
      <xdr:colOff>0</xdr:colOff>
      <xdr:row>98</xdr:row>
      <xdr:rowOff>0</xdr:rowOff>
    </xdr:from>
    <xdr:ext cx="9525" cy="9525"/>
    <xdr:sp macro="" textlink="">
      <xdr:nvSpPr>
        <xdr:cNvPr id="6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6339</xdr:col>
      <xdr:colOff>0</xdr:colOff>
      <xdr:row>98</xdr:row>
      <xdr:rowOff>0</xdr:rowOff>
    </xdr:from>
    <xdr:ext cx="9525" cy="9525"/>
    <xdr:sp macro="" textlink="">
      <xdr:nvSpPr>
        <xdr:cNvPr id="6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6339</xdr:col>
      <xdr:colOff>0</xdr:colOff>
      <xdr:row>98</xdr:row>
      <xdr:rowOff>0</xdr:rowOff>
    </xdr:from>
    <xdr:ext cx="9525" cy="9525"/>
    <xdr:sp macro="" textlink="">
      <xdr:nvSpPr>
        <xdr:cNvPr id="6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6339</xdr:col>
      <xdr:colOff>0</xdr:colOff>
      <xdr:row>98</xdr:row>
      <xdr:rowOff>0</xdr:rowOff>
    </xdr:from>
    <xdr:ext cx="9525" cy="9525"/>
    <xdr:sp macro="" textlink="">
      <xdr:nvSpPr>
        <xdr:cNvPr id="6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6342</xdr:col>
      <xdr:colOff>0</xdr:colOff>
      <xdr:row>98</xdr:row>
      <xdr:rowOff>0</xdr:rowOff>
    </xdr:from>
    <xdr:ext cx="0" cy="9525"/>
    <xdr:sp macro="" textlink="">
      <xdr:nvSpPr>
        <xdr:cNvPr id="6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6339</xdr:col>
      <xdr:colOff>0</xdr:colOff>
      <xdr:row>98</xdr:row>
      <xdr:rowOff>0</xdr:rowOff>
    </xdr:from>
    <xdr:ext cx="9525" cy="9525"/>
    <xdr:sp macro="" textlink="">
      <xdr:nvSpPr>
        <xdr:cNvPr id="6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6342</xdr:col>
      <xdr:colOff>0</xdr:colOff>
      <xdr:row>98</xdr:row>
      <xdr:rowOff>0</xdr:rowOff>
    </xdr:from>
    <xdr:ext cx="0" cy="9525"/>
    <xdr:sp macro="" textlink="">
      <xdr:nvSpPr>
        <xdr:cNvPr id="6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6347</xdr:col>
      <xdr:colOff>0</xdr:colOff>
      <xdr:row>98</xdr:row>
      <xdr:rowOff>0</xdr:rowOff>
    </xdr:from>
    <xdr:ext cx="9525" cy="9525"/>
    <xdr:sp macro="" textlink="">
      <xdr:nvSpPr>
        <xdr:cNvPr id="6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6347</xdr:col>
      <xdr:colOff>0</xdr:colOff>
      <xdr:row>98</xdr:row>
      <xdr:rowOff>0</xdr:rowOff>
    </xdr:from>
    <xdr:ext cx="9525" cy="9525"/>
    <xdr:sp macro="" textlink="">
      <xdr:nvSpPr>
        <xdr:cNvPr id="6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6347</xdr:col>
      <xdr:colOff>0</xdr:colOff>
      <xdr:row>98</xdr:row>
      <xdr:rowOff>0</xdr:rowOff>
    </xdr:from>
    <xdr:ext cx="9525" cy="9525"/>
    <xdr:sp macro="" textlink="">
      <xdr:nvSpPr>
        <xdr:cNvPr id="6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6347</xdr:col>
      <xdr:colOff>0</xdr:colOff>
      <xdr:row>98</xdr:row>
      <xdr:rowOff>0</xdr:rowOff>
    </xdr:from>
    <xdr:ext cx="9525" cy="9525"/>
    <xdr:sp macro="" textlink="">
      <xdr:nvSpPr>
        <xdr:cNvPr id="6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6347</xdr:col>
      <xdr:colOff>0</xdr:colOff>
      <xdr:row>98</xdr:row>
      <xdr:rowOff>0</xdr:rowOff>
    </xdr:from>
    <xdr:ext cx="9525" cy="9525"/>
    <xdr:sp macro="" textlink="">
      <xdr:nvSpPr>
        <xdr:cNvPr id="6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6350</xdr:col>
      <xdr:colOff>0</xdr:colOff>
      <xdr:row>98</xdr:row>
      <xdr:rowOff>0</xdr:rowOff>
    </xdr:from>
    <xdr:ext cx="0" cy="9525"/>
    <xdr:sp macro="" textlink="">
      <xdr:nvSpPr>
        <xdr:cNvPr id="6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6347</xdr:col>
      <xdr:colOff>0</xdr:colOff>
      <xdr:row>98</xdr:row>
      <xdr:rowOff>0</xdr:rowOff>
    </xdr:from>
    <xdr:ext cx="9525" cy="9525"/>
    <xdr:sp macro="" textlink="">
      <xdr:nvSpPr>
        <xdr:cNvPr id="6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6350</xdr:col>
      <xdr:colOff>0</xdr:colOff>
      <xdr:row>98</xdr:row>
      <xdr:rowOff>0</xdr:rowOff>
    </xdr:from>
    <xdr:ext cx="0" cy="9525"/>
    <xdr:sp macro="" textlink="">
      <xdr:nvSpPr>
        <xdr:cNvPr id="6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6355</xdr:col>
      <xdr:colOff>0</xdr:colOff>
      <xdr:row>98</xdr:row>
      <xdr:rowOff>0</xdr:rowOff>
    </xdr:from>
    <xdr:ext cx="9525" cy="9525"/>
    <xdr:sp macro="" textlink="">
      <xdr:nvSpPr>
        <xdr:cNvPr id="6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6355</xdr:col>
      <xdr:colOff>0</xdr:colOff>
      <xdr:row>98</xdr:row>
      <xdr:rowOff>0</xdr:rowOff>
    </xdr:from>
    <xdr:ext cx="9525" cy="9525"/>
    <xdr:sp macro="" textlink="">
      <xdr:nvSpPr>
        <xdr:cNvPr id="6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6355</xdr:col>
      <xdr:colOff>0</xdr:colOff>
      <xdr:row>98</xdr:row>
      <xdr:rowOff>0</xdr:rowOff>
    </xdr:from>
    <xdr:ext cx="9525" cy="9525"/>
    <xdr:sp macro="" textlink="">
      <xdr:nvSpPr>
        <xdr:cNvPr id="6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6355</xdr:col>
      <xdr:colOff>0</xdr:colOff>
      <xdr:row>98</xdr:row>
      <xdr:rowOff>0</xdr:rowOff>
    </xdr:from>
    <xdr:ext cx="9525" cy="9525"/>
    <xdr:sp macro="" textlink="">
      <xdr:nvSpPr>
        <xdr:cNvPr id="6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6355</xdr:col>
      <xdr:colOff>0</xdr:colOff>
      <xdr:row>98</xdr:row>
      <xdr:rowOff>0</xdr:rowOff>
    </xdr:from>
    <xdr:ext cx="9525" cy="9525"/>
    <xdr:sp macro="" textlink="">
      <xdr:nvSpPr>
        <xdr:cNvPr id="6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6358</xdr:col>
      <xdr:colOff>0</xdr:colOff>
      <xdr:row>98</xdr:row>
      <xdr:rowOff>0</xdr:rowOff>
    </xdr:from>
    <xdr:ext cx="0" cy="9525"/>
    <xdr:sp macro="" textlink="">
      <xdr:nvSpPr>
        <xdr:cNvPr id="6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6355</xdr:col>
      <xdr:colOff>0</xdr:colOff>
      <xdr:row>98</xdr:row>
      <xdr:rowOff>0</xdr:rowOff>
    </xdr:from>
    <xdr:ext cx="9525" cy="9525"/>
    <xdr:sp macro="" textlink="">
      <xdr:nvSpPr>
        <xdr:cNvPr id="6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6358</xdr:col>
      <xdr:colOff>0</xdr:colOff>
      <xdr:row>98</xdr:row>
      <xdr:rowOff>0</xdr:rowOff>
    </xdr:from>
    <xdr:ext cx="0" cy="9525"/>
    <xdr:sp macro="" textlink="">
      <xdr:nvSpPr>
        <xdr:cNvPr id="6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6363</xdr:col>
      <xdr:colOff>0</xdr:colOff>
      <xdr:row>98</xdr:row>
      <xdr:rowOff>0</xdr:rowOff>
    </xdr:from>
    <xdr:ext cx="9525" cy="9525"/>
    <xdr:sp macro="" textlink="">
      <xdr:nvSpPr>
        <xdr:cNvPr id="6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6363</xdr:col>
      <xdr:colOff>0</xdr:colOff>
      <xdr:row>98</xdr:row>
      <xdr:rowOff>0</xdr:rowOff>
    </xdr:from>
    <xdr:ext cx="9525" cy="9525"/>
    <xdr:sp macro="" textlink="">
      <xdr:nvSpPr>
        <xdr:cNvPr id="6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6363</xdr:col>
      <xdr:colOff>0</xdr:colOff>
      <xdr:row>98</xdr:row>
      <xdr:rowOff>0</xdr:rowOff>
    </xdr:from>
    <xdr:ext cx="9525" cy="9525"/>
    <xdr:sp macro="" textlink="">
      <xdr:nvSpPr>
        <xdr:cNvPr id="6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6363</xdr:col>
      <xdr:colOff>0</xdr:colOff>
      <xdr:row>98</xdr:row>
      <xdr:rowOff>0</xdr:rowOff>
    </xdr:from>
    <xdr:ext cx="9525" cy="9525"/>
    <xdr:sp macro="" textlink="">
      <xdr:nvSpPr>
        <xdr:cNvPr id="6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6363</xdr:col>
      <xdr:colOff>0</xdr:colOff>
      <xdr:row>98</xdr:row>
      <xdr:rowOff>0</xdr:rowOff>
    </xdr:from>
    <xdr:ext cx="9525" cy="9525"/>
    <xdr:sp macro="" textlink="">
      <xdr:nvSpPr>
        <xdr:cNvPr id="6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6366</xdr:col>
      <xdr:colOff>0</xdr:colOff>
      <xdr:row>98</xdr:row>
      <xdr:rowOff>0</xdr:rowOff>
    </xdr:from>
    <xdr:ext cx="0" cy="9525"/>
    <xdr:sp macro="" textlink="">
      <xdr:nvSpPr>
        <xdr:cNvPr id="6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6363</xdr:col>
      <xdr:colOff>0</xdr:colOff>
      <xdr:row>98</xdr:row>
      <xdr:rowOff>0</xdr:rowOff>
    </xdr:from>
    <xdr:ext cx="9525" cy="9525"/>
    <xdr:sp macro="" textlink="">
      <xdr:nvSpPr>
        <xdr:cNvPr id="6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6366</xdr:col>
      <xdr:colOff>0</xdr:colOff>
      <xdr:row>98</xdr:row>
      <xdr:rowOff>0</xdr:rowOff>
    </xdr:from>
    <xdr:ext cx="0" cy="9525"/>
    <xdr:sp macro="" textlink="">
      <xdr:nvSpPr>
        <xdr:cNvPr id="6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6371</xdr:col>
      <xdr:colOff>0</xdr:colOff>
      <xdr:row>98</xdr:row>
      <xdr:rowOff>0</xdr:rowOff>
    </xdr:from>
    <xdr:ext cx="9525" cy="9525"/>
    <xdr:sp macro="" textlink="">
      <xdr:nvSpPr>
        <xdr:cNvPr id="6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6371</xdr:col>
      <xdr:colOff>0</xdr:colOff>
      <xdr:row>98</xdr:row>
      <xdr:rowOff>0</xdr:rowOff>
    </xdr:from>
    <xdr:ext cx="9525" cy="9525"/>
    <xdr:sp macro="" textlink="">
      <xdr:nvSpPr>
        <xdr:cNvPr id="6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6371</xdr:col>
      <xdr:colOff>0</xdr:colOff>
      <xdr:row>98</xdr:row>
      <xdr:rowOff>0</xdr:rowOff>
    </xdr:from>
    <xdr:ext cx="9525" cy="9525"/>
    <xdr:sp macro="" textlink="">
      <xdr:nvSpPr>
        <xdr:cNvPr id="6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6371</xdr:col>
      <xdr:colOff>0</xdr:colOff>
      <xdr:row>98</xdr:row>
      <xdr:rowOff>0</xdr:rowOff>
    </xdr:from>
    <xdr:ext cx="9525" cy="9525"/>
    <xdr:sp macro="" textlink="">
      <xdr:nvSpPr>
        <xdr:cNvPr id="6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6371</xdr:col>
      <xdr:colOff>0</xdr:colOff>
      <xdr:row>98</xdr:row>
      <xdr:rowOff>0</xdr:rowOff>
    </xdr:from>
    <xdr:ext cx="9525" cy="9525"/>
    <xdr:sp macro="" textlink="">
      <xdr:nvSpPr>
        <xdr:cNvPr id="6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6374</xdr:col>
      <xdr:colOff>0</xdr:colOff>
      <xdr:row>98</xdr:row>
      <xdr:rowOff>0</xdr:rowOff>
    </xdr:from>
    <xdr:ext cx="0" cy="9525"/>
    <xdr:sp macro="" textlink="">
      <xdr:nvSpPr>
        <xdr:cNvPr id="6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6371</xdr:col>
      <xdr:colOff>0</xdr:colOff>
      <xdr:row>98</xdr:row>
      <xdr:rowOff>0</xdr:rowOff>
    </xdr:from>
    <xdr:ext cx="9525" cy="9525"/>
    <xdr:sp macro="" textlink="">
      <xdr:nvSpPr>
        <xdr:cNvPr id="6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6374</xdr:col>
      <xdr:colOff>0</xdr:colOff>
      <xdr:row>98</xdr:row>
      <xdr:rowOff>0</xdr:rowOff>
    </xdr:from>
    <xdr:ext cx="0" cy="9525"/>
    <xdr:sp macro="" textlink="">
      <xdr:nvSpPr>
        <xdr:cNvPr id="6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6379</xdr:col>
      <xdr:colOff>0</xdr:colOff>
      <xdr:row>98</xdr:row>
      <xdr:rowOff>0</xdr:rowOff>
    </xdr:from>
    <xdr:ext cx="9525" cy="9525"/>
    <xdr:sp macro="" textlink="">
      <xdr:nvSpPr>
        <xdr:cNvPr id="6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6379</xdr:col>
      <xdr:colOff>0</xdr:colOff>
      <xdr:row>98</xdr:row>
      <xdr:rowOff>0</xdr:rowOff>
    </xdr:from>
    <xdr:ext cx="9525" cy="9525"/>
    <xdr:sp macro="" textlink="">
      <xdr:nvSpPr>
        <xdr:cNvPr id="6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6379</xdr:col>
      <xdr:colOff>0</xdr:colOff>
      <xdr:row>98</xdr:row>
      <xdr:rowOff>0</xdr:rowOff>
    </xdr:from>
    <xdr:ext cx="9525" cy="9525"/>
    <xdr:sp macro="" textlink="">
      <xdr:nvSpPr>
        <xdr:cNvPr id="6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6379</xdr:col>
      <xdr:colOff>0</xdr:colOff>
      <xdr:row>98</xdr:row>
      <xdr:rowOff>0</xdr:rowOff>
    </xdr:from>
    <xdr:ext cx="9525" cy="9525"/>
    <xdr:sp macro="" textlink="">
      <xdr:nvSpPr>
        <xdr:cNvPr id="6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6379</xdr:col>
      <xdr:colOff>0</xdr:colOff>
      <xdr:row>98</xdr:row>
      <xdr:rowOff>0</xdr:rowOff>
    </xdr:from>
    <xdr:ext cx="9525" cy="9525"/>
    <xdr:sp macro="" textlink="">
      <xdr:nvSpPr>
        <xdr:cNvPr id="6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6382</xdr:col>
      <xdr:colOff>0</xdr:colOff>
      <xdr:row>98</xdr:row>
      <xdr:rowOff>0</xdr:rowOff>
    </xdr:from>
    <xdr:ext cx="0" cy="9525"/>
    <xdr:sp macro="" textlink="">
      <xdr:nvSpPr>
        <xdr:cNvPr id="6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6379</xdr:col>
      <xdr:colOff>0</xdr:colOff>
      <xdr:row>98</xdr:row>
      <xdr:rowOff>0</xdr:rowOff>
    </xdr:from>
    <xdr:ext cx="9525" cy="9525"/>
    <xdr:sp macro="" textlink="">
      <xdr:nvSpPr>
        <xdr:cNvPr id="6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6382</xdr:col>
      <xdr:colOff>0</xdr:colOff>
      <xdr:row>98</xdr:row>
      <xdr:rowOff>0</xdr:rowOff>
    </xdr:from>
    <xdr:ext cx="0" cy="9525"/>
    <xdr:sp macro="" textlink="">
      <xdr:nvSpPr>
        <xdr:cNvPr id="6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6387</xdr:col>
      <xdr:colOff>0</xdr:colOff>
      <xdr:row>98</xdr:row>
      <xdr:rowOff>0</xdr:rowOff>
    </xdr:from>
    <xdr:ext cx="9525" cy="9525"/>
    <xdr:sp macro="" textlink="">
      <xdr:nvSpPr>
        <xdr:cNvPr id="6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6387</xdr:col>
      <xdr:colOff>0</xdr:colOff>
      <xdr:row>98</xdr:row>
      <xdr:rowOff>0</xdr:rowOff>
    </xdr:from>
    <xdr:ext cx="9525" cy="9525"/>
    <xdr:sp macro="" textlink="">
      <xdr:nvSpPr>
        <xdr:cNvPr id="6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6387</xdr:col>
      <xdr:colOff>0</xdr:colOff>
      <xdr:row>98</xdr:row>
      <xdr:rowOff>0</xdr:rowOff>
    </xdr:from>
    <xdr:ext cx="9525" cy="9525"/>
    <xdr:sp macro="" textlink="">
      <xdr:nvSpPr>
        <xdr:cNvPr id="6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6387</xdr:col>
      <xdr:colOff>0</xdr:colOff>
      <xdr:row>98</xdr:row>
      <xdr:rowOff>0</xdr:rowOff>
    </xdr:from>
    <xdr:ext cx="9525" cy="9525"/>
    <xdr:sp macro="" textlink="">
      <xdr:nvSpPr>
        <xdr:cNvPr id="6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6387</xdr:col>
      <xdr:colOff>0</xdr:colOff>
      <xdr:row>98</xdr:row>
      <xdr:rowOff>0</xdr:rowOff>
    </xdr:from>
    <xdr:ext cx="9525" cy="9525"/>
    <xdr:sp macro="" textlink="">
      <xdr:nvSpPr>
        <xdr:cNvPr id="6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6390</xdr:col>
      <xdr:colOff>0</xdr:colOff>
      <xdr:row>98</xdr:row>
      <xdr:rowOff>0</xdr:rowOff>
    </xdr:from>
    <xdr:ext cx="0" cy="9525"/>
    <xdr:sp macro="" textlink="">
      <xdr:nvSpPr>
        <xdr:cNvPr id="6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6387</xdr:col>
      <xdr:colOff>0</xdr:colOff>
      <xdr:row>98</xdr:row>
      <xdr:rowOff>0</xdr:rowOff>
    </xdr:from>
    <xdr:ext cx="9525" cy="9525"/>
    <xdr:sp macro="" textlink="">
      <xdr:nvSpPr>
        <xdr:cNvPr id="6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6390</xdr:col>
      <xdr:colOff>0</xdr:colOff>
      <xdr:row>98</xdr:row>
      <xdr:rowOff>0</xdr:rowOff>
    </xdr:from>
    <xdr:ext cx="0" cy="9525"/>
    <xdr:sp macro="" textlink="">
      <xdr:nvSpPr>
        <xdr:cNvPr id="6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6395</xdr:col>
      <xdr:colOff>0</xdr:colOff>
      <xdr:row>98</xdr:row>
      <xdr:rowOff>0</xdr:rowOff>
    </xdr:from>
    <xdr:ext cx="9525" cy="9525"/>
    <xdr:sp macro="" textlink="">
      <xdr:nvSpPr>
        <xdr:cNvPr id="6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6395</xdr:col>
      <xdr:colOff>0</xdr:colOff>
      <xdr:row>98</xdr:row>
      <xdr:rowOff>0</xdr:rowOff>
    </xdr:from>
    <xdr:ext cx="9525" cy="9525"/>
    <xdr:sp macro="" textlink="">
      <xdr:nvSpPr>
        <xdr:cNvPr id="6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6395</xdr:col>
      <xdr:colOff>0</xdr:colOff>
      <xdr:row>98</xdr:row>
      <xdr:rowOff>0</xdr:rowOff>
    </xdr:from>
    <xdr:ext cx="9525" cy="9525"/>
    <xdr:sp macro="" textlink="">
      <xdr:nvSpPr>
        <xdr:cNvPr id="6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6395</xdr:col>
      <xdr:colOff>0</xdr:colOff>
      <xdr:row>98</xdr:row>
      <xdr:rowOff>0</xdr:rowOff>
    </xdr:from>
    <xdr:ext cx="9525" cy="9525"/>
    <xdr:sp macro="" textlink="">
      <xdr:nvSpPr>
        <xdr:cNvPr id="6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6395</xdr:col>
      <xdr:colOff>0</xdr:colOff>
      <xdr:row>98</xdr:row>
      <xdr:rowOff>0</xdr:rowOff>
    </xdr:from>
    <xdr:ext cx="9525" cy="9525"/>
    <xdr:sp macro="" textlink="">
      <xdr:nvSpPr>
        <xdr:cNvPr id="6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6398</xdr:col>
      <xdr:colOff>0</xdr:colOff>
      <xdr:row>98</xdr:row>
      <xdr:rowOff>0</xdr:rowOff>
    </xdr:from>
    <xdr:ext cx="0" cy="9525"/>
    <xdr:sp macro="" textlink="">
      <xdr:nvSpPr>
        <xdr:cNvPr id="6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6395</xdr:col>
      <xdr:colOff>0</xdr:colOff>
      <xdr:row>98</xdr:row>
      <xdr:rowOff>0</xdr:rowOff>
    </xdr:from>
    <xdr:ext cx="9525" cy="9525"/>
    <xdr:sp macro="" textlink="">
      <xdr:nvSpPr>
        <xdr:cNvPr id="6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6398</xdr:col>
      <xdr:colOff>0</xdr:colOff>
      <xdr:row>98</xdr:row>
      <xdr:rowOff>0</xdr:rowOff>
    </xdr:from>
    <xdr:ext cx="0" cy="9525"/>
    <xdr:sp macro="" textlink="">
      <xdr:nvSpPr>
        <xdr:cNvPr id="6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6403</xdr:col>
      <xdr:colOff>0</xdr:colOff>
      <xdr:row>98</xdr:row>
      <xdr:rowOff>0</xdr:rowOff>
    </xdr:from>
    <xdr:ext cx="9525" cy="9525"/>
    <xdr:sp macro="" textlink="">
      <xdr:nvSpPr>
        <xdr:cNvPr id="6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6403</xdr:col>
      <xdr:colOff>0</xdr:colOff>
      <xdr:row>98</xdr:row>
      <xdr:rowOff>0</xdr:rowOff>
    </xdr:from>
    <xdr:ext cx="9525" cy="9525"/>
    <xdr:sp macro="" textlink="">
      <xdr:nvSpPr>
        <xdr:cNvPr id="6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6403</xdr:col>
      <xdr:colOff>0</xdr:colOff>
      <xdr:row>98</xdr:row>
      <xdr:rowOff>0</xdr:rowOff>
    </xdr:from>
    <xdr:ext cx="9525" cy="9525"/>
    <xdr:sp macro="" textlink="">
      <xdr:nvSpPr>
        <xdr:cNvPr id="6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6403</xdr:col>
      <xdr:colOff>0</xdr:colOff>
      <xdr:row>98</xdr:row>
      <xdr:rowOff>0</xdr:rowOff>
    </xdr:from>
    <xdr:ext cx="9525" cy="9525"/>
    <xdr:sp macro="" textlink="">
      <xdr:nvSpPr>
        <xdr:cNvPr id="6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6403</xdr:col>
      <xdr:colOff>0</xdr:colOff>
      <xdr:row>98</xdr:row>
      <xdr:rowOff>0</xdr:rowOff>
    </xdr:from>
    <xdr:ext cx="9525" cy="9525"/>
    <xdr:sp macro="" textlink="">
      <xdr:nvSpPr>
        <xdr:cNvPr id="6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6406</xdr:col>
      <xdr:colOff>0</xdr:colOff>
      <xdr:row>98</xdr:row>
      <xdr:rowOff>0</xdr:rowOff>
    </xdr:from>
    <xdr:ext cx="0" cy="9525"/>
    <xdr:sp macro="" textlink="">
      <xdr:nvSpPr>
        <xdr:cNvPr id="6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6403</xdr:col>
      <xdr:colOff>0</xdr:colOff>
      <xdr:row>98</xdr:row>
      <xdr:rowOff>0</xdr:rowOff>
    </xdr:from>
    <xdr:ext cx="9525" cy="9525"/>
    <xdr:sp macro="" textlink="">
      <xdr:nvSpPr>
        <xdr:cNvPr id="6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6406</xdr:col>
      <xdr:colOff>0</xdr:colOff>
      <xdr:row>98</xdr:row>
      <xdr:rowOff>0</xdr:rowOff>
    </xdr:from>
    <xdr:ext cx="0" cy="9525"/>
    <xdr:sp macro="" textlink="">
      <xdr:nvSpPr>
        <xdr:cNvPr id="6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6411</xdr:col>
      <xdr:colOff>0</xdr:colOff>
      <xdr:row>98</xdr:row>
      <xdr:rowOff>0</xdr:rowOff>
    </xdr:from>
    <xdr:ext cx="9525" cy="9525"/>
    <xdr:sp macro="" textlink="">
      <xdr:nvSpPr>
        <xdr:cNvPr id="6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6411</xdr:col>
      <xdr:colOff>0</xdr:colOff>
      <xdr:row>98</xdr:row>
      <xdr:rowOff>0</xdr:rowOff>
    </xdr:from>
    <xdr:ext cx="9525" cy="9525"/>
    <xdr:sp macro="" textlink="">
      <xdr:nvSpPr>
        <xdr:cNvPr id="6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6411</xdr:col>
      <xdr:colOff>0</xdr:colOff>
      <xdr:row>98</xdr:row>
      <xdr:rowOff>0</xdr:rowOff>
    </xdr:from>
    <xdr:ext cx="9525" cy="9525"/>
    <xdr:sp macro="" textlink="">
      <xdr:nvSpPr>
        <xdr:cNvPr id="6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6411</xdr:col>
      <xdr:colOff>0</xdr:colOff>
      <xdr:row>98</xdr:row>
      <xdr:rowOff>0</xdr:rowOff>
    </xdr:from>
    <xdr:ext cx="9525" cy="9525"/>
    <xdr:sp macro="" textlink="">
      <xdr:nvSpPr>
        <xdr:cNvPr id="6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6411</xdr:col>
      <xdr:colOff>0</xdr:colOff>
      <xdr:row>98</xdr:row>
      <xdr:rowOff>0</xdr:rowOff>
    </xdr:from>
    <xdr:ext cx="9525" cy="9525"/>
    <xdr:sp macro="" textlink="">
      <xdr:nvSpPr>
        <xdr:cNvPr id="6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6414</xdr:col>
      <xdr:colOff>0</xdr:colOff>
      <xdr:row>98</xdr:row>
      <xdr:rowOff>0</xdr:rowOff>
    </xdr:from>
    <xdr:ext cx="0" cy="9525"/>
    <xdr:sp macro="" textlink="">
      <xdr:nvSpPr>
        <xdr:cNvPr id="6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6411</xdr:col>
      <xdr:colOff>0</xdr:colOff>
      <xdr:row>98</xdr:row>
      <xdr:rowOff>0</xdr:rowOff>
    </xdr:from>
    <xdr:ext cx="9525" cy="9525"/>
    <xdr:sp macro="" textlink="">
      <xdr:nvSpPr>
        <xdr:cNvPr id="6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6414</xdr:col>
      <xdr:colOff>0</xdr:colOff>
      <xdr:row>98</xdr:row>
      <xdr:rowOff>0</xdr:rowOff>
    </xdr:from>
    <xdr:ext cx="0" cy="9525"/>
    <xdr:sp macro="" textlink="">
      <xdr:nvSpPr>
        <xdr:cNvPr id="6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6419</xdr:col>
      <xdr:colOff>0</xdr:colOff>
      <xdr:row>98</xdr:row>
      <xdr:rowOff>0</xdr:rowOff>
    </xdr:from>
    <xdr:ext cx="9525" cy="9525"/>
    <xdr:sp macro="" textlink="">
      <xdr:nvSpPr>
        <xdr:cNvPr id="6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6419</xdr:col>
      <xdr:colOff>0</xdr:colOff>
      <xdr:row>98</xdr:row>
      <xdr:rowOff>0</xdr:rowOff>
    </xdr:from>
    <xdr:ext cx="9525" cy="9525"/>
    <xdr:sp macro="" textlink="">
      <xdr:nvSpPr>
        <xdr:cNvPr id="6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6419</xdr:col>
      <xdr:colOff>0</xdr:colOff>
      <xdr:row>98</xdr:row>
      <xdr:rowOff>0</xdr:rowOff>
    </xdr:from>
    <xdr:ext cx="9525" cy="9525"/>
    <xdr:sp macro="" textlink="">
      <xdr:nvSpPr>
        <xdr:cNvPr id="6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6419</xdr:col>
      <xdr:colOff>0</xdr:colOff>
      <xdr:row>98</xdr:row>
      <xdr:rowOff>0</xdr:rowOff>
    </xdr:from>
    <xdr:ext cx="9525" cy="9525"/>
    <xdr:sp macro="" textlink="">
      <xdr:nvSpPr>
        <xdr:cNvPr id="6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6419</xdr:col>
      <xdr:colOff>0</xdr:colOff>
      <xdr:row>98</xdr:row>
      <xdr:rowOff>0</xdr:rowOff>
    </xdr:from>
    <xdr:ext cx="9525" cy="9525"/>
    <xdr:sp macro="" textlink="">
      <xdr:nvSpPr>
        <xdr:cNvPr id="6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6422</xdr:col>
      <xdr:colOff>0</xdr:colOff>
      <xdr:row>98</xdr:row>
      <xdr:rowOff>0</xdr:rowOff>
    </xdr:from>
    <xdr:ext cx="0" cy="9525"/>
    <xdr:sp macro="" textlink="">
      <xdr:nvSpPr>
        <xdr:cNvPr id="6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6419</xdr:col>
      <xdr:colOff>0</xdr:colOff>
      <xdr:row>98</xdr:row>
      <xdr:rowOff>0</xdr:rowOff>
    </xdr:from>
    <xdr:ext cx="9525" cy="9525"/>
    <xdr:sp macro="" textlink="">
      <xdr:nvSpPr>
        <xdr:cNvPr id="6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6422</xdr:col>
      <xdr:colOff>0</xdr:colOff>
      <xdr:row>98</xdr:row>
      <xdr:rowOff>0</xdr:rowOff>
    </xdr:from>
    <xdr:ext cx="0" cy="9525"/>
    <xdr:sp macro="" textlink="">
      <xdr:nvSpPr>
        <xdr:cNvPr id="6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6427</xdr:col>
      <xdr:colOff>0</xdr:colOff>
      <xdr:row>98</xdr:row>
      <xdr:rowOff>0</xdr:rowOff>
    </xdr:from>
    <xdr:ext cx="9525" cy="9525"/>
    <xdr:sp macro="" textlink="">
      <xdr:nvSpPr>
        <xdr:cNvPr id="6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6427</xdr:col>
      <xdr:colOff>0</xdr:colOff>
      <xdr:row>98</xdr:row>
      <xdr:rowOff>0</xdr:rowOff>
    </xdr:from>
    <xdr:ext cx="9525" cy="9525"/>
    <xdr:sp macro="" textlink="">
      <xdr:nvSpPr>
        <xdr:cNvPr id="6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6427</xdr:col>
      <xdr:colOff>0</xdr:colOff>
      <xdr:row>98</xdr:row>
      <xdr:rowOff>0</xdr:rowOff>
    </xdr:from>
    <xdr:ext cx="9525" cy="9525"/>
    <xdr:sp macro="" textlink="">
      <xdr:nvSpPr>
        <xdr:cNvPr id="6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6427</xdr:col>
      <xdr:colOff>0</xdr:colOff>
      <xdr:row>98</xdr:row>
      <xdr:rowOff>0</xdr:rowOff>
    </xdr:from>
    <xdr:ext cx="9525" cy="9525"/>
    <xdr:sp macro="" textlink="">
      <xdr:nvSpPr>
        <xdr:cNvPr id="6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6427</xdr:col>
      <xdr:colOff>0</xdr:colOff>
      <xdr:row>98</xdr:row>
      <xdr:rowOff>0</xdr:rowOff>
    </xdr:from>
    <xdr:ext cx="9525" cy="9525"/>
    <xdr:sp macro="" textlink="">
      <xdr:nvSpPr>
        <xdr:cNvPr id="6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6430</xdr:col>
      <xdr:colOff>0</xdr:colOff>
      <xdr:row>98</xdr:row>
      <xdr:rowOff>0</xdr:rowOff>
    </xdr:from>
    <xdr:ext cx="0" cy="9525"/>
    <xdr:sp macro="" textlink="">
      <xdr:nvSpPr>
        <xdr:cNvPr id="6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6427</xdr:col>
      <xdr:colOff>0</xdr:colOff>
      <xdr:row>98</xdr:row>
      <xdr:rowOff>0</xdr:rowOff>
    </xdr:from>
    <xdr:ext cx="9525" cy="9525"/>
    <xdr:sp macro="" textlink="">
      <xdr:nvSpPr>
        <xdr:cNvPr id="6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6430</xdr:col>
      <xdr:colOff>0</xdr:colOff>
      <xdr:row>98</xdr:row>
      <xdr:rowOff>0</xdr:rowOff>
    </xdr:from>
    <xdr:ext cx="0" cy="9525"/>
    <xdr:sp macro="" textlink="">
      <xdr:nvSpPr>
        <xdr:cNvPr id="6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6435</xdr:col>
      <xdr:colOff>0</xdr:colOff>
      <xdr:row>98</xdr:row>
      <xdr:rowOff>0</xdr:rowOff>
    </xdr:from>
    <xdr:ext cx="9525" cy="9525"/>
    <xdr:sp macro="" textlink="">
      <xdr:nvSpPr>
        <xdr:cNvPr id="6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6435</xdr:col>
      <xdr:colOff>0</xdr:colOff>
      <xdr:row>98</xdr:row>
      <xdr:rowOff>0</xdr:rowOff>
    </xdr:from>
    <xdr:ext cx="9525" cy="9525"/>
    <xdr:sp macro="" textlink="">
      <xdr:nvSpPr>
        <xdr:cNvPr id="6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6435</xdr:col>
      <xdr:colOff>0</xdr:colOff>
      <xdr:row>98</xdr:row>
      <xdr:rowOff>0</xdr:rowOff>
    </xdr:from>
    <xdr:ext cx="9525" cy="9525"/>
    <xdr:sp macro="" textlink="">
      <xdr:nvSpPr>
        <xdr:cNvPr id="6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6435</xdr:col>
      <xdr:colOff>0</xdr:colOff>
      <xdr:row>98</xdr:row>
      <xdr:rowOff>0</xdr:rowOff>
    </xdr:from>
    <xdr:ext cx="9525" cy="9525"/>
    <xdr:sp macro="" textlink="">
      <xdr:nvSpPr>
        <xdr:cNvPr id="6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6435</xdr:col>
      <xdr:colOff>0</xdr:colOff>
      <xdr:row>98</xdr:row>
      <xdr:rowOff>0</xdr:rowOff>
    </xdr:from>
    <xdr:ext cx="9525" cy="9525"/>
    <xdr:sp macro="" textlink="">
      <xdr:nvSpPr>
        <xdr:cNvPr id="6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6438</xdr:col>
      <xdr:colOff>0</xdr:colOff>
      <xdr:row>98</xdr:row>
      <xdr:rowOff>0</xdr:rowOff>
    </xdr:from>
    <xdr:ext cx="0" cy="9525"/>
    <xdr:sp macro="" textlink="">
      <xdr:nvSpPr>
        <xdr:cNvPr id="6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6435</xdr:col>
      <xdr:colOff>0</xdr:colOff>
      <xdr:row>98</xdr:row>
      <xdr:rowOff>0</xdr:rowOff>
    </xdr:from>
    <xdr:ext cx="9525" cy="9525"/>
    <xdr:sp macro="" textlink="">
      <xdr:nvSpPr>
        <xdr:cNvPr id="6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6438</xdr:col>
      <xdr:colOff>0</xdr:colOff>
      <xdr:row>98</xdr:row>
      <xdr:rowOff>0</xdr:rowOff>
    </xdr:from>
    <xdr:ext cx="0" cy="9525"/>
    <xdr:sp macro="" textlink="">
      <xdr:nvSpPr>
        <xdr:cNvPr id="6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6443</xdr:col>
      <xdr:colOff>0</xdr:colOff>
      <xdr:row>98</xdr:row>
      <xdr:rowOff>0</xdr:rowOff>
    </xdr:from>
    <xdr:ext cx="9525" cy="9525"/>
    <xdr:sp macro="" textlink="">
      <xdr:nvSpPr>
        <xdr:cNvPr id="6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6443</xdr:col>
      <xdr:colOff>0</xdr:colOff>
      <xdr:row>98</xdr:row>
      <xdr:rowOff>0</xdr:rowOff>
    </xdr:from>
    <xdr:ext cx="9525" cy="9525"/>
    <xdr:sp macro="" textlink="">
      <xdr:nvSpPr>
        <xdr:cNvPr id="6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6443</xdr:col>
      <xdr:colOff>0</xdr:colOff>
      <xdr:row>98</xdr:row>
      <xdr:rowOff>0</xdr:rowOff>
    </xdr:from>
    <xdr:ext cx="9525" cy="9525"/>
    <xdr:sp macro="" textlink="">
      <xdr:nvSpPr>
        <xdr:cNvPr id="6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6443</xdr:col>
      <xdr:colOff>0</xdr:colOff>
      <xdr:row>98</xdr:row>
      <xdr:rowOff>0</xdr:rowOff>
    </xdr:from>
    <xdr:ext cx="9525" cy="9525"/>
    <xdr:sp macro="" textlink="">
      <xdr:nvSpPr>
        <xdr:cNvPr id="6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6443</xdr:col>
      <xdr:colOff>0</xdr:colOff>
      <xdr:row>98</xdr:row>
      <xdr:rowOff>0</xdr:rowOff>
    </xdr:from>
    <xdr:ext cx="9525" cy="9525"/>
    <xdr:sp macro="" textlink="">
      <xdr:nvSpPr>
        <xdr:cNvPr id="6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6446</xdr:col>
      <xdr:colOff>0</xdr:colOff>
      <xdr:row>98</xdr:row>
      <xdr:rowOff>0</xdr:rowOff>
    </xdr:from>
    <xdr:ext cx="0" cy="9525"/>
    <xdr:sp macro="" textlink="">
      <xdr:nvSpPr>
        <xdr:cNvPr id="6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6443</xdr:col>
      <xdr:colOff>0</xdr:colOff>
      <xdr:row>98</xdr:row>
      <xdr:rowOff>0</xdr:rowOff>
    </xdr:from>
    <xdr:ext cx="9525" cy="9525"/>
    <xdr:sp macro="" textlink="">
      <xdr:nvSpPr>
        <xdr:cNvPr id="6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6446</xdr:col>
      <xdr:colOff>0</xdr:colOff>
      <xdr:row>98</xdr:row>
      <xdr:rowOff>0</xdr:rowOff>
    </xdr:from>
    <xdr:ext cx="0" cy="9525"/>
    <xdr:sp macro="" textlink="">
      <xdr:nvSpPr>
        <xdr:cNvPr id="6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6451</xdr:col>
      <xdr:colOff>0</xdr:colOff>
      <xdr:row>98</xdr:row>
      <xdr:rowOff>0</xdr:rowOff>
    </xdr:from>
    <xdr:ext cx="9525" cy="9525"/>
    <xdr:sp macro="" textlink="">
      <xdr:nvSpPr>
        <xdr:cNvPr id="6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6451</xdr:col>
      <xdr:colOff>0</xdr:colOff>
      <xdr:row>98</xdr:row>
      <xdr:rowOff>0</xdr:rowOff>
    </xdr:from>
    <xdr:ext cx="9525" cy="9525"/>
    <xdr:sp macro="" textlink="">
      <xdr:nvSpPr>
        <xdr:cNvPr id="6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6451</xdr:col>
      <xdr:colOff>0</xdr:colOff>
      <xdr:row>98</xdr:row>
      <xdr:rowOff>0</xdr:rowOff>
    </xdr:from>
    <xdr:ext cx="9525" cy="9525"/>
    <xdr:sp macro="" textlink="">
      <xdr:nvSpPr>
        <xdr:cNvPr id="6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6451</xdr:col>
      <xdr:colOff>0</xdr:colOff>
      <xdr:row>98</xdr:row>
      <xdr:rowOff>0</xdr:rowOff>
    </xdr:from>
    <xdr:ext cx="9525" cy="9525"/>
    <xdr:sp macro="" textlink="">
      <xdr:nvSpPr>
        <xdr:cNvPr id="6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6451</xdr:col>
      <xdr:colOff>0</xdr:colOff>
      <xdr:row>98</xdr:row>
      <xdr:rowOff>0</xdr:rowOff>
    </xdr:from>
    <xdr:ext cx="9525" cy="9525"/>
    <xdr:sp macro="" textlink="">
      <xdr:nvSpPr>
        <xdr:cNvPr id="6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6454</xdr:col>
      <xdr:colOff>0</xdr:colOff>
      <xdr:row>98</xdr:row>
      <xdr:rowOff>0</xdr:rowOff>
    </xdr:from>
    <xdr:ext cx="0" cy="9525"/>
    <xdr:sp macro="" textlink="">
      <xdr:nvSpPr>
        <xdr:cNvPr id="6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6451</xdr:col>
      <xdr:colOff>0</xdr:colOff>
      <xdr:row>98</xdr:row>
      <xdr:rowOff>0</xdr:rowOff>
    </xdr:from>
    <xdr:ext cx="9525" cy="9525"/>
    <xdr:sp macro="" textlink="">
      <xdr:nvSpPr>
        <xdr:cNvPr id="6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6454</xdr:col>
      <xdr:colOff>0</xdr:colOff>
      <xdr:row>98</xdr:row>
      <xdr:rowOff>0</xdr:rowOff>
    </xdr:from>
    <xdr:ext cx="0" cy="9525"/>
    <xdr:sp macro="" textlink="">
      <xdr:nvSpPr>
        <xdr:cNvPr id="6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6459</xdr:col>
      <xdr:colOff>0</xdr:colOff>
      <xdr:row>98</xdr:row>
      <xdr:rowOff>0</xdr:rowOff>
    </xdr:from>
    <xdr:ext cx="9525" cy="9525"/>
    <xdr:sp macro="" textlink="">
      <xdr:nvSpPr>
        <xdr:cNvPr id="6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6459</xdr:col>
      <xdr:colOff>0</xdr:colOff>
      <xdr:row>98</xdr:row>
      <xdr:rowOff>0</xdr:rowOff>
    </xdr:from>
    <xdr:ext cx="9525" cy="9525"/>
    <xdr:sp macro="" textlink="">
      <xdr:nvSpPr>
        <xdr:cNvPr id="6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6459</xdr:col>
      <xdr:colOff>0</xdr:colOff>
      <xdr:row>98</xdr:row>
      <xdr:rowOff>0</xdr:rowOff>
    </xdr:from>
    <xdr:ext cx="9525" cy="9525"/>
    <xdr:sp macro="" textlink="">
      <xdr:nvSpPr>
        <xdr:cNvPr id="6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6459</xdr:col>
      <xdr:colOff>0</xdr:colOff>
      <xdr:row>98</xdr:row>
      <xdr:rowOff>0</xdr:rowOff>
    </xdr:from>
    <xdr:ext cx="9525" cy="9525"/>
    <xdr:sp macro="" textlink="">
      <xdr:nvSpPr>
        <xdr:cNvPr id="6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6459</xdr:col>
      <xdr:colOff>0</xdr:colOff>
      <xdr:row>98</xdr:row>
      <xdr:rowOff>0</xdr:rowOff>
    </xdr:from>
    <xdr:ext cx="9525" cy="9525"/>
    <xdr:sp macro="" textlink="">
      <xdr:nvSpPr>
        <xdr:cNvPr id="6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6462</xdr:col>
      <xdr:colOff>0</xdr:colOff>
      <xdr:row>98</xdr:row>
      <xdr:rowOff>0</xdr:rowOff>
    </xdr:from>
    <xdr:ext cx="0" cy="9525"/>
    <xdr:sp macro="" textlink="">
      <xdr:nvSpPr>
        <xdr:cNvPr id="6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6459</xdr:col>
      <xdr:colOff>0</xdr:colOff>
      <xdr:row>98</xdr:row>
      <xdr:rowOff>0</xdr:rowOff>
    </xdr:from>
    <xdr:ext cx="9525" cy="9525"/>
    <xdr:sp macro="" textlink="">
      <xdr:nvSpPr>
        <xdr:cNvPr id="6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6462</xdr:col>
      <xdr:colOff>0</xdr:colOff>
      <xdr:row>98</xdr:row>
      <xdr:rowOff>0</xdr:rowOff>
    </xdr:from>
    <xdr:ext cx="0" cy="9525"/>
    <xdr:sp macro="" textlink="">
      <xdr:nvSpPr>
        <xdr:cNvPr id="6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6467</xdr:col>
      <xdr:colOff>0</xdr:colOff>
      <xdr:row>98</xdr:row>
      <xdr:rowOff>0</xdr:rowOff>
    </xdr:from>
    <xdr:ext cx="9525" cy="9525"/>
    <xdr:sp macro="" textlink="">
      <xdr:nvSpPr>
        <xdr:cNvPr id="6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6467</xdr:col>
      <xdr:colOff>0</xdr:colOff>
      <xdr:row>98</xdr:row>
      <xdr:rowOff>0</xdr:rowOff>
    </xdr:from>
    <xdr:ext cx="9525" cy="9525"/>
    <xdr:sp macro="" textlink="">
      <xdr:nvSpPr>
        <xdr:cNvPr id="6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6467</xdr:col>
      <xdr:colOff>0</xdr:colOff>
      <xdr:row>98</xdr:row>
      <xdr:rowOff>0</xdr:rowOff>
    </xdr:from>
    <xdr:ext cx="9525" cy="9525"/>
    <xdr:sp macro="" textlink="">
      <xdr:nvSpPr>
        <xdr:cNvPr id="6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6467</xdr:col>
      <xdr:colOff>0</xdr:colOff>
      <xdr:row>98</xdr:row>
      <xdr:rowOff>0</xdr:rowOff>
    </xdr:from>
    <xdr:ext cx="9525" cy="9525"/>
    <xdr:sp macro="" textlink="">
      <xdr:nvSpPr>
        <xdr:cNvPr id="6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6467</xdr:col>
      <xdr:colOff>0</xdr:colOff>
      <xdr:row>98</xdr:row>
      <xdr:rowOff>0</xdr:rowOff>
    </xdr:from>
    <xdr:ext cx="9525" cy="9525"/>
    <xdr:sp macro="" textlink="">
      <xdr:nvSpPr>
        <xdr:cNvPr id="6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6470</xdr:col>
      <xdr:colOff>0</xdr:colOff>
      <xdr:row>98</xdr:row>
      <xdr:rowOff>0</xdr:rowOff>
    </xdr:from>
    <xdr:ext cx="0" cy="9525"/>
    <xdr:sp macro="" textlink="">
      <xdr:nvSpPr>
        <xdr:cNvPr id="6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6467</xdr:col>
      <xdr:colOff>0</xdr:colOff>
      <xdr:row>98</xdr:row>
      <xdr:rowOff>0</xdr:rowOff>
    </xdr:from>
    <xdr:ext cx="9525" cy="9525"/>
    <xdr:sp macro="" textlink="">
      <xdr:nvSpPr>
        <xdr:cNvPr id="6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6470</xdr:col>
      <xdr:colOff>0</xdr:colOff>
      <xdr:row>98</xdr:row>
      <xdr:rowOff>0</xdr:rowOff>
    </xdr:from>
    <xdr:ext cx="0" cy="9525"/>
    <xdr:sp macro="" textlink="">
      <xdr:nvSpPr>
        <xdr:cNvPr id="6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6475</xdr:col>
      <xdr:colOff>0</xdr:colOff>
      <xdr:row>98</xdr:row>
      <xdr:rowOff>0</xdr:rowOff>
    </xdr:from>
    <xdr:ext cx="9525" cy="9525"/>
    <xdr:sp macro="" textlink="">
      <xdr:nvSpPr>
        <xdr:cNvPr id="6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6475</xdr:col>
      <xdr:colOff>0</xdr:colOff>
      <xdr:row>98</xdr:row>
      <xdr:rowOff>0</xdr:rowOff>
    </xdr:from>
    <xdr:ext cx="9525" cy="9525"/>
    <xdr:sp macro="" textlink="">
      <xdr:nvSpPr>
        <xdr:cNvPr id="6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6475</xdr:col>
      <xdr:colOff>0</xdr:colOff>
      <xdr:row>98</xdr:row>
      <xdr:rowOff>0</xdr:rowOff>
    </xdr:from>
    <xdr:ext cx="9525" cy="9525"/>
    <xdr:sp macro="" textlink="">
      <xdr:nvSpPr>
        <xdr:cNvPr id="6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6475</xdr:col>
      <xdr:colOff>0</xdr:colOff>
      <xdr:row>98</xdr:row>
      <xdr:rowOff>0</xdr:rowOff>
    </xdr:from>
    <xdr:ext cx="9525" cy="9525"/>
    <xdr:sp macro="" textlink="">
      <xdr:nvSpPr>
        <xdr:cNvPr id="6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6475</xdr:col>
      <xdr:colOff>0</xdr:colOff>
      <xdr:row>98</xdr:row>
      <xdr:rowOff>0</xdr:rowOff>
    </xdr:from>
    <xdr:ext cx="9525" cy="9525"/>
    <xdr:sp macro="" textlink="">
      <xdr:nvSpPr>
        <xdr:cNvPr id="6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6478</xdr:col>
      <xdr:colOff>0</xdr:colOff>
      <xdr:row>98</xdr:row>
      <xdr:rowOff>0</xdr:rowOff>
    </xdr:from>
    <xdr:ext cx="0" cy="9525"/>
    <xdr:sp macro="" textlink="">
      <xdr:nvSpPr>
        <xdr:cNvPr id="6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6475</xdr:col>
      <xdr:colOff>0</xdr:colOff>
      <xdr:row>98</xdr:row>
      <xdr:rowOff>0</xdr:rowOff>
    </xdr:from>
    <xdr:ext cx="9525" cy="9525"/>
    <xdr:sp macro="" textlink="">
      <xdr:nvSpPr>
        <xdr:cNvPr id="6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6478</xdr:col>
      <xdr:colOff>0</xdr:colOff>
      <xdr:row>98</xdr:row>
      <xdr:rowOff>0</xdr:rowOff>
    </xdr:from>
    <xdr:ext cx="0" cy="9525"/>
    <xdr:sp macro="" textlink="">
      <xdr:nvSpPr>
        <xdr:cNvPr id="6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6483</xdr:col>
      <xdr:colOff>0</xdr:colOff>
      <xdr:row>98</xdr:row>
      <xdr:rowOff>0</xdr:rowOff>
    </xdr:from>
    <xdr:ext cx="9525" cy="9525"/>
    <xdr:sp macro="" textlink="">
      <xdr:nvSpPr>
        <xdr:cNvPr id="6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6483</xdr:col>
      <xdr:colOff>0</xdr:colOff>
      <xdr:row>98</xdr:row>
      <xdr:rowOff>0</xdr:rowOff>
    </xdr:from>
    <xdr:ext cx="9525" cy="9525"/>
    <xdr:sp macro="" textlink="">
      <xdr:nvSpPr>
        <xdr:cNvPr id="6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6483</xdr:col>
      <xdr:colOff>0</xdr:colOff>
      <xdr:row>98</xdr:row>
      <xdr:rowOff>0</xdr:rowOff>
    </xdr:from>
    <xdr:ext cx="9525" cy="9525"/>
    <xdr:sp macro="" textlink="">
      <xdr:nvSpPr>
        <xdr:cNvPr id="6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6483</xdr:col>
      <xdr:colOff>0</xdr:colOff>
      <xdr:row>98</xdr:row>
      <xdr:rowOff>0</xdr:rowOff>
    </xdr:from>
    <xdr:ext cx="9525" cy="9525"/>
    <xdr:sp macro="" textlink="">
      <xdr:nvSpPr>
        <xdr:cNvPr id="6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6483</xdr:col>
      <xdr:colOff>0</xdr:colOff>
      <xdr:row>98</xdr:row>
      <xdr:rowOff>0</xdr:rowOff>
    </xdr:from>
    <xdr:ext cx="9525" cy="9525"/>
    <xdr:sp macro="" textlink="">
      <xdr:nvSpPr>
        <xdr:cNvPr id="6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6486</xdr:col>
      <xdr:colOff>0</xdr:colOff>
      <xdr:row>98</xdr:row>
      <xdr:rowOff>0</xdr:rowOff>
    </xdr:from>
    <xdr:ext cx="0" cy="9525"/>
    <xdr:sp macro="" textlink="">
      <xdr:nvSpPr>
        <xdr:cNvPr id="6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6483</xdr:col>
      <xdr:colOff>0</xdr:colOff>
      <xdr:row>98</xdr:row>
      <xdr:rowOff>0</xdr:rowOff>
    </xdr:from>
    <xdr:ext cx="9525" cy="9525"/>
    <xdr:sp macro="" textlink="">
      <xdr:nvSpPr>
        <xdr:cNvPr id="6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6486</xdr:col>
      <xdr:colOff>0</xdr:colOff>
      <xdr:row>98</xdr:row>
      <xdr:rowOff>0</xdr:rowOff>
    </xdr:from>
    <xdr:ext cx="0" cy="9525"/>
    <xdr:sp macro="" textlink="">
      <xdr:nvSpPr>
        <xdr:cNvPr id="6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6491</xdr:col>
      <xdr:colOff>0</xdr:colOff>
      <xdr:row>98</xdr:row>
      <xdr:rowOff>0</xdr:rowOff>
    </xdr:from>
    <xdr:ext cx="9525" cy="9525"/>
    <xdr:sp macro="" textlink="">
      <xdr:nvSpPr>
        <xdr:cNvPr id="6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6491</xdr:col>
      <xdr:colOff>0</xdr:colOff>
      <xdr:row>98</xdr:row>
      <xdr:rowOff>0</xdr:rowOff>
    </xdr:from>
    <xdr:ext cx="9525" cy="9525"/>
    <xdr:sp macro="" textlink="">
      <xdr:nvSpPr>
        <xdr:cNvPr id="6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6491</xdr:col>
      <xdr:colOff>0</xdr:colOff>
      <xdr:row>98</xdr:row>
      <xdr:rowOff>0</xdr:rowOff>
    </xdr:from>
    <xdr:ext cx="9525" cy="9525"/>
    <xdr:sp macro="" textlink="">
      <xdr:nvSpPr>
        <xdr:cNvPr id="6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6491</xdr:col>
      <xdr:colOff>0</xdr:colOff>
      <xdr:row>98</xdr:row>
      <xdr:rowOff>0</xdr:rowOff>
    </xdr:from>
    <xdr:ext cx="9525" cy="9525"/>
    <xdr:sp macro="" textlink="">
      <xdr:nvSpPr>
        <xdr:cNvPr id="6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6491</xdr:col>
      <xdr:colOff>0</xdr:colOff>
      <xdr:row>98</xdr:row>
      <xdr:rowOff>0</xdr:rowOff>
    </xdr:from>
    <xdr:ext cx="9525" cy="9525"/>
    <xdr:sp macro="" textlink="">
      <xdr:nvSpPr>
        <xdr:cNvPr id="6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6494</xdr:col>
      <xdr:colOff>0</xdr:colOff>
      <xdr:row>98</xdr:row>
      <xdr:rowOff>0</xdr:rowOff>
    </xdr:from>
    <xdr:ext cx="0" cy="9525"/>
    <xdr:sp macro="" textlink="">
      <xdr:nvSpPr>
        <xdr:cNvPr id="6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6491</xdr:col>
      <xdr:colOff>0</xdr:colOff>
      <xdr:row>98</xdr:row>
      <xdr:rowOff>0</xdr:rowOff>
    </xdr:from>
    <xdr:ext cx="9525" cy="9525"/>
    <xdr:sp macro="" textlink="">
      <xdr:nvSpPr>
        <xdr:cNvPr id="6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6494</xdr:col>
      <xdr:colOff>0</xdr:colOff>
      <xdr:row>98</xdr:row>
      <xdr:rowOff>0</xdr:rowOff>
    </xdr:from>
    <xdr:ext cx="0" cy="9525"/>
    <xdr:sp macro="" textlink="">
      <xdr:nvSpPr>
        <xdr:cNvPr id="6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6499</xdr:col>
      <xdr:colOff>0</xdr:colOff>
      <xdr:row>98</xdr:row>
      <xdr:rowOff>0</xdr:rowOff>
    </xdr:from>
    <xdr:ext cx="9525" cy="9525"/>
    <xdr:sp macro="" textlink="">
      <xdr:nvSpPr>
        <xdr:cNvPr id="6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6499</xdr:col>
      <xdr:colOff>0</xdr:colOff>
      <xdr:row>98</xdr:row>
      <xdr:rowOff>0</xdr:rowOff>
    </xdr:from>
    <xdr:ext cx="9525" cy="9525"/>
    <xdr:sp macro="" textlink="">
      <xdr:nvSpPr>
        <xdr:cNvPr id="6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6499</xdr:col>
      <xdr:colOff>0</xdr:colOff>
      <xdr:row>98</xdr:row>
      <xdr:rowOff>0</xdr:rowOff>
    </xdr:from>
    <xdr:ext cx="9525" cy="9525"/>
    <xdr:sp macro="" textlink="">
      <xdr:nvSpPr>
        <xdr:cNvPr id="6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6499</xdr:col>
      <xdr:colOff>0</xdr:colOff>
      <xdr:row>98</xdr:row>
      <xdr:rowOff>0</xdr:rowOff>
    </xdr:from>
    <xdr:ext cx="9525" cy="9525"/>
    <xdr:sp macro="" textlink="">
      <xdr:nvSpPr>
        <xdr:cNvPr id="6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6499</xdr:col>
      <xdr:colOff>0</xdr:colOff>
      <xdr:row>98</xdr:row>
      <xdr:rowOff>0</xdr:rowOff>
    </xdr:from>
    <xdr:ext cx="9525" cy="9525"/>
    <xdr:sp macro="" textlink="">
      <xdr:nvSpPr>
        <xdr:cNvPr id="6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6502</xdr:col>
      <xdr:colOff>0</xdr:colOff>
      <xdr:row>98</xdr:row>
      <xdr:rowOff>0</xdr:rowOff>
    </xdr:from>
    <xdr:ext cx="0" cy="9525"/>
    <xdr:sp macro="" textlink="">
      <xdr:nvSpPr>
        <xdr:cNvPr id="6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6499</xdr:col>
      <xdr:colOff>0</xdr:colOff>
      <xdr:row>98</xdr:row>
      <xdr:rowOff>0</xdr:rowOff>
    </xdr:from>
    <xdr:ext cx="9525" cy="9525"/>
    <xdr:sp macro="" textlink="">
      <xdr:nvSpPr>
        <xdr:cNvPr id="6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6502</xdr:col>
      <xdr:colOff>0</xdr:colOff>
      <xdr:row>98</xdr:row>
      <xdr:rowOff>0</xdr:rowOff>
    </xdr:from>
    <xdr:ext cx="0" cy="9525"/>
    <xdr:sp macro="" textlink="">
      <xdr:nvSpPr>
        <xdr:cNvPr id="6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6507</xdr:col>
      <xdr:colOff>0</xdr:colOff>
      <xdr:row>98</xdr:row>
      <xdr:rowOff>0</xdr:rowOff>
    </xdr:from>
    <xdr:ext cx="9525" cy="9525"/>
    <xdr:sp macro="" textlink="">
      <xdr:nvSpPr>
        <xdr:cNvPr id="6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6507</xdr:col>
      <xdr:colOff>0</xdr:colOff>
      <xdr:row>98</xdr:row>
      <xdr:rowOff>0</xdr:rowOff>
    </xdr:from>
    <xdr:ext cx="9525" cy="9525"/>
    <xdr:sp macro="" textlink="">
      <xdr:nvSpPr>
        <xdr:cNvPr id="6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6507</xdr:col>
      <xdr:colOff>0</xdr:colOff>
      <xdr:row>98</xdr:row>
      <xdr:rowOff>0</xdr:rowOff>
    </xdr:from>
    <xdr:ext cx="9525" cy="9525"/>
    <xdr:sp macro="" textlink="">
      <xdr:nvSpPr>
        <xdr:cNvPr id="6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6507</xdr:col>
      <xdr:colOff>0</xdr:colOff>
      <xdr:row>98</xdr:row>
      <xdr:rowOff>0</xdr:rowOff>
    </xdr:from>
    <xdr:ext cx="9525" cy="9525"/>
    <xdr:sp macro="" textlink="">
      <xdr:nvSpPr>
        <xdr:cNvPr id="6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6507</xdr:col>
      <xdr:colOff>0</xdr:colOff>
      <xdr:row>98</xdr:row>
      <xdr:rowOff>0</xdr:rowOff>
    </xdr:from>
    <xdr:ext cx="9525" cy="9525"/>
    <xdr:sp macro="" textlink="">
      <xdr:nvSpPr>
        <xdr:cNvPr id="6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6510</xdr:col>
      <xdr:colOff>0</xdr:colOff>
      <xdr:row>98</xdr:row>
      <xdr:rowOff>0</xdr:rowOff>
    </xdr:from>
    <xdr:ext cx="0" cy="9525"/>
    <xdr:sp macro="" textlink="">
      <xdr:nvSpPr>
        <xdr:cNvPr id="6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6507</xdr:col>
      <xdr:colOff>0</xdr:colOff>
      <xdr:row>98</xdr:row>
      <xdr:rowOff>0</xdr:rowOff>
    </xdr:from>
    <xdr:ext cx="9525" cy="9525"/>
    <xdr:sp macro="" textlink="">
      <xdr:nvSpPr>
        <xdr:cNvPr id="6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6510</xdr:col>
      <xdr:colOff>0</xdr:colOff>
      <xdr:row>98</xdr:row>
      <xdr:rowOff>0</xdr:rowOff>
    </xdr:from>
    <xdr:ext cx="0" cy="9525"/>
    <xdr:sp macro="" textlink="">
      <xdr:nvSpPr>
        <xdr:cNvPr id="6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6515</xdr:col>
      <xdr:colOff>0</xdr:colOff>
      <xdr:row>98</xdr:row>
      <xdr:rowOff>0</xdr:rowOff>
    </xdr:from>
    <xdr:ext cx="9525" cy="9525"/>
    <xdr:sp macro="" textlink="">
      <xdr:nvSpPr>
        <xdr:cNvPr id="6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6515</xdr:col>
      <xdr:colOff>0</xdr:colOff>
      <xdr:row>98</xdr:row>
      <xdr:rowOff>0</xdr:rowOff>
    </xdr:from>
    <xdr:ext cx="9525" cy="9525"/>
    <xdr:sp macro="" textlink="">
      <xdr:nvSpPr>
        <xdr:cNvPr id="6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6515</xdr:col>
      <xdr:colOff>0</xdr:colOff>
      <xdr:row>98</xdr:row>
      <xdr:rowOff>0</xdr:rowOff>
    </xdr:from>
    <xdr:ext cx="9525" cy="9525"/>
    <xdr:sp macro="" textlink="">
      <xdr:nvSpPr>
        <xdr:cNvPr id="6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6515</xdr:col>
      <xdr:colOff>0</xdr:colOff>
      <xdr:row>98</xdr:row>
      <xdr:rowOff>0</xdr:rowOff>
    </xdr:from>
    <xdr:ext cx="9525" cy="9525"/>
    <xdr:sp macro="" textlink="">
      <xdr:nvSpPr>
        <xdr:cNvPr id="6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6515</xdr:col>
      <xdr:colOff>0</xdr:colOff>
      <xdr:row>98</xdr:row>
      <xdr:rowOff>0</xdr:rowOff>
    </xdr:from>
    <xdr:ext cx="9525" cy="9525"/>
    <xdr:sp macro="" textlink="">
      <xdr:nvSpPr>
        <xdr:cNvPr id="6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6518</xdr:col>
      <xdr:colOff>0</xdr:colOff>
      <xdr:row>98</xdr:row>
      <xdr:rowOff>0</xdr:rowOff>
    </xdr:from>
    <xdr:ext cx="0" cy="9525"/>
    <xdr:sp macro="" textlink="">
      <xdr:nvSpPr>
        <xdr:cNvPr id="6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6515</xdr:col>
      <xdr:colOff>0</xdr:colOff>
      <xdr:row>98</xdr:row>
      <xdr:rowOff>0</xdr:rowOff>
    </xdr:from>
    <xdr:ext cx="9525" cy="9525"/>
    <xdr:sp macro="" textlink="">
      <xdr:nvSpPr>
        <xdr:cNvPr id="6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6518</xdr:col>
      <xdr:colOff>0</xdr:colOff>
      <xdr:row>98</xdr:row>
      <xdr:rowOff>0</xdr:rowOff>
    </xdr:from>
    <xdr:ext cx="0" cy="9525"/>
    <xdr:sp macro="" textlink="">
      <xdr:nvSpPr>
        <xdr:cNvPr id="6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6523</xdr:col>
      <xdr:colOff>0</xdr:colOff>
      <xdr:row>98</xdr:row>
      <xdr:rowOff>0</xdr:rowOff>
    </xdr:from>
    <xdr:ext cx="9525" cy="9525"/>
    <xdr:sp macro="" textlink="">
      <xdr:nvSpPr>
        <xdr:cNvPr id="6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6523</xdr:col>
      <xdr:colOff>0</xdr:colOff>
      <xdr:row>98</xdr:row>
      <xdr:rowOff>0</xdr:rowOff>
    </xdr:from>
    <xdr:ext cx="9525" cy="9525"/>
    <xdr:sp macro="" textlink="">
      <xdr:nvSpPr>
        <xdr:cNvPr id="6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6523</xdr:col>
      <xdr:colOff>0</xdr:colOff>
      <xdr:row>98</xdr:row>
      <xdr:rowOff>0</xdr:rowOff>
    </xdr:from>
    <xdr:ext cx="9525" cy="9525"/>
    <xdr:sp macro="" textlink="">
      <xdr:nvSpPr>
        <xdr:cNvPr id="6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6523</xdr:col>
      <xdr:colOff>0</xdr:colOff>
      <xdr:row>98</xdr:row>
      <xdr:rowOff>0</xdr:rowOff>
    </xdr:from>
    <xdr:ext cx="9525" cy="9525"/>
    <xdr:sp macro="" textlink="">
      <xdr:nvSpPr>
        <xdr:cNvPr id="6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6523</xdr:col>
      <xdr:colOff>0</xdr:colOff>
      <xdr:row>98</xdr:row>
      <xdr:rowOff>0</xdr:rowOff>
    </xdr:from>
    <xdr:ext cx="9525" cy="9525"/>
    <xdr:sp macro="" textlink="">
      <xdr:nvSpPr>
        <xdr:cNvPr id="6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6526</xdr:col>
      <xdr:colOff>0</xdr:colOff>
      <xdr:row>98</xdr:row>
      <xdr:rowOff>0</xdr:rowOff>
    </xdr:from>
    <xdr:ext cx="0" cy="9525"/>
    <xdr:sp macro="" textlink="">
      <xdr:nvSpPr>
        <xdr:cNvPr id="6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6523</xdr:col>
      <xdr:colOff>0</xdr:colOff>
      <xdr:row>98</xdr:row>
      <xdr:rowOff>0</xdr:rowOff>
    </xdr:from>
    <xdr:ext cx="9525" cy="9525"/>
    <xdr:sp macro="" textlink="">
      <xdr:nvSpPr>
        <xdr:cNvPr id="6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6526</xdr:col>
      <xdr:colOff>0</xdr:colOff>
      <xdr:row>98</xdr:row>
      <xdr:rowOff>0</xdr:rowOff>
    </xdr:from>
    <xdr:ext cx="0" cy="9525"/>
    <xdr:sp macro="" textlink="">
      <xdr:nvSpPr>
        <xdr:cNvPr id="6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6531</xdr:col>
      <xdr:colOff>0</xdr:colOff>
      <xdr:row>98</xdr:row>
      <xdr:rowOff>0</xdr:rowOff>
    </xdr:from>
    <xdr:ext cx="9525" cy="9525"/>
    <xdr:sp macro="" textlink="">
      <xdr:nvSpPr>
        <xdr:cNvPr id="6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6531</xdr:col>
      <xdr:colOff>0</xdr:colOff>
      <xdr:row>98</xdr:row>
      <xdr:rowOff>0</xdr:rowOff>
    </xdr:from>
    <xdr:ext cx="9525" cy="9525"/>
    <xdr:sp macro="" textlink="">
      <xdr:nvSpPr>
        <xdr:cNvPr id="6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6531</xdr:col>
      <xdr:colOff>0</xdr:colOff>
      <xdr:row>98</xdr:row>
      <xdr:rowOff>0</xdr:rowOff>
    </xdr:from>
    <xdr:ext cx="9525" cy="9525"/>
    <xdr:sp macro="" textlink="">
      <xdr:nvSpPr>
        <xdr:cNvPr id="6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6531</xdr:col>
      <xdr:colOff>0</xdr:colOff>
      <xdr:row>98</xdr:row>
      <xdr:rowOff>0</xdr:rowOff>
    </xdr:from>
    <xdr:ext cx="9525" cy="9525"/>
    <xdr:sp macro="" textlink="">
      <xdr:nvSpPr>
        <xdr:cNvPr id="6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6531</xdr:col>
      <xdr:colOff>0</xdr:colOff>
      <xdr:row>98</xdr:row>
      <xdr:rowOff>0</xdr:rowOff>
    </xdr:from>
    <xdr:ext cx="9525" cy="9525"/>
    <xdr:sp macro="" textlink="">
      <xdr:nvSpPr>
        <xdr:cNvPr id="6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6534</xdr:col>
      <xdr:colOff>0</xdr:colOff>
      <xdr:row>98</xdr:row>
      <xdr:rowOff>0</xdr:rowOff>
    </xdr:from>
    <xdr:ext cx="0" cy="9525"/>
    <xdr:sp macro="" textlink="">
      <xdr:nvSpPr>
        <xdr:cNvPr id="6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6531</xdr:col>
      <xdr:colOff>0</xdr:colOff>
      <xdr:row>98</xdr:row>
      <xdr:rowOff>0</xdr:rowOff>
    </xdr:from>
    <xdr:ext cx="9525" cy="9525"/>
    <xdr:sp macro="" textlink="">
      <xdr:nvSpPr>
        <xdr:cNvPr id="6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6534</xdr:col>
      <xdr:colOff>0</xdr:colOff>
      <xdr:row>98</xdr:row>
      <xdr:rowOff>0</xdr:rowOff>
    </xdr:from>
    <xdr:ext cx="0" cy="9525"/>
    <xdr:sp macro="" textlink="">
      <xdr:nvSpPr>
        <xdr:cNvPr id="6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6539</xdr:col>
      <xdr:colOff>0</xdr:colOff>
      <xdr:row>98</xdr:row>
      <xdr:rowOff>0</xdr:rowOff>
    </xdr:from>
    <xdr:ext cx="9525" cy="9525"/>
    <xdr:sp macro="" textlink="">
      <xdr:nvSpPr>
        <xdr:cNvPr id="6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6539</xdr:col>
      <xdr:colOff>0</xdr:colOff>
      <xdr:row>98</xdr:row>
      <xdr:rowOff>0</xdr:rowOff>
    </xdr:from>
    <xdr:ext cx="9525" cy="9525"/>
    <xdr:sp macro="" textlink="">
      <xdr:nvSpPr>
        <xdr:cNvPr id="6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6539</xdr:col>
      <xdr:colOff>0</xdr:colOff>
      <xdr:row>98</xdr:row>
      <xdr:rowOff>0</xdr:rowOff>
    </xdr:from>
    <xdr:ext cx="9525" cy="9525"/>
    <xdr:sp macro="" textlink="">
      <xdr:nvSpPr>
        <xdr:cNvPr id="6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6539</xdr:col>
      <xdr:colOff>0</xdr:colOff>
      <xdr:row>98</xdr:row>
      <xdr:rowOff>0</xdr:rowOff>
    </xdr:from>
    <xdr:ext cx="9525" cy="9525"/>
    <xdr:sp macro="" textlink="">
      <xdr:nvSpPr>
        <xdr:cNvPr id="6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6539</xdr:col>
      <xdr:colOff>0</xdr:colOff>
      <xdr:row>98</xdr:row>
      <xdr:rowOff>0</xdr:rowOff>
    </xdr:from>
    <xdr:ext cx="9525" cy="9525"/>
    <xdr:sp macro="" textlink="">
      <xdr:nvSpPr>
        <xdr:cNvPr id="6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6542</xdr:col>
      <xdr:colOff>0</xdr:colOff>
      <xdr:row>98</xdr:row>
      <xdr:rowOff>0</xdr:rowOff>
    </xdr:from>
    <xdr:ext cx="0" cy="9525"/>
    <xdr:sp macro="" textlink="">
      <xdr:nvSpPr>
        <xdr:cNvPr id="6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6539</xdr:col>
      <xdr:colOff>0</xdr:colOff>
      <xdr:row>98</xdr:row>
      <xdr:rowOff>0</xdr:rowOff>
    </xdr:from>
    <xdr:ext cx="9525" cy="9525"/>
    <xdr:sp macro="" textlink="">
      <xdr:nvSpPr>
        <xdr:cNvPr id="6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6542</xdr:col>
      <xdr:colOff>0</xdr:colOff>
      <xdr:row>98</xdr:row>
      <xdr:rowOff>0</xdr:rowOff>
    </xdr:from>
    <xdr:ext cx="0" cy="9525"/>
    <xdr:sp macro="" textlink="">
      <xdr:nvSpPr>
        <xdr:cNvPr id="6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6547</xdr:col>
      <xdr:colOff>0</xdr:colOff>
      <xdr:row>98</xdr:row>
      <xdr:rowOff>0</xdr:rowOff>
    </xdr:from>
    <xdr:ext cx="9525" cy="9525"/>
    <xdr:sp macro="" textlink="">
      <xdr:nvSpPr>
        <xdr:cNvPr id="6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6547</xdr:col>
      <xdr:colOff>0</xdr:colOff>
      <xdr:row>98</xdr:row>
      <xdr:rowOff>0</xdr:rowOff>
    </xdr:from>
    <xdr:ext cx="9525" cy="9525"/>
    <xdr:sp macro="" textlink="">
      <xdr:nvSpPr>
        <xdr:cNvPr id="6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6547</xdr:col>
      <xdr:colOff>0</xdr:colOff>
      <xdr:row>98</xdr:row>
      <xdr:rowOff>0</xdr:rowOff>
    </xdr:from>
    <xdr:ext cx="9525" cy="9525"/>
    <xdr:sp macro="" textlink="">
      <xdr:nvSpPr>
        <xdr:cNvPr id="6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6547</xdr:col>
      <xdr:colOff>0</xdr:colOff>
      <xdr:row>98</xdr:row>
      <xdr:rowOff>0</xdr:rowOff>
    </xdr:from>
    <xdr:ext cx="9525" cy="9525"/>
    <xdr:sp macro="" textlink="">
      <xdr:nvSpPr>
        <xdr:cNvPr id="6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6547</xdr:col>
      <xdr:colOff>0</xdr:colOff>
      <xdr:row>98</xdr:row>
      <xdr:rowOff>0</xdr:rowOff>
    </xdr:from>
    <xdr:ext cx="9525" cy="9525"/>
    <xdr:sp macro="" textlink="">
      <xdr:nvSpPr>
        <xdr:cNvPr id="6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6550</xdr:col>
      <xdr:colOff>0</xdr:colOff>
      <xdr:row>98</xdr:row>
      <xdr:rowOff>0</xdr:rowOff>
    </xdr:from>
    <xdr:ext cx="0" cy="9525"/>
    <xdr:sp macro="" textlink="">
      <xdr:nvSpPr>
        <xdr:cNvPr id="6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6547</xdr:col>
      <xdr:colOff>0</xdr:colOff>
      <xdr:row>98</xdr:row>
      <xdr:rowOff>0</xdr:rowOff>
    </xdr:from>
    <xdr:ext cx="9525" cy="9525"/>
    <xdr:sp macro="" textlink="">
      <xdr:nvSpPr>
        <xdr:cNvPr id="6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6550</xdr:col>
      <xdr:colOff>0</xdr:colOff>
      <xdr:row>98</xdr:row>
      <xdr:rowOff>0</xdr:rowOff>
    </xdr:from>
    <xdr:ext cx="0" cy="9525"/>
    <xdr:sp macro="" textlink="">
      <xdr:nvSpPr>
        <xdr:cNvPr id="6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6555</xdr:col>
      <xdr:colOff>0</xdr:colOff>
      <xdr:row>98</xdr:row>
      <xdr:rowOff>0</xdr:rowOff>
    </xdr:from>
    <xdr:ext cx="9525" cy="9525"/>
    <xdr:sp macro="" textlink="">
      <xdr:nvSpPr>
        <xdr:cNvPr id="6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6555</xdr:col>
      <xdr:colOff>0</xdr:colOff>
      <xdr:row>98</xdr:row>
      <xdr:rowOff>0</xdr:rowOff>
    </xdr:from>
    <xdr:ext cx="9525" cy="9525"/>
    <xdr:sp macro="" textlink="">
      <xdr:nvSpPr>
        <xdr:cNvPr id="6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6555</xdr:col>
      <xdr:colOff>0</xdr:colOff>
      <xdr:row>98</xdr:row>
      <xdr:rowOff>0</xdr:rowOff>
    </xdr:from>
    <xdr:ext cx="9525" cy="9525"/>
    <xdr:sp macro="" textlink="">
      <xdr:nvSpPr>
        <xdr:cNvPr id="6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6555</xdr:col>
      <xdr:colOff>0</xdr:colOff>
      <xdr:row>98</xdr:row>
      <xdr:rowOff>0</xdr:rowOff>
    </xdr:from>
    <xdr:ext cx="9525" cy="9525"/>
    <xdr:sp macro="" textlink="">
      <xdr:nvSpPr>
        <xdr:cNvPr id="6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6555</xdr:col>
      <xdr:colOff>0</xdr:colOff>
      <xdr:row>98</xdr:row>
      <xdr:rowOff>0</xdr:rowOff>
    </xdr:from>
    <xdr:ext cx="9525" cy="9525"/>
    <xdr:sp macro="" textlink="">
      <xdr:nvSpPr>
        <xdr:cNvPr id="6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6558</xdr:col>
      <xdr:colOff>0</xdr:colOff>
      <xdr:row>98</xdr:row>
      <xdr:rowOff>0</xdr:rowOff>
    </xdr:from>
    <xdr:ext cx="0" cy="9525"/>
    <xdr:sp macro="" textlink="">
      <xdr:nvSpPr>
        <xdr:cNvPr id="6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6555</xdr:col>
      <xdr:colOff>0</xdr:colOff>
      <xdr:row>98</xdr:row>
      <xdr:rowOff>0</xdr:rowOff>
    </xdr:from>
    <xdr:ext cx="9525" cy="9525"/>
    <xdr:sp macro="" textlink="">
      <xdr:nvSpPr>
        <xdr:cNvPr id="6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6558</xdr:col>
      <xdr:colOff>0</xdr:colOff>
      <xdr:row>98</xdr:row>
      <xdr:rowOff>0</xdr:rowOff>
    </xdr:from>
    <xdr:ext cx="0" cy="9525"/>
    <xdr:sp macro="" textlink="">
      <xdr:nvSpPr>
        <xdr:cNvPr id="6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6563</xdr:col>
      <xdr:colOff>0</xdr:colOff>
      <xdr:row>98</xdr:row>
      <xdr:rowOff>0</xdr:rowOff>
    </xdr:from>
    <xdr:ext cx="9525" cy="9525"/>
    <xdr:sp macro="" textlink="">
      <xdr:nvSpPr>
        <xdr:cNvPr id="6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6563</xdr:col>
      <xdr:colOff>0</xdr:colOff>
      <xdr:row>98</xdr:row>
      <xdr:rowOff>0</xdr:rowOff>
    </xdr:from>
    <xdr:ext cx="9525" cy="9525"/>
    <xdr:sp macro="" textlink="">
      <xdr:nvSpPr>
        <xdr:cNvPr id="6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6563</xdr:col>
      <xdr:colOff>0</xdr:colOff>
      <xdr:row>98</xdr:row>
      <xdr:rowOff>0</xdr:rowOff>
    </xdr:from>
    <xdr:ext cx="9525" cy="9525"/>
    <xdr:sp macro="" textlink="">
      <xdr:nvSpPr>
        <xdr:cNvPr id="6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6563</xdr:col>
      <xdr:colOff>0</xdr:colOff>
      <xdr:row>98</xdr:row>
      <xdr:rowOff>0</xdr:rowOff>
    </xdr:from>
    <xdr:ext cx="9525" cy="9525"/>
    <xdr:sp macro="" textlink="">
      <xdr:nvSpPr>
        <xdr:cNvPr id="6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6563</xdr:col>
      <xdr:colOff>0</xdr:colOff>
      <xdr:row>98</xdr:row>
      <xdr:rowOff>0</xdr:rowOff>
    </xdr:from>
    <xdr:ext cx="9525" cy="9525"/>
    <xdr:sp macro="" textlink="">
      <xdr:nvSpPr>
        <xdr:cNvPr id="6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6566</xdr:col>
      <xdr:colOff>0</xdr:colOff>
      <xdr:row>98</xdr:row>
      <xdr:rowOff>0</xdr:rowOff>
    </xdr:from>
    <xdr:ext cx="0" cy="9525"/>
    <xdr:sp macro="" textlink="">
      <xdr:nvSpPr>
        <xdr:cNvPr id="6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6563</xdr:col>
      <xdr:colOff>0</xdr:colOff>
      <xdr:row>98</xdr:row>
      <xdr:rowOff>0</xdr:rowOff>
    </xdr:from>
    <xdr:ext cx="9525" cy="9525"/>
    <xdr:sp macro="" textlink="">
      <xdr:nvSpPr>
        <xdr:cNvPr id="6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6566</xdr:col>
      <xdr:colOff>0</xdr:colOff>
      <xdr:row>98</xdr:row>
      <xdr:rowOff>0</xdr:rowOff>
    </xdr:from>
    <xdr:ext cx="0" cy="9525"/>
    <xdr:sp macro="" textlink="">
      <xdr:nvSpPr>
        <xdr:cNvPr id="6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6571</xdr:col>
      <xdr:colOff>0</xdr:colOff>
      <xdr:row>98</xdr:row>
      <xdr:rowOff>0</xdr:rowOff>
    </xdr:from>
    <xdr:ext cx="9525" cy="9525"/>
    <xdr:sp macro="" textlink="">
      <xdr:nvSpPr>
        <xdr:cNvPr id="6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6571</xdr:col>
      <xdr:colOff>0</xdr:colOff>
      <xdr:row>98</xdr:row>
      <xdr:rowOff>0</xdr:rowOff>
    </xdr:from>
    <xdr:ext cx="9525" cy="9525"/>
    <xdr:sp macro="" textlink="">
      <xdr:nvSpPr>
        <xdr:cNvPr id="6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6571</xdr:col>
      <xdr:colOff>0</xdr:colOff>
      <xdr:row>98</xdr:row>
      <xdr:rowOff>0</xdr:rowOff>
    </xdr:from>
    <xdr:ext cx="9525" cy="9525"/>
    <xdr:sp macro="" textlink="">
      <xdr:nvSpPr>
        <xdr:cNvPr id="6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6571</xdr:col>
      <xdr:colOff>0</xdr:colOff>
      <xdr:row>98</xdr:row>
      <xdr:rowOff>0</xdr:rowOff>
    </xdr:from>
    <xdr:ext cx="9525" cy="9525"/>
    <xdr:sp macro="" textlink="">
      <xdr:nvSpPr>
        <xdr:cNvPr id="6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6571</xdr:col>
      <xdr:colOff>0</xdr:colOff>
      <xdr:row>98</xdr:row>
      <xdr:rowOff>0</xdr:rowOff>
    </xdr:from>
    <xdr:ext cx="9525" cy="9525"/>
    <xdr:sp macro="" textlink="">
      <xdr:nvSpPr>
        <xdr:cNvPr id="6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6574</xdr:col>
      <xdr:colOff>0</xdr:colOff>
      <xdr:row>98</xdr:row>
      <xdr:rowOff>0</xdr:rowOff>
    </xdr:from>
    <xdr:ext cx="0" cy="9525"/>
    <xdr:sp macro="" textlink="">
      <xdr:nvSpPr>
        <xdr:cNvPr id="6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6571</xdr:col>
      <xdr:colOff>0</xdr:colOff>
      <xdr:row>98</xdr:row>
      <xdr:rowOff>0</xdr:rowOff>
    </xdr:from>
    <xdr:ext cx="9525" cy="9525"/>
    <xdr:sp macro="" textlink="">
      <xdr:nvSpPr>
        <xdr:cNvPr id="6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6574</xdr:col>
      <xdr:colOff>0</xdr:colOff>
      <xdr:row>98</xdr:row>
      <xdr:rowOff>0</xdr:rowOff>
    </xdr:from>
    <xdr:ext cx="0" cy="9525"/>
    <xdr:sp macro="" textlink="">
      <xdr:nvSpPr>
        <xdr:cNvPr id="6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6579</xdr:col>
      <xdr:colOff>0</xdr:colOff>
      <xdr:row>98</xdr:row>
      <xdr:rowOff>0</xdr:rowOff>
    </xdr:from>
    <xdr:ext cx="9525" cy="9525"/>
    <xdr:sp macro="" textlink="">
      <xdr:nvSpPr>
        <xdr:cNvPr id="6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6579</xdr:col>
      <xdr:colOff>0</xdr:colOff>
      <xdr:row>98</xdr:row>
      <xdr:rowOff>0</xdr:rowOff>
    </xdr:from>
    <xdr:ext cx="9525" cy="9525"/>
    <xdr:sp macro="" textlink="">
      <xdr:nvSpPr>
        <xdr:cNvPr id="6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6579</xdr:col>
      <xdr:colOff>0</xdr:colOff>
      <xdr:row>98</xdr:row>
      <xdr:rowOff>0</xdr:rowOff>
    </xdr:from>
    <xdr:ext cx="9525" cy="9525"/>
    <xdr:sp macro="" textlink="">
      <xdr:nvSpPr>
        <xdr:cNvPr id="6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6579</xdr:col>
      <xdr:colOff>0</xdr:colOff>
      <xdr:row>98</xdr:row>
      <xdr:rowOff>0</xdr:rowOff>
    </xdr:from>
    <xdr:ext cx="9525" cy="9525"/>
    <xdr:sp macro="" textlink="">
      <xdr:nvSpPr>
        <xdr:cNvPr id="6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6579</xdr:col>
      <xdr:colOff>0</xdr:colOff>
      <xdr:row>98</xdr:row>
      <xdr:rowOff>0</xdr:rowOff>
    </xdr:from>
    <xdr:ext cx="9525" cy="9525"/>
    <xdr:sp macro="" textlink="">
      <xdr:nvSpPr>
        <xdr:cNvPr id="6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6582</xdr:col>
      <xdr:colOff>0</xdr:colOff>
      <xdr:row>98</xdr:row>
      <xdr:rowOff>0</xdr:rowOff>
    </xdr:from>
    <xdr:ext cx="0" cy="9525"/>
    <xdr:sp macro="" textlink="">
      <xdr:nvSpPr>
        <xdr:cNvPr id="6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6579</xdr:col>
      <xdr:colOff>0</xdr:colOff>
      <xdr:row>98</xdr:row>
      <xdr:rowOff>0</xdr:rowOff>
    </xdr:from>
    <xdr:ext cx="9525" cy="9525"/>
    <xdr:sp macro="" textlink="">
      <xdr:nvSpPr>
        <xdr:cNvPr id="6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6582</xdr:col>
      <xdr:colOff>0</xdr:colOff>
      <xdr:row>98</xdr:row>
      <xdr:rowOff>0</xdr:rowOff>
    </xdr:from>
    <xdr:ext cx="0" cy="9525"/>
    <xdr:sp macro="" textlink="">
      <xdr:nvSpPr>
        <xdr:cNvPr id="6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6587</xdr:col>
      <xdr:colOff>0</xdr:colOff>
      <xdr:row>98</xdr:row>
      <xdr:rowOff>0</xdr:rowOff>
    </xdr:from>
    <xdr:ext cx="9525" cy="9525"/>
    <xdr:sp macro="" textlink="">
      <xdr:nvSpPr>
        <xdr:cNvPr id="6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6587</xdr:col>
      <xdr:colOff>0</xdr:colOff>
      <xdr:row>98</xdr:row>
      <xdr:rowOff>0</xdr:rowOff>
    </xdr:from>
    <xdr:ext cx="9525" cy="9525"/>
    <xdr:sp macro="" textlink="">
      <xdr:nvSpPr>
        <xdr:cNvPr id="6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6587</xdr:col>
      <xdr:colOff>0</xdr:colOff>
      <xdr:row>98</xdr:row>
      <xdr:rowOff>0</xdr:rowOff>
    </xdr:from>
    <xdr:ext cx="9525" cy="9525"/>
    <xdr:sp macro="" textlink="">
      <xdr:nvSpPr>
        <xdr:cNvPr id="6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6587</xdr:col>
      <xdr:colOff>0</xdr:colOff>
      <xdr:row>98</xdr:row>
      <xdr:rowOff>0</xdr:rowOff>
    </xdr:from>
    <xdr:ext cx="9525" cy="9525"/>
    <xdr:sp macro="" textlink="">
      <xdr:nvSpPr>
        <xdr:cNvPr id="6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6587</xdr:col>
      <xdr:colOff>0</xdr:colOff>
      <xdr:row>98</xdr:row>
      <xdr:rowOff>0</xdr:rowOff>
    </xdr:from>
    <xdr:ext cx="9525" cy="9525"/>
    <xdr:sp macro="" textlink="">
      <xdr:nvSpPr>
        <xdr:cNvPr id="6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6590</xdr:col>
      <xdr:colOff>0</xdr:colOff>
      <xdr:row>98</xdr:row>
      <xdr:rowOff>0</xdr:rowOff>
    </xdr:from>
    <xdr:ext cx="0" cy="9525"/>
    <xdr:sp macro="" textlink="">
      <xdr:nvSpPr>
        <xdr:cNvPr id="6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6587</xdr:col>
      <xdr:colOff>0</xdr:colOff>
      <xdr:row>98</xdr:row>
      <xdr:rowOff>0</xdr:rowOff>
    </xdr:from>
    <xdr:ext cx="9525" cy="9525"/>
    <xdr:sp macro="" textlink="">
      <xdr:nvSpPr>
        <xdr:cNvPr id="6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6590</xdr:col>
      <xdr:colOff>0</xdr:colOff>
      <xdr:row>98</xdr:row>
      <xdr:rowOff>0</xdr:rowOff>
    </xdr:from>
    <xdr:ext cx="0" cy="9525"/>
    <xdr:sp macro="" textlink="">
      <xdr:nvSpPr>
        <xdr:cNvPr id="6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6595</xdr:col>
      <xdr:colOff>0</xdr:colOff>
      <xdr:row>98</xdr:row>
      <xdr:rowOff>0</xdr:rowOff>
    </xdr:from>
    <xdr:ext cx="9525" cy="9525"/>
    <xdr:sp macro="" textlink="">
      <xdr:nvSpPr>
        <xdr:cNvPr id="6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6595</xdr:col>
      <xdr:colOff>0</xdr:colOff>
      <xdr:row>98</xdr:row>
      <xdr:rowOff>0</xdr:rowOff>
    </xdr:from>
    <xdr:ext cx="9525" cy="9525"/>
    <xdr:sp macro="" textlink="">
      <xdr:nvSpPr>
        <xdr:cNvPr id="6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6595</xdr:col>
      <xdr:colOff>0</xdr:colOff>
      <xdr:row>98</xdr:row>
      <xdr:rowOff>0</xdr:rowOff>
    </xdr:from>
    <xdr:ext cx="9525" cy="9525"/>
    <xdr:sp macro="" textlink="">
      <xdr:nvSpPr>
        <xdr:cNvPr id="6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6595</xdr:col>
      <xdr:colOff>0</xdr:colOff>
      <xdr:row>98</xdr:row>
      <xdr:rowOff>0</xdr:rowOff>
    </xdr:from>
    <xdr:ext cx="9525" cy="9525"/>
    <xdr:sp macro="" textlink="">
      <xdr:nvSpPr>
        <xdr:cNvPr id="6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6595</xdr:col>
      <xdr:colOff>0</xdr:colOff>
      <xdr:row>98</xdr:row>
      <xdr:rowOff>0</xdr:rowOff>
    </xdr:from>
    <xdr:ext cx="9525" cy="9525"/>
    <xdr:sp macro="" textlink="">
      <xdr:nvSpPr>
        <xdr:cNvPr id="6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6598</xdr:col>
      <xdr:colOff>0</xdr:colOff>
      <xdr:row>98</xdr:row>
      <xdr:rowOff>0</xdr:rowOff>
    </xdr:from>
    <xdr:ext cx="0" cy="9525"/>
    <xdr:sp macro="" textlink="">
      <xdr:nvSpPr>
        <xdr:cNvPr id="6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6595</xdr:col>
      <xdr:colOff>0</xdr:colOff>
      <xdr:row>98</xdr:row>
      <xdr:rowOff>0</xdr:rowOff>
    </xdr:from>
    <xdr:ext cx="9525" cy="9525"/>
    <xdr:sp macro="" textlink="">
      <xdr:nvSpPr>
        <xdr:cNvPr id="6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6598</xdr:col>
      <xdr:colOff>0</xdr:colOff>
      <xdr:row>98</xdr:row>
      <xdr:rowOff>0</xdr:rowOff>
    </xdr:from>
    <xdr:ext cx="0" cy="9525"/>
    <xdr:sp macro="" textlink="">
      <xdr:nvSpPr>
        <xdr:cNvPr id="6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6603</xdr:col>
      <xdr:colOff>0</xdr:colOff>
      <xdr:row>98</xdr:row>
      <xdr:rowOff>0</xdr:rowOff>
    </xdr:from>
    <xdr:ext cx="9525" cy="9525"/>
    <xdr:sp macro="" textlink="">
      <xdr:nvSpPr>
        <xdr:cNvPr id="6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6603</xdr:col>
      <xdr:colOff>0</xdr:colOff>
      <xdr:row>98</xdr:row>
      <xdr:rowOff>0</xdr:rowOff>
    </xdr:from>
    <xdr:ext cx="9525" cy="9525"/>
    <xdr:sp macro="" textlink="">
      <xdr:nvSpPr>
        <xdr:cNvPr id="6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6603</xdr:col>
      <xdr:colOff>0</xdr:colOff>
      <xdr:row>98</xdr:row>
      <xdr:rowOff>0</xdr:rowOff>
    </xdr:from>
    <xdr:ext cx="9525" cy="9525"/>
    <xdr:sp macro="" textlink="">
      <xdr:nvSpPr>
        <xdr:cNvPr id="6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6603</xdr:col>
      <xdr:colOff>0</xdr:colOff>
      <xdr:row>98</xdr:row>
      <xdr:rowOff>0</xdr:rowOff>
    </xdr:from>
    <xdr:ext cx="9525" cy="9525"/>
    <xdr:sp macro="" textlink="">
      <xdr:nvSpPr>
        <xdr:cNvPr id="6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6603</xdr:col>
      <xdr:colOff>0</xdr:colOff>
      <xdr:row>98</xdr:row>
      <xdr:rowOff>0</xdr:rowOff>
    </xdr:from>
    <xdr:ext cx="9525" cy="9525"/>
    <xdr:sp macro="" textlink="">
      <xdr:nvSpPr>
        <xdr:cNvPr id="6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6606</xdr:col>
      <xdr:colOff>0</xdr:colOff>
      <xdr:row>98</xdr:row>
      <xdr:rowOff>0</xdr:rowOff>
    </xdr:from>
    <xdr:ext cx="0" cy="9525"/>
    <xdr:sp macro="" textlink="">
      <xdr:nvSpPr>
        <xdr:cNvPr id="6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6603</xdr:col>
      <xdr:colOff>0</xdr:colOff>
      <xdr:row>98</xdr:row>
      <xdr:rowOff>0</xdr:rowOff>
    </xdr:from>
    <xdr:ext cx="9525" cy="9525"/>
    <xdr:sp macro="" textlink="">
      <xdr:nvSpPr>
        <xdr:cNvPr id="6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6606</xdr:col>
      <xdr:colOff>0</xdr:colOff>
      <xdr:row>98</xdr:row>
      <xdr:rowOff>0</xdr:rowOff>
    </xdr:from>
    <xdr:ext cx="0" cy="9525"/>
    <xdr:sp macro="" textlink="">
      <xdr:nvSpPr>
        <xdr:cNvPr id="6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6611</xdr:col>
      <xdr:colOff>0</xdr:colOff>
      <xdr:row>98</xdr:row>
      <xdr:rowOff>0</xdr:rowOff>
    </xdr:from>
    <xdr:ext cx="9525" cy="9525"/>
    <xdr:sp macro="" textlink="">
      <xdr:nvSpPr>
        <xdr:cNvPr id="6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6611</xdr:col>
      <xdr:colOff>0</xdr:colOff>
      <xdr:row>98</xdr:row>
      <xdr:rowOff>0</xdr:rowOff>
    </xdr:from>
    <xdr:ext cx="9525" cy="9525"/>
    <xdr:sp macro="" textlink="">
      <xdr:nvSpPr>
        <xdr:cNvPr id="6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6611</xdr:col>
      <xdr:colOff>0</xdr:colOff>
      <xdr:row>98</xdr:row>
      <xdr:rowOff>0</xdr:rowOff>
    </xdr:from>
    <xdr:ext cx="9525" cy="9525"/>
    <xdr:sp macro="" textlink="">
      <xdr:nvSpPr>
        <xdr:cNvPr id="6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6611</xdr:col>
      <xdr:colOff>0</xdr:colOff>
      <xdr:row>98</xdr:row>
      <xdr:rowOff>0</xdr:rowOff>
    </xdr:from>
    <xdr:ext cx="9525" cy="9525"/>
    <xdr:sp macro="" textlink="">
      <xdr:nvSpPr>
        <xdr:cNvPr id="6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6611</xdr:col>
      <xdr:colOff>0</xdr:colOff>
      <xdr:row>98</xdr:row>
      <xdr:rowOff>0</xdr:rowOff>
    </xdr:from>
    <xdr:ext cx="9525" cy="9525"/>
    <xdr:sp macro="" textlink="">
      <xdr:nvSpPr>
        <xdr:cNvPr id="6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6614</xdr:col>
      <xdr:colOff>0</xdr:colOff>
      <xdr:row>98</xdr:row>
      <xdr:rowOff>0</xdr:rowOff>
    </xdr:from>
    <xdr:ext cx="0" cy="9525"/>
    <xdr:sp macro="" textlink="">
      <xdr:nvSpPr>
        <xdr:cNvPr id="6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6611</xdr:col>
      <xdr:colOff>0</xdr:colOff>
      <xdr:row>98</xdr:row>
      <xdr:rowOff>0</xdr:rowOff>
    </xdr:from>
    <xdr:ext cx="9525" cy="9525"/>
    <xdr:sp macro="" textlink="">
      <xdr:nvSpPr>
        <xdr:cNvPr id="6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6614</xdr:col>
      <xdr:colOff>0</xdr:colOff>
      <xdr:row>98</xdr:row>
      <xdr:rowOff>0</xdr:rowOff>
    </xdr:from>
    <xdr:ext cx="0" cy="9525"/>
    <xdr:sp macro="" textlink="">
      <xdr:nvSpPr>
        <xdr:cNvPr id="6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6619</xdr:col>
      <xdr:colOff>0</xdr:colOff>
      <xdr:row>98</xdr:row>
      <xdr:rowOff>0</xdr:rowOff>
    </xdr:from>
    <xdr:ext cx="9525" cy="9525"/>
    <xdr:sp macro="" textlink="">
      <xdr:nvSpPr>
        <xdr:cNvPr id="6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6619</xdr:col>
      <xdr:colOff>0</xdr:colOff>
      <xdr:row>98</xdr:row>
      <xdr:rowOff>0</xdr:rowOff>
    </xdr:from>
    <xdr:ext cx="9525" cy="9525"/>
    <xdr:sp macro="" textlink="">
      <xdr:nvSpPr>
        <xdr:cNvPr id="6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6619</xdr:col>
      <xdr:colOff>0</xdr:colOff>
      <xdr:row>98</xdr:row>
      <xdr:rowOff>0</xdr:rowOff>
    </xdr:from>
    <xdr:ext cx="9525" cy="9525"/>
    <xdr:sp macro="" textlink="">
      <xdr:nvSpPr>
        <xdr:cNvPr id="6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6619</xdr:col>
      <xdr:colOff>0</xdr:colOff>
      <xdr:row>98</xdr:row>
      <xdr:rowOff>0</xdr:rowOff>
    </xdr:from>
    <xdr:ext cx="9525" cy="9525"/>
    <xdr:sp macro="" textlink="">
      <xdr:nvSpPr>
        <xdr:cNvPr id="6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6619</xdr:col>
      <xdr:colOff>0</xdr:colOff>
      <xdr:row>98</xdr:row>
      <xdr:rowOff>0</xdr:rowOff>
    </xdr:from>
    <xdr:ext cx="9525" cy="9525"/>
    <xdr:sp macro="" textlink="">
      <xdr:nvSpPr>
        <xdr:cNvPr id="6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6622</xdr:col>
      <xdr:colOff>0</xdr:colOff>
      <xdr:row>98</xdr:row>
      <xdr:rowOff>0</xdr:rowOff>
    </xdr:from>
    <xdr:ext cx="0" cy="9525"/>
    <xdr:sp macro="" textlink="">
      <xdr:nvSpPr>
        <xdr:cNvPr id="6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6619</xdr:col>
      <xdr:colOff>0</xdr:colOff>
      <xdr:row>98</xdr:row>
      <xdr:rowOff>0</xdr:rowOff>
    </xdr:from>
    <xdr:ext cx="9525" cy="9525"/>
    <xdr:sp macro="" textlink="">
      <xdr:nvSpPr>
        <xdr:cNvPr id="6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6622</xdr:col>
      <xdr:colOff>0</xdr:colOff>
      <xdr:row>98</xdr:row>
      <xdr:rowOff>0</xdr:rowOff>
    </xdr:from>
    <xdr:ext cx="0" cy="9525"/>
    <xdr:sp macro="" textlink="">
      <xdr:nvSpPr>
        <xdr:cNvPr id="6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6627</xdr:col>
      <xdr:colOff>0</xdr:colOff>
      <xdr:row>98</xdr:row>
      <xdr:rowOff>0</xdr:rowOff>
    </xdr:from>
    <xdr:ext cx="9525" cy="9525"/>
    <xdr:sp macro="" textlink="">
      <xdr:nvSpPr>
        <xdr:cNvPr id="6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6627</xdr:col>
      <xdr:colOff>0</xdr:colOff>
      <xdr:row>98</xdr:row>
      <xdr:rowOff>0</xdr:rowOff>
    </xdr:from>
    <xdr:ext cx="9525" cy="9525"/>
    <xdr:sp macro="" textlink="">
      <xdr:nvSpPr>
        <xdr:cNvPr id="6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6627</xdr:col>
      <xdr:colOff>0</xdr:colOff>
      <xdr:row>98</xdr:row>
      <xdr:rowOff>0</xdr:rowOff>
    </xdr:from>
    <xdr:ext cx="9525" cy="9525"/>
    <xdr:sp macro="" textlink="">
      <xdr:nvSpPr>
        <xdr:cNvPr id="6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6627</xdr:col>
      <xdr:colOff>0</xdr:colOff>
      <xdr:row>98</xdr:row>
      <xdr:rowOff>0</xdr:rowOff>
    </xdr:from>
    <xdr:ext cx="9525" cy="9525"/>
    <xdr:sp macro="" textlink="">
      <xdr:nvSpPr>
        <xdr:cNvPr id="6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6627</xdr:col>
      <xdr:colOff>0</xdr:colOff>
      <xdr:row>98</xdr:row>
      <xdr:rowOff>0</xdr:rowOff>
    </xdr:from>
    <xdr:ext cx="9525" cy="9525"/>
    <xdr:sp macro="" textlink="">
      <xdr:nvSpPr>
        <xdr:cNvPr id="6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6630</xdr:col>
      <xdr:colOff>0</xdr:colOff>
      <xdr:row>98</xdr:row>
      <xdr:rowOff>0</xdr:rowOff>
    </xdr:from>
    <xdr:ext cx="0" cy="9525"/>
    <xdr:sp macro="" textlink="">
      <xdr:nvSpPr>
        <xdr:cNvPr id="6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6627</xdr:col>
      <xdr:colOff>0</xdr:colOff>
      <xdr:row>98</xdr:row>
      <xdr:rowOff>0</xdr:rowOff>
    </xdr:from>
    <xdr:ext cx="9525" cy="9525"/>
    <xdr:sp macro="" textlink="">
      <xdr:nvSpPr>
        <xdr:cNvPr id="6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6630</xdr:col>
      <xdr:colOff>0</xdr:colOff>
      <xdr:row>98</xdr:row>
      <xdr:rowOff>0</xdr:rowOff>
    </xdr:from>
    <xdr:ext cx="0" cy="9525"/>
    <xdr:sp macro="" textlink="">
      <xdr:nvSpPr>
        <xdr:cNvPr id="6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6635</xdr:col>
      <xdr:colOff>0</xdr:colOff>
      <xdr:row>98</xdr:row>
      <xdr:rowOff>0</xdr:rowOff>
    </xdr:from>
    <xdr:ext cx="9525" cy="9525"/>
    <xdr:sp macro="" textlink="">
      <xdr:nvSpPr>
        <xdr:cNvPr id="6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6635</xdr:col>
      <xdr:colOff>0</xdr:colOff>
      <xdr:row>98</xdr:row>
      <xdr:rowOff>0</xdr:rowOff>
    </xdr:from>
    <xdr:ext cx="9525" cy="9525"/>
    <xdr:sp macro="" textlink="">
      <xdr:nvSpPr>
        <xdr:cNvPr id="6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6635</xdr:col>
      <xdr:colOff>0</xdr:colOff>
      <xdr:row>98</xdr:row>
      <xdr:rowOff>0</xdr:rowOff>
    </xdr:from>
    <xdr:ext cx="9525" cy="9525"/>
    <xdr:sp macro="" textlink="">
      <xdr:nvSpPr>
        <xdr:cNvPr id="6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6635</xdr:col>
      <xdr:colOff>0</xdr:colOff>
      <xdr:row>98</xdr:row>
      <xdr:rowOff>0</xdr:rowOff>
    </xdr:from>
    <xdr:ext cx="9525" cy="9525"/>
    <xdr:sp macro="" textlink="">
      <xdr:nvSpPr>
        <xdr:cNvPr id="6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6635</xdr:col>
      <xdr:colOff>0</xdr:colOff>
      <xdr:row>98</xdr:row>
      <xdr:rowOff>0</xdr:rowOff>
    </xdr:from>
    <xdr:ext cx="9525" cy="9525"/>
    <xdr:sp macro="" textlink="">
      <xdr:nvSpPr>
        <xdr:cNvPr id="6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6638</xdr:col>
      <xdr:colOff>0</xdr:colOff>
      <xdr:row>98</xdr:row>
      <xdr:rowOff>0</xdr:rowOff>
    </xdr:from>
    <xdr:ext cx="0" cy="9525"/>
    <xdr:sp macro="" textlink="">
      <xdr:nvSpPr>
        <xdr:cNvPr id="6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6635</xdr:col>
      <xdr:colOff>0</xdr:colOff>
      <xdr:row>98</xdr:row>
      <xdr:rowOff>0</xdr:rowOff>
    </xdr:from>
    <xdr:ext cx="9525" cy="9525"/>
    <xdr:sp macro="" textlink="">
      <xdr:nvSpPr>
        <xdr:cNvPr id="6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6638</xdr:col>
      <xdr:colOff>0</xdr:colOff>
      <xdr:row>98</xdr:row>
      <xdr:rowOff>0</xdr:rowOff>
    </xdr:from>
    <xdr:ext cx="0" cy="9525"/>
    <xdr:sp macro="" textlink="">
      <xdr:nvSpPr>
        <xdr:cNvPr id="6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6643</xdr:col>
      <xdr:colOff>0</xdr:colOff>
      <xdr:row>98</xdr:row>
      <xdr:rowOff>0</xdr:rowOff>
    </xdr:from>
    <xdr:ext cx="9525" cy="9525"/>
    <xdr:sp macro="" textlink="">
      <xdr:nvSpPr>
        <xdr:cNvPr id="6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6643</xdr:col>
      <xdr:colOff>0</xdr:colOff>
      <xdr:row>98</xdr:row>
      <xdr:rowOff>0</xdr:rowOff>
    </xdr:from>
    <xdr:ext cx="9525" cy="9525"/>
    <xdr:sp macro="" textlink="">
      <xdr:nvSpPr>
        <xdr:cNvPr id="6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6643</xdr:col>
      <xdr:colOff>0</xdr:colOff>
      <xdr:row>98</xdr:row>
      <xdr:rowOff>0</xdr:rowOff>
    </xdr:from>
    <xdr:ext cx="9525" cy="9525"/>
    <xdr:sp macro="" textlink="">
      <xdr:nvSpPr>
        <xdr:cNvPr id="6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6643</xdr:col>
      <xdr:colOff>0</xdr:colOff>
      <xdr:row>98</xdr:row>
      <xdr:rowOff>0</xdr:rowOff>
    </xdr:from>
    <xdr:ext cx="9525" cy="9525"/>
    <xdr:sp macro="" textlink="">
      <xdr:nvSpPr>
        <xdr:cNvPr id="6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6643</xdr:col>
      <xdr:colOff>0</xdr:colOff>
      <xdr:row>98</xdr:row>
      <xdr:rowOff>0</xdr:rowOff>
    </xdr:from>
    <xdr:ext cx="9525" cy="9525"/>
    <xdr:sp macro="" textlink="">
      <xdr:nvSpPr>
        <xdr:cNvPr id="6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6646</xdr:col>
      <xdr:colOff>0</xdr:colOff>
      <xdr:row>98</xdr:row>
      <xdr:rowOff>0</xdr:rowOff>
    </xdr:from>
    <xdr:ext cx="0" cy="9525"/>
    <xdr:sp macro="" textlink="">
      <xdr:nvSpPr>
        <xdr:cNvPr id="6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6643</xdr:col>
      <xdr:colOff>0</xdr:colOff>
      <xdr:row>98</xdr:row>
      <xdr:rowOff>0</xdr:rowOff>
    </xdr:from>
    <xdr:ext cx="9525" cy="9525"/>
    <xdr:sp macro="" textlink="">
      <xdr:nvSpPr>
        <xdr:cNvPr id="6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6646</xdr:col>
      <xdr:colOff>0</xdr:colOff>
      <xdr:row>98</xdr:row>
      <xdr:rowOff>0</xdr:rowOff>
    </xdr:from>
    <xdr:ext cx="0" cy="9525"/>
    <xdr:sp macro="" textlink="">
      <xdr:nvSpPr>
        <xdr:cNvPr id="6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6651</xdr:col>
      <xdr:colOff>0</xdr:colOff>
      <xdr:row>98</xdr:row>
      <xdr:rowOff>0</xdr:rowOff>
    </xdr:from>
    <xdr:ext cx="9525" cy="9525"/>
    <xdr:sp macro="" textlink="">
      <xdr:nvSpPr>
        <xdr:cNvPr id="6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6651</xdr:col>
      <xdr:colOff>0</xdr:colOff>
      <xdr:row>98</xdr:row>
      <xdr:rowOff>0</xdr:rowOff>
    </xdr:from>
    <xdr:ext cx="9525" cy="9525"/>
    <xdr:sp macro="" textlink="">
      <xdr:nvSpPr>
        <xdr:cNvPr id="6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6651</xdr:col>
      <xdr:colOff>0</xdr:colOff>
      <xdr:row>98</xdr:row>
      <xdr:rowOff>0</xdr:rowOff>
    </xdr:from>
    <xdr:ext cx="9525" cy="9525"/>
    <xdr:sp macro="" textlink="">
      <xdr:nvSpPr>
        <xdr:cNvPr id="6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6651</xdr:col>
      <xdr:colOff>0</xdr:colOff>
      <xdr:row>98</xdr:row>
      <xdr:rowOff>0</xdr:rowOff>
    </xdr:from>
    <xdr:ext cx="9525" cy="9525"/>
    <xdr:sp macro="" textlink="">
      <xdr:nvSpPr>
        <xdr:cNvPr id="6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6651</xdr:col>
      <xdr:colOff>0</xdr:colOff>
      <xdr:row>98</xdr:row>
      <xdr:rowOff>0</xdr:rowOff>
    </xdr:from>
    <xdr:ext cx="9525" cy="9525"/>
    <xdr:sp macro="" textlink="">
      <xdr:nvSpPr>
        <xdr:cNvPr id="6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6654</xdr:col>
      <xdr:colOff>0</xdr:colOff>
      <xdr:row>98</xdr:row>
      <xdr:rowOff>0</xdr:rowOff>
    </xdr:from>
    <xdr:ext cx="0" cy="9525"/>
    <xdr:sp macro="" textlink="">
      <xdr:nvSpPr>
        <xdr:cNvPr id="6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6651</xdr:col>
      <xdr:colOff>0</xdr:colOff>
      <xdr:row>98</xdr:row>
      <xdr:rowOff>0</xdr:rowOff>
    </xdr:from>
    <xdr:ext cx="9525" cy="9525"/>
    <xdr:sp macro="" textlink="">
      <xdr:nvSpPr>
        <xdr:cNvPr id="6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6654</xdr:col>
      <xdr:colOff>0</xdr:colOff>
      <xdr:row>98</xdr:row>
      <xdr:rowOff>0</xdr:rowOff>
    </xdr:from>
    <xdr:ext cx="0" cy="9525"/>
    <xdr:sp macro="" textlink="">
      <xdr:nvSpPr>
        <xdr:cNvPr id="6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6659</xdr:col>
      <xdr:colOff>0</xdr:colOff>
      <xdr:row>98</xdr:row>
      <xdr:rowOff>0</xdr:rowOff>
    </xdr:from>
    <xdr:ext cx="9525" cy="9525"/>
    <xdr:sp macro="" textlink="">
      <xdr:nvSpPr>
        <xdr:cNvPr id="6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6659</xdr:col>
      <xdr:colOff>0</xdr:colOff>
      <xdr:row>98</xdr:row>
      <xdr:rowOff>0</xdr:rowOff>
    </xdr:from>
    <xdr:ext cx="9525" cy="9525"/>
    <xdr:sp macro="" textlink="">
      <xdr:nvSpPr>
        <xdr:cNvPr id="6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6659</xdr:col>
      <xdr:colOff>0</xdr:colOff>
      <xdr:row>98</xdr:row>
      <xdr:rowOff>0</xdr:rowOff>
    </xdr:from>
    <xdr:ext cx="9525" cy="9525"/>
    <xdr:sp macro="" textlink="">
      <xdr:nvSpPr>
        <xdr:cNvPr id="6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6659</xdr:col>
      <xdr:colOff>0</xdr:colOff>
      <xdr:row>98</xdr:row>
      <xdr:rowOff>0</xdr:rowOff>
    </xdr:from>
    <xdr:ext cx="9525" cy="9525"/>
    <xdr:sp macro="" textlink="">
      <xdr:nvSpPr>
        <xdr:cNvPr id="6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6659</xdr:col>
      <xdr:colOff>0</xdr:colOff>
      <xdr:row>98</xdr:row>
      <xdr:rowOff>0</xdr:rowOff>
    </xdr:from>
    <xdr:ext cx="9525" cy="9525"/>
    <xdr:sp macro="" textlink="">
      <xdr:nvSpPr>
        <xdr:cNvPr id="6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6662</xdr:col>
      <xdr:colOff>0</xdr:colOff>
      <xdr:row>98</xdr:row>
      <xdr:rowOff>0</xdr:rowOff>
    </xdr:from>
    <xdr:ext cx="0" cy="9525"/>
    <xdr:sp macro="" textlink="">
      <xdr:nvSpPr>
        <xdr:cNvPr id="6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6659</xdr:col>
      <xdr:colOff>0</xdr:colOff>
      <xdr:row>98</xdr:row>
      <xdr:rowOff>0</xdr:rowOff>
    </xdr:from>
    <xdr:ext cx="9525" cy="9525"/>
    <xdr:sp macro="" textlink="">
      <xdr:nvSpPr>
        <xdr:cNvPr id="6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6662</xdr:col>
      <xdr:colOff>0</xdr:colOff>
      <xdr:row>98</xdr:row>
      <xdr:rowOff>0</xdr:rowOff>
    </xdr:from>
    <xdr:ext cx="0" cy="9525"/>
    <xdr:sp macro="" textlink="">
      <xdr:nvSpPr>
        <xdr:cNvPr id="6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6667</xdr:col>
      <xdr:colOff>0</xdr:colOff>
      <xdr:row>98</xdr:row>
      <xdr:rowOff>0</xdr:rowOff>
    </xdr:from>
    <xdr:ext cx="9525" cy="9525"/>
    <xdr:sp macro="" textlink="">
      <xdr:nvSpPr>
        <xdr:cNvPr id="6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6667</xdr:col>
      <xdr:colOff>0</xdr:colOff>
      <xdr:row>98</xdr:row>
      <xdr:rowOff>0</xdr:rowOff>
    </xdr:from>
    <xdr:ext cx="9525" cy="9525"/>
    <xdr:sp macro="" textlink="">
      <xdr:nvSpPr>
        <xdr:cNvPr id="6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6667</xdr:col>
      <xdr:colOff>0</xdr:colOff>
      <xdr:row>98</xdr:row>
      <xdr:rowOff>0</xdr:rowOff>
    </xdr:from>
    <xdr:ext cx="9525" cy="9525"/>
    <xdr:sp macro="" textlink="">
      <xdr:nvSpPr>
        <xdr:cNvPr id="6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6667</xdr:col>
      <xdr:colOff>0</xdr:colOff>
      <xdr:row>98</xdr:row>
      <xdr:rowOff>0</xdr:rowOff>
    </xdr:from>
    <xdr:ext cx="9525" cy="9525"/>
    <xdr:sp macro="" textlink="">
      <xdr:nvSpPr>
        <xdr:cNvPr id="6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6667</xdr:col>
      <xdr:colOff>0</xdr:colOff>
      <xdr:row>98</xdr:row>
      <xdr:rowOff>0</xdr:rowOff>
    </xdr:from>
    <xdr:ext cx="9525" cy="9525"/>
    <xdr:sp macro="" textlink="">
      <xdr:nvSpPr>
        <xdr:cNvPr id="6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6670</xdr:col>
      <xdr:colOff>0</xdr:colOff>
      <xdr:row>98</xdr:row>
      <xdr:rowOff>0</xdr:rowOff>
    </xdr:from>
    <xdr:ext cx="0" cy="9525"/>
    <xdr:sp macro="" textlink="">
      <xdr:nvSpPr>
        <xdr:cNvPr id="6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6667</xdr:col>
      <xdr:colOff>0</xdr:colOff>
      <xdr:row>98</xdr:row>
      <xdr:rowOff>0</xdr:rowOff>
    </xdr:from>
    <xdr:ext cx="9525" cy="9525"/>
    <xdr:sp macro="" textlink="">
      <xdr:nvSpPr>
        <xdr:cNvPr id="6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6670</xdr:col>
      <xdr:colOff>0</xdr:colOff>
      <xdr:row>98</xdr:row>
      <xdr:rowOff>0</xdr:rowOff>
    </xdr:from>
    <xdr:ext cx="0" cy="9525"/>
    <xdr:sp macro="" textlink="">
      <xdr:nvSpPr>
        <xdr:cNvPr id="6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6675</xdr:col>
      <xdr:colOff>0</xdr:colOff>
      <xdr:row>98</xdr:row>
      <xdr:rowOff>0</xdr:rowOff>
    </xdr:from>
    <xdr:ext cx="9525" cy="9525"/>
    <xdr:sp macro="" textlink="">
      <xdr:nvSpPr>
        <xdr:cNvPr id="6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6675</xdr:col>
      <xdr:colOff>0</xdr:colOff>
      <xdr:row>98</xdr:row>
      <xdr:rowOff>0</xdr:rowOff>
    </xdr:from>
    <xdr:ext cx="9525" cy="9525"/>
    <xdr:sp macro="" textlink="">
      <xdr:nvSpPr>
        <xdr:cNvPr id="6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6675</xdr:col>
      <xdr:colOff>0</xdr:colOff>
      <xdr:row>98</xdr:row>
      <xdr:rowOff>0</xdr:rowOff>
    </xdr:from>
    <xdr:ext cx="9525" cy="9525"/>
    <xdr:sp macro="" textlink="">
      <xdr:nvSpPr>
        <xdr:cNvPr id="6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6675</xdr:col>
      <xdr:colOff>0</xdr:colOff>
      <xdr:row>98</xdr:row>
      <xdr:rowOff>0</xdr:rowOff>
    </xdr:from>
    <xdr:ext cx="9525" cy="9525"/>
    <xdr:sp macro="" textlink="">
      <xdr:nvSpPr>
        <xdr:cNvPr id="6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6675</xdr:col>
      <xdr:colOff>0</xdr:colOff>
      <xdr:row>98</xdr:row>
      <xdr:rowOff>0</xdr:rowOff>
    </xdr:from>
    <xdr:ext cx="9525" cy="9525"/>
    <xdr:sp macro="" textlink="">
      <xdr:nvSpPr>
        <xdr:cNvPr id="6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6678</xdr:col>
      <xdr:colOff>0</xdr:colOff>
      <xdr:row>98</xdr:row>
      <xdr:rowOff>0</xdr:rowOff>
    </xdr:from>
    <xdr:ext cx="0" cy="9525"/>
    <xdr:sp macro="" textlink="">
      <xdr:nvSpPr>
        <xdr:cNvPr id="6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6675</xdr:col>
      <xdr:colOff>0</xdr:colOff>
      <xdr:row>98</xdr:row>
      <xdr:rowOff>0</xdr:rowOff>
    </xdr:from>
    <xdr:ext cx="9525" cy="9525"/>
    <xdr:sp macro="" textlink="">
      <xdr:nvSpPr>
        <xdr:cNvPr id="6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6678</xdr:col>
      <xdr:colOff>0</xdr:colOff>
      <xdr:row>98</xdr:row>
      <xdr:rowOff>0</xdr:rowOff>
    </xdr:from>
    <xdr:ext cx="0" cy="9525"/>
    <xdr:sp macro="" textlink="">
      <xdr:nvSpPr>
        <xdr:cNvPr id="6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6683</xdr:col>
      <xdr:colOff>0</xdr:colOff>
      <xdr:row>98</xdr:row>
      <xdr:rowOff>0</xdr:rowOff>
    </xdr:from>
    <xdr:ext cx="9525" cy="9525"/>
    <xdr:sp macro="" textlink="">
      <xdr:nvSpPr>
        <xdr:cNvPr id="6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6683</xdr:col>
      <xdr:colOff>0</xdr:colOff>
      <xdr:row>98</xdr:row>
      <xdr:rowOff>0</xdr:rowOff>
    </xdr:from>
    <xdr:ext cx="9525" cy="9525"/>
    <xdr:sp macro="" textlink="">
      <xdr:nvSpPr>
        <xdr:cNvPr id="6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6683</xdr:col>
      <xdr:colOff>0</xdr:colOff>
      <xdr:row>98</xdr:row>
      <xdr:rowOff>0</xdr:rowOff>
    </xdr:from>
    <xdr:ext cx="9525" cy="9525"/>
    <xdr:sp macro="" textlink="">
      <xdr:nvSpPr>
        <xdr:cNvPr id="6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6683</xdr:col>
      <xdr:colOff>0</xdr:colOff>
      <xdr:row>98</xdr:row>
      <xdr:rowOff>0</xdr:rowOff>
    </xdr:from>
    <xdr:ext cx="9525" cy="9525"/>
    <xdr:sp macro="" textlink="">
      <xdr:nvSpPr>
        <xdr:cNvPr id="6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6683</xdr:col>
      <xdr:colOff>0</xdr:colOff>
      <xdr:row>98</xdr:row>
      <xdr:rowOff>0</xdr:rowOff>
    </xdr:from>
    <xdr:ext cx="9525" cy="9525"/>
    <xdr:sp macro="" textlink="">
      <xdr:nvSpPr>
        <xdr:cNvPr id="6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6686</xdr:col>
      <xdr:colOff>0</xdr:colOff>
      <xdr:row>98</xdr:row>
      <xdr:rowOff>0</xdr:rowOff>
    </xdr:from>
    <xdr:ext cx="0" cy="9525"/>
    <xdr:sp macro="" textlink="">
      <xdr:nvSpPr>
        <xdr:cNvPr id="6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6683</xdr:col>
      <xdr:colOff>0</xdr:colOff>
      <xdr:row>98</xdr:row>
      <xdr:rowOff>0</xdr:rowOff>
    </xdr:from>
    <xdr:ext cx="9525" cy="9525"/>
    <xdr:sp macro="" textlink="">
      <xdr:nvSpPr>
        <xdr:cNvPr id="6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6686</xdr:col>
      <xdr:colOff>0</xdr:colOff>
      <xdr:row>98</xdr:row>
      <xdr:rowOff>0</xdr:rowOff>
    </xdr:from>
    <xdr:ext cx="0" cy="9525"/>
    <xdr:sp macro="" textlink="">
      <xdr:nvSpPr>
        <xdr:cNvPr id="6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6691</xdr:col>
      <xdr:colOff>0</xdr:colOff>
      <xdr:row>98</xdr:row>
      <xdr:rowOff>0</xdr:rowOff>
    </xdr:from>
    <xdr:ext cx="9525" cy="9525"/>
    <xdr:sp macro="" textlink="">
      <xdr:nvSpPr>
        <xdr:cNvPr id="6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6691</xdr:col>
      <xdr:colOff>0</xdr:colOff>
      <xdr:row>98</xdr:row>
      <xdr:rowOff>0</xdr:rowOff>
    </xdr:from>
    <xdr:ext cx="9525" cy="9525"/>
    <xdr:sp macro="" textlink="">
      <xdr:nvSpPr>
        <xdr:cNvPr id="6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6691</xdr:col>
      <xdr:colOff>0</xdr:colOff>
      <xdr:row>98</xdr:row>
      <xdr:rowOff>0</xdr:rowOff>
    </xdr:from>
    <xdr:ext cx="9525" cy="9525"/>
    <xdr:sp macro="" textlink="">
      <xdr:nvSpPr>
        <xdr:cNvPr id="6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6691</xdr:col>
      <xdr:colOff>0</xdr:colOff>
      <xdr:row>98</xdr:row>
      <xdr:rowOff>0</xdr:rowOff>
    </xdr:from>
    <xdr:ext cx="9525" cy="9525"/>
    <xdr:sp macro="" textlink="">
      <xdr:nvSpPr>
        <xdr:cNvPr id="6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6691</xdr:col>
      <xdr:colOff>0</xdr:colOff>
      <xdr:row>98</xdr:row>
      <xdr:rowOff>0</xdr:rowOff>
    </xdr:from>
    <xdr:ext cx="9525" cy="9525"/>
    <xdr:sp macro="" textlink="">
      <xdr:nvSpPr>
        <xdr:cNvPr id="6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6694</xdr:col>
      <xdr:colOff>0</xdr:colOff>
      <xdr:row>98</xdr:row>
      <xdr:rowOff>0</xdr:rowOff>
    </xdr:from>
    <xdr:ext cx="0" cy="9525"/>
    <xdr:sp macro="" textlink="">
      <xdr:nvSpPr>
        <xdr:cNvPr id="6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6691</xdr:col>
      <xdr:colOff>0</xdr:colOff>
      <xdr:row>98</xdr:row>
      <xdr:rowOff>0</xdr:rowOff>
    </xdr:from>
    <xdr:ext cx="9525" cy="9525"/>
    <xdr:sp macro="" textlink="">
      <xdr:nvSpPr>
        <xdr:cNvPr id="6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6694</xdr:col>
      <xdr:colOff>0</xdr:colOff>
      <xdr:row>98</xdr:row>
      <xdr:rowOff>0</xdr:rowOff>
    </xdr:from>
    <xdr:ext cx="0" cy="9525"/>
    <xdr:sp macro="" textlink="">
      <xdr:nvSpPr>
        <xdr:cNvPr id="6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6699</xdr:col>
      <xdr:colOff>0</xdr:colOff>
      <xdr:row>98</xdr:row>
      <xdr:rowOff>0</xdr:rowOff>
    </xdr:from>
    <xdr:ext cx="9525" cy="9525"/>
    <xdr:sp macro="" textlink="">
      <xdr:nvSpPr>
        <xdr:cNvPr id="6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6699</xdr:col>
      <xdr:colOff>0</xdr:colOff>
      <xdr:row>98</xdr:row>
      <xdr:rowOff>0</xdr:rowOff>
    </xdr:from>
    <xdr:ext cx="9525" cy="9525"/>
    <xdr:sp macro="" textlink="">
      <xdr:nvSpPr>
        <xdr:cNvPr id="6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6699</xdr:col>
      <xdr:colOff>0</xdr:colOff>
      <xdr:row>98</xdr:row>
      <xdr:rowOff>0</xdr:rowOff>
    </xdr:from>
    <xdr:ext cx="9525" cy="9525"/>
    <xdr:sp macro="" textlink="">
      <xdr:nvSpPr>
        <xdr:cNvPr id="6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6699</xdr:col>
      <xdr:colOff>0</xdr:colOff>
      <xdr:row>98</xdr:row>
      <xdr:rowOff>0</xdr:rowOff>
    </xdr:from>
    <xdr:ext cx="9525" cy="9525"/>
    <xdr:sp macro="" textlink="">
      <xdr:nvSpPr>
        <xdr:cNvPr id="6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6699</xdr:col>
      <xdr:colOff>0</xdr:colOff>
      <xdr:row>98</xdr:row>
      <xdr:rowOff>0</xdr:rowOff>
    </xdr:from>
    <xdr:ext cx="9525" cy="9525"/>
    <xdr:sp macro="" textlink="">
      <xdr:nvSpPr>
        <xdr:cNvPr id="6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6702</xdr:col>
      <xdr:colOff>0</xdr:colOff>
      <xdr:row>98</xdr:row>
      <xdr:rowOff>0</xdr:rowOff>
    </xdr:from>
    <xdr:ext cx="0" cy="9525"/>
    <xdr:sp macro="" textlink="">
      <xdr:nvSpPr>
        <xdr:cNvPr id="6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6699</xdr:col>
      <xdr:colOff>0</xdr:colOff>
      <xdr:row>98</xdr:row>
      <xdr:rowOff>0</xdr:rowOff>
    </xdr:from>
    <xdr:ext cx="9525" cy="9525"/>
    <xdr:sp macro="" textlink="">
      <xdr:nvSpPr>
        <xdr:cNvPr id="6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6702</xdr:col>
      <xdr:colOff>0</xdr:colOff>
      <xdr:row>98</xdr:row>
      <xdr:rowOff>0</xdr:rowOff>
    </xdr:from>
    <xdr:ext cx="0" cy="9525"/>
    <xdr:sp macro="" textlink="">
      <xdr:nvSpPr>
        <xdr:cNvPr id="6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6707</xdr:col>
      <xdr:colOff>0</xdr:colOff>
      <xdr:row>98</xdr:row>
      <xdr:rowOff>0</xdr:rowOff>
    </xdr:from>
    <xdr:ext cx="9525" cy="9525"/>
    <xdr:sp macro="" textlink="">
      <xdr:nvSpPr>
        <xdr:cNvPr id="6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6707</xdr:col>
      <xdr:colOff>0</xdr:colOff>
      <xdr:row>98</xdr:row>
      <xdr:rowOff>0</xdr:rowOff>
    </xdr:from>
    <xdr:ext cx="9525" cy="9525"/>
    <xdr:sp macro="" textlink="">
      <xdr:nvSpPr>
        <xdr:cNvPr id="6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6707</xdr:col>
      <xdr:colOff>0</xdr:colOff>
      <xdr:row>98</xdr:row>
      <xdr:rowOff>0</xdr:rowOff>
    </xdr:from>
    <xdr:ext cx="9525" cy="9525"/>
    <xdr:sp macro="" textlink="">
      <xdr:nvSpPr>
        <xdr:cNvPr id="6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6707</xdr:col>
      <xdr:colOff>0</xdr:colOff>
      <xdr:row>98</xdr:row>
      <xdr:rowOff>0</xdr:rowOff>
    </xdr:from>
    <xdr:ext cx="9525" cy="9525"/>
    <xdr:sp macro="" textlink="">
      <xdr:nvSpPr>
        <xdr:cNvPr id="6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6707</xdr:col>
      <xdr:colOff>0</xdr:colOff>
      <xdr:row>98</xdr:row>
      <xdr:rowOff>0</xdr:rowOff>
    </xdr:from>
    <xdr:ext cx="9525" cy="9525"/>
    <xdr:sp macro="" textlink="">
      <xdr:nvSpPr>
        <xdr:cNvPr id="6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6710</xdr:col>
      <xdr:colOff>0</xdr:colOff>
      <xdr:row>98</xdr:row>
      <xdr:rowOff>0</xdr:rowOff>
    </xdr:from>
    <xdr:ext cx="0" cy="9525"/>
    <xdr:sp macro="" textlink="">
      <xdr:nvSpPr>
        <xdr:cNvPr id="6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6707</xdr:col>
      <xdr:colOff>0</xdr:colOff>
      <xdr:row>98</xdr:row>
      <xdr:rowOff>0</xdr:rowOff>
    </xdr:from>
    <xdr:ext cx="9525" cy="9525"/>
    <xdr:sp macro="" textlink="">
      <xdr:nvSpPr>
        <xdr:cNvPr id="6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6710</xdr:col>
      <xdr:colOff>0</xdr:colOff>
      <xdr:row>98</xdr:row>
      <xdr:rowOff>0</xdr:rowOff>
    </xdr:from>
    <xdr:ext cx="0" cy="9525"/>
    <xdr:sp macro="" textlink="">
      <xdr:nvSpPr>
        <xdr:cNvPr id="6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6715</xdr:col>
      <xdr:colOff>0</xdr:colOff>
      <xdr:row>98</xdr:row>
      <xdr:rowOff>0</xdr:rowOff>
    </xdr:from>
    <xdr:ext cx="9525" cy="9525"/>
    <xdr:sp macro="" textlink="">
      <xdr:nvSpPr>
        <xdr:cNvPr id="6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6715</xdr:col>
      <xdr:colOff>0</xdr:colOff>
      <xdr:row>98</xdr:row>
      <xdr:rowOff>0</xdr:rowOff>
    </xdr:from>
    <xdr:ext cx="9525" cy="9525"/>
    <xdr:sp macro="" textlink="">
      <xdr:nvSpPr>
        <xdr:cNvPr id="6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6715</xdr:col>
      <xdr:colOff>0</xdr:colOff>
      <xdr:row>98</xdr:row>
      <xdr:rowOff>0</xdr:rowOff>
    </xdr:from>
    <xdr:ext cx="9525" cy="9525"/>
    <xdr:sp macro="" textlink="">
      <xdr:nvSpPr>
        <xdr:cNvPr id="6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6715</xdr:col>
      <xdr:colOff>0</xdr:colOff>
      <xdr:row>98</xdr:row>
      <xdr:rowOff>0</xdr:rowOff>
    </xdr:from>
    <xdr:ext cx="9525" cy="9525"/>
    <xdr:sp macro="" textlink="">
      <xdr:nvSpPr>
        <xdr:cNvPr id="6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6715</xdr:col>
      <xdr:colOff>0</xdr:colOff>
      <xdr:row>98</xdr:row>
      <xdr:rowOff>0</xdr:rowOff>
    </xdr:from>
    <xdr:ext cx="9525" cy="9525"/>
    <xdr:sp macro="" textlink="">
      <xdr:nvSpPr>
        <xdr:cNvPr id="6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6718</xdr:col>
      <xdr:colOff>0</xdr:colOff>
      <xdr:row>98</xdr:row>
      <xdr:rowOff>0</xdr:rowOff>
    </xdr:from>
    <xdr:ext cx="0" cy="9525"/>
    <xdr:sp macro="" textlink="">
      <xdr:nvSpPr>
        <xdr:cNvPr id="6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6715</xdr:col>
      <xdr:colOff>0</xdr:colOff>
      <xdr:row>98</xdr:row>
      <xdr:rowOff>0</xdr:rowOff>
    </xdr:from>
    <xdr:ext cx="9525" cy="9525"/>
    <xdr:sp macro="" textlink="">
      <xdr:nvSpPr>
        <xdr:cNvPr id="6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6718</xdr:col>
      <xdr:colOff>0</xdr:colOff>
      <xdr:row>98</xdr:row>
      <xdr:rowOff>0</xdr:rowOff>
    </xdr:from>
    <xdr:ext cx="0" cy="9525"/>
    <xdr:sp macro="" textlink="">
      <xdr:nvSpPr>
        <xdr:cNvPr id="6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6723</xdr:col>
      <xdr:colOff>0</xdr:colOff>
      <xdr:row>98</xdr:row>
      <xdr:rowOff>0</xdr:rowOff>
    </xdr:from>
    <xdr:ext cx="9525" cy="9525"/>
    <xdr:sp macro="" textlink="">
      <xdr:nvSpPr>
        <xdr:cNvPr id="6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6723</xdr:col>
      <xdr:colOff>0</xdr:colOff>
      <xdr:row>98</xdr:row>
      <xdr:rowOff>0</xdr:rowOff>
    </xdr:from>
    <xdr:ext cx="9525" cy="9525"/>
    <xdr:sp macro="" textlink="">
      <xdr:nvSpPr>
        <xdr:cNvPr id="6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6723</xdr:col>
      <xdr:colOff>0</xdr:colOff>
      <xdr:row>98</xdr:row>
      <xdr:rowOff>0</xdr:rowOff>
    </xdr:from>
    <xdr:ext cx="9525" cy="9525"/>
    <xdr:sp macro="" textlink="">
      <xdr:nvSpPr>
        <xdr:cNvPr id="6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6723</xdr:col>
      <xdr:colOff>0</xdr:colOff>
      <xdr:row>98</xdr:row>
      <xdr:rowOff>0</xdr:rowOff>
    </xdr:from>
    <xdr:ext cx="9525" cy="9525"/>
    <xdr:sp macro="" textlink="">
      <xdr:nvSpPr>
        <xdr:cNvPr id="6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6723</xdr:col>
      <xdr:colOff>0</xdr:colOff>
      <xdr:row>98</xdr:row>
      <xdr:rowOff>0</xdr:rowOff>
    </xdr:from>
    <xdr:ext cx="9525" cy="9525"/>
    <xdr:sp macro="" textlink="">
      <xdr:nvSpPr>
        <xdr:cNvPr id="6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6726</xdr:col>
      <xdr:colOff>0</xdr:colOff>
      <xdr:row>98</xdr:row>
      <xdr:rowOff>0</xdr:rowOff>
    </xdr:from>
    <xdr:ext cx="0" cy="9525"/>
    <xdr:sp macro="" textlink="">
      <xdr:nvSpPr>
        <xdr:cNvPr id="6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6723</xdr:col>
      <xdr:colOff>0</xdr:colOff>
      <xdr:row>98</xdr:row>
      <xdr:rowOff>0</xdr:rowOff>
    </xdr:from>
    <xdr:ext cx="9525" cy="9525"/>
    <xdr:sp macro="" textlink="">
      <xdr:nvSpPr>
        <xdr:cNvPr id="6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6726</xdr:col>
      <xdr:colOff>0</xdr:colOff>
      <xdr:row>98</xdr:row>
      <xdr:rowOff>0</xdr:rowOff>
    </xdr:from>
    <xdr:ext cx="0" cy="9525"/>
    <xdr:sp macro="" textlink="">
      <xdr:nvSpPr>
        <xdr:cNvPr id="6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6731</xdr:col>
      <xdr:colOff>0</xdr:colOff>
      <xdr:row>98</xdr:row>
      <xdr:rowOff>0</xdr:rowOff>
    </xdr:from>
    <xdr:ext cx="9525" cy="9525"/>
    <xdr:sp macro="" textlink="">
      <xdr:nvSpPr>
        <xdr:cNvPr id="6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6731</xdr:col>
      <xdr:colOff>0</xdr:colOff>
      <xdr:row>98</xdr:row>
      <xdr:rowOff>0</xdr:rowOff>
    </xdr:from>
    <xdr:ext cx="9525" cy="9525"/>
    <xdr:sp macro="" textlink="">
      <xdr:nvSpPr>
        <xdr:cNvPr id="6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6731</xdr:col>
      <xdr:colOff>0</xdr:colOff>
      <xdr:row>98</xdr:row>
      <xdr:rowOff>0</xdr:rowOff>
    </xdr:from>
    <xdr:ext cx="9525" cy="9525"/>
    <xdr:sp macro="" textlink="">
      <xdr:nvSpPr>
        <xdr:cNvPr id="6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6731</xdr:col>
      <xdr:colOff>0</xdr:colOff>
      <xdr:row>98</xdr:row>
      <xdr:rowOff>0</xdr:rowOff>
    </xdr:from>
    <xdr:ext cx="9525" cy="9525"/>
    <xdr:sp macro="" textlink="">
      <xdr:nvSpPr>
        <xdr:cNvPr id="6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6731</xdr:col>
      <xdr:colOff>0</xdr:colOff>
      <xdr:row>98</xdr:row>
      <xdr:rowOff>0</xdr:rowOff>
    </xdr:from>
    <xdr:ext cx="9525" cy="9525"/>
    <xdr:sp macro="" textlink="">
      <xdr:nvSpPr>
        <xdr:cNvPr id="6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6734</xdr:col>
      <xdr:colOff>0</xdr:colOff>
      <xdr:row>98</xdr:row>
      <xdr:rowOff>0</xdr:rowOff>
    </xdr:from>
    <xdr:ext cx="0" cy="9525"/>
    <xdr:sp macro="" textlink="">
      <xdr:nvSpPr>
        <xdr:cNvPr id="6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6731</xdr:col>
      <xdr:colOff>0</xdr:colOff>
      <xdr:row>98</xdr:row>
      <xdr:rowOff>0</xdr:rowOff>
    </xdr:from>
    <xdr:ext cx="9525" cy="9525"/>
    <xdr:sp macro="" textlink="">
      <xdr:nvSpPr>
        <xdr:cNvPr id="6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6734</xdr:col>
      <xdr:colOff>0</xdr:colOff>
      <xdr:row>98</xdr:row>
      <xdr:rowOff>0</xdr:rowOff>
    </xdr:from>
    <xdr:ext cx="0" cy="9525"/>
    <xdr:sp macro="" textlink="">
      <xdr:nvSpPr>
        <xdr:cNvPr id="6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6739</xdr:col>
      <xdr:colOff>0</xdr:colOff>
      <xdr:row>98</xdr:row>
      <xdr:rowOff>0</xdr:rowOff>
    </xdr:from>
    <xdr:ext cx="9525" cy="9525"/>
    <xdr:sp macro="" textlink="">
      <xdr:nvSpPr>
        <xdr:cNvPr id="6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6739</xdr:col>
      <xdr:colOff>0</xdr:colOff>
      <xdr:row>98</xdr:row>
      <xdr:rowOff>0</xdr:rowOff>
    </xdr:from>
    <xdr:ext cx="9525" cy="9525"/>
    <xdr:sp macro="" textlink="">
      <xdr:nvSpPr>
        <xdr:cNvPr id="6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6739</xdr:col>
      <xdr:colOff>0</xdr:colOff>
      <xdr:row>98</xdr:row>
      <xdr:rowOff>0</xdr:rowOff>
    </xdr:from>
    <xdr:ext cx="9525" cy="9525"/>
    <xdr:sp macro="" textlink="">
      <xdr:nvSpPr>
        <xdr:cNvPr id="6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6739</xdr:col>
      <xdr:colOff>0</xdr:colOff>
      <xdr:row>98</xdr:row>
      <xdr:rowOff>0</xdr:rowOff>
    </xdr:from>
    <xdr:ext cx="9525" cy="9525"/>
    <xdr:sp macro="" textlink="">
      <xdr:nvSpPr>
        <xdr:cNvPr id="6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6739</xdr:col>
      <xdr:colOff>0</xdr:colOff>
      <xdr:row>98</xdr:row>
      <xdr:rowOff>0</xdr:rowOff>
    </xdr:from>
    <xdr:ext cx="9525" cy="9525"/>
    <xdr:sp macro="" textlink="">
      <xdr:nvSpPr>
        <xdr:cNvPr id="6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6742</xdr:col>
      <xdr:colOff>0</xdr:colOff>
      <xdr:row>98</xdr:row>
      <xdr:rowOff>0</xdr:rowOff>
    </xdr:from>
    <xdr:ext cx="0" cy="9525"/>
    <xdr:sp macro="" textlink="">
      <xdr:nvSpPr>
        <xdr:cNvPr id="6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6739</xdr:col>
      <xdr:colOff>0</xdr:colOff>
      <xdr:row>98</xdr:row>
      <xdr:rowOff>0</xdr:rowOff>
    </xdr:from>
    <xdr:ext cx="9525" cy="9525"/>
    <xdr:sp macro="" textlink="">
      <xdr:nvSpPr>
        <xdr:cNvPr id="6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6742</xdr:col>
      <xdr:colOff>0</xdr:colOff>
      <xdr:row>98</xdr:row>
      <xdr:rowOff>0</xdr:rowOff>
    </xdr:from>
    <xdr:ext cx="0" cy="9525"/>
    <xdr:sp macro="" textlink="">
      <xdr:nvSpPr>
        <xdr:cNvPr id="6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6747</xdr:col>
      <xdr:colOff>0</xdr:colOff>
      <xdr:row>98</xdr:row>
      <xdr:rowOff>0</xdr:rowOff>
    </xdr:from>
    <xdr:ext cx="9525" cy="9525"/>
    <xdr:sp macro="" textlink="">
      <xdr:nvSpPr>
        <xdr:cNvPr id="6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6747</xdr:col>
      <xdr:colOff>0</xdr:colOff>
      <xdr:row>98</xdr:row>
      <xdr:rowOff>0</xdr:rowOff>
    </xdr:from>
    <xdr:ext cx="9525" cy="9525"/>
    <xdr:sp macro="" textlink="">
      <xdr:nvSpPr>
        <xdr:cNvPr id="6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6747</xdr:col>
      <xdr:colOff>0</xdr:colOff>
      <xdr:row>98</xdr:row>
      <xdr:rowOff>0</xdr:rowOff>
    </xdr:from>
    <xdr:ext cx="9525" cy="9525"/>
    <xdr:sp macro="" textlink="">
      <xdr:nvSpPr>
        <xdr:cNvPr id="6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6747</xdr:col>
      <xdr:colOff>0</xdr:colOff>
      <xdr:row>98</xdr:row>
      <xdr:rowOff>0</xdr:rowOff>
    </xdr:from>
    <xdr:ext cx="9525" cy="9525"/>
    <xdr:sp macro="" textlink="">
      <xdr:nvSpPr>
        <xdr:cNvPr id="6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6747</xdr:col>
      <xdr:colOff>0</xdr:colOff>
      <xdr:row>98</xdr:row>
      <xdr:rowOff>0</xdr:rowOff>
    </xdr:from>
    <xdr:ext cx="9525" cy="9525"/>
    <xdr:sp macro="" textlink="">
      <xdr:nvSpPr>
        <xdr:cNvPr id="6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6750</xdr:col>
      <xdr:colOff>0</xdr:colOff>
      <xdr:row>98</xdr:row>
      <xdr:rowOff>0</xdr:rowOff>
    </xdr:from>
    <xdr:ext cx="0" cy="9525"/>
    <xdr:sp macro="" textlink="">
      <xdr:nvSpPr>
        <xdr:cNvPr id="6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6747</xdr:col>
      <xdr:colOff>0</xdr:colOff>
      <xdr:row>98</xdr:row>
      <xdr:rowOff>0</xdr:rowOff>
    </xdr:from>
    <xdr:ext cx="9525" cy="9525"/>
    <xdr:sp macro="" textlink="">
      <xdr:nvSpPr>
        <xdr:cNvPr id="6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6750</xdr:col>
      <xdr:colOff>0</xdr:colOff>
      <xdr:row>98</xdr:row>
      <xdr:rowOff>0</xdr:rowOff>
    </xdr:from>
    <xdr:ext cx="0" cy="9525"/>
    <xdr:sp macro="" textlink="">
      <xdr:nvSpPr>
        <xdr:cNvPr id="6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6755</xdr:col>
      <xdr:colOff>0</xdr:colOff>
      <xdr:row>98</xdr:row>
      <xdr:rowOff>0</xdr:rowOff>
    </xdr:from>
    <xdr:ext cx="9525" cy="9525"/>
    <xdr:sp macro="" textlink="">
      <xdr:nvSpPr>
        <xdr:cNvPr id="6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6755</xdr:col>
      <xdr:colOff>0</xdr:colOff>
      <xdr:row>98</xdr:row>
      <xdr:rowOff>0</xdr:rowOff>
    </xdr:from>
    <xdr:ext cx="9525" cy="9525"/>
    <xdr:sp macro="" textlink="">
      <xdr:nvSpPr>
        <xdr:cNvPr id="6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6755</xdr:col>
      <xdr:colOff>0</xdr:colOff>
      <xdr:row>98</xdr:row>
      <xdr:rowOff>0</xdr:rowOff>
    </xdr:from>
    <xdr:ext cx="9525" cy="9525"/>
    <xdr:sp macro="" textlink="">
      <xdr:nvSpPr>
        <xdr:cNvPr id="6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6755</xdr:col>
      <xdr:colOff>0</xdr:colOff>
      <xdr:row>98</xdr:row>
      <xdr:rowOff>0</xdr:rowOff>
    </xdr:from>
    <xdr:ext cx="9525" cy="9525"/>
    <xdr:sp macro="" textlink="">
      <xdr:nvSpPr>
        <xdr:cNvPr id="6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6755</xdr:col>
      <xdr:colOff>0</xdr:colOff>
      <xdr:row>98</xdr:row>
      <xdr:rowOff>0</xdr:rowOff>
    </xdr:from>
    <xdr:ext cx="9525" cy="9525"/>
    <xdr:sp macro="" textlink="">
      <xdr:nvSpPr>
        <xdr:cNvPr id="6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6758</xdr:col>
      <xdr:colOff>0</xdr:colOff>
      <xdr:row>98</xdr:row>
      <xdr:rowOff>0</xdr:rowOff>
    </xdr:from>
    <xdr:ext cx="0" cy="9525"/>
    <xdr:sp macro="" textlink="">
      <xdr:nvSpPr>
        <xdr:cNvPr id="6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6755</xdr:col>
      <xdr:colOff>0</xdr:colOff>
      <xdr:row>98</xdr:row>
      <xdr:rowOff>0</xdr:rowOff>
    </xdr:from>
    <xdr:ext cx="9525" cy="9525"/>
    <xdr:sp macro="" textlink="">
      <xdr:nvSpPr>
        <xdr:cNvPr id="6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6758</xdr:col>
      <xdr:colOff>0</xdr:colOff>
      <xdr:row>98</xdr:row>
      <xdr:rowOff>0</xdr:rowOff>
    </xdr:from>
    <xdr:ext cx="0" cy="9525"/>
    <xdr:sp macro="" textlink="">
      <xdr:nvSpPr>
        <xdr:cNvPr id="6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6763</xdr:col>
      <xdr:colOff>0</xdr:colOff>
      <xdr:row>98</xdr:row>
      <xdr:rowOff>0</xdr:rowOff>
    </xdr:from>
    <xdr:ext cx="9525" cy="9525"/>
    <xdr:sp macro="" textlink="">
      <xdr:nvSpPr>
        <xdr:cNvPr id="6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6763</xdr:col>
      <xdr:colOff>0</xdr:colOff>
      <xdr:row>98</xdr:row>
      <xdr:rowOff>0</xdr:rowOff>
    </xdr:from>
    <xdr:ext cx="9525" cy="9525"/>
    <xdr:sp macro="" textlink="">
      <xdr:nvSpPr>
        <xdr:cNvPr id="6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6763</xdr:col>
      <xdr:colOff>0</xdr:colOff>
      <xdr:row>98</xdr:row>
      <xdr:rowOff>0</xdr:rowOff>
    </xdr:from>
    <xdr:ext cx="9525" cy="9525"/>
    <xdr:sp macro="" textlink="">
      <xdr:nvSpPr>
        <xdr:cNvPr id="6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6763</xdr:col>
      <xdr:colOff>0</xdr:colOff>
      <xdr:row>98</xdr:row>
      <xdr:rowOff>0</xdr:rowOff>
    </xdr:from>
    <xdr:ext cx="9525" cy="9525"/>
    <xdr:sp macro="" textlink="">
      <xdr:nvSpPr>
        <xdr:cNvPr id="6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6763</xdr:col>
      <xdr:colOff>0</xdr:colOff>
      <xdr:row>98</xdr:row>
      <xdr:rowOff>0</xdr:rowOff>
    </xdr:from>
    <xdr:ext cx="9525" cy="9525"/>
    <xdr:sp macro="" textlink="">
      <xdr:nvSpPr>
        <xdr:cNvPr id="6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6766</xdr:col>
      <xdr:colOff>0</xdr:colOff>
      <xdr:row>98</xdr:row>
      <xdr:rowOff>0</xdr:rowOff>
    </xdr:from>
    <xdr:ext cx="0" cy="9525"/>
    <xdr:sp macro="" textlink="">
      <xdr:nvSpPr>
        <xdr:cNvPr id="6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6763</xdr:col>
      <xdr:colOff>0</xdr:colOff>
      <xdr:row>98</xdr:row>
      <xdr:rowOff>0</xdr:rowOff>
    </xdr:from>
    <xdr:ext cx="9525" cy="9525"/>
    <xdr:sp macro="" textlink="">
      <xdr:nvSpPr>
        <xdr:cNvPr id="6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6766</xdr:col>
      <xdr:colOff>0</xdr:colOff>
      <xdr:row>98</xdr:row>
      <xdr:rowOff>0</xdr:rowOff>
    </xdr:from>
    <xdr:ext cx="0" cy="9525"/>
    <xdr:sp macro="" textlink="">
      <xdr:nvSpPr>
        <xdr:cNvPr id="6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6771</xdr:col>
      <xdr:colOff>0</xdr:colOff>
      <xdr:row>98</xdr:row>
      <xdr:rowOff>0</xdr:rowOff>
    </xdr:from>
    <xdr:ext cx="9525" cy="9525"/>
    <xdr:sp macro="" textlink="">
      <xdr:nvSpPr>
        <xdr:cNvPr id="6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6771</xdr:col>
      <xdr:colOff>0</xdr:colOff>
      <xdr:row>98</xdr:row>
      <xdr:rowOff>0</xdr:rowOff>
    </xdr:from>
    <xdr:ext cx="9525" cy="9525"/>
    <xdr:sp macro="" textlink="">
      <xdr:nvSpPr>
        <xdr:cNvPr id="6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6771</xdr:col>
      <xdr:colOff>0</xdr:colOff>
      <xdr:row>98</xdr:row>
      <xdr:rowOff>0</xdr:rowOff>
    </xdr:from>
    <xdr:ext cx="9525" cy="9525"/>
    <xdr:sp macro="" textlink="">
      <xdr:nvSpPr>
        <xdr:cNvPr id="6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6771</xdr:col>
      <xdr:colOff>0</xdr:colOff>
      <xdr:row>98</xdr:row>
      <xdr:rowOff>0</xdr:rowOff>
    </xdr:from>
    <xdr:ext cx="9525" cy="9525"/>
    <xdr:sp macro="" textlink="">
      <xdr:nvSpPr>
        <xdr:cNvPr id="6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6771</xdr:col>
      <xdr:colOff>0</xdr:colOff>
      <xdr:row>98</xdr:row>
      <xdr:rowOff>0</xdr:rowOff>
    </xdr:from>
    <xdr:ext cx="9525" cy="9525"/>
    <xdr:sp macro="" textlink="">
      <xdr:nvSpPr>
        <xdr:cNvPr id="6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6774</xdr:col>
      <xdr:colOff>0</xdr:colOff>
      <xdr:row>98</xdr:row>
      <xdr:rowOff>0</xdr:rowOff>
    </xdr:from>
    <xdr:ext cx="0" cy="9525"/>
    <xdr:sp macro="" textlink="">
      <xdr:nvSpPr>
        <xdr:cNvPr id="6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6771</xdr:col>
      <xdr:colOff>0</xdr:colOff>
      <xdr:row>98</xdr:row>
      <xdr:rowOff>0</xdr:rowOff>
    </xdr:from>
    <xdr:ext cx="9525" cy="9525"/>
    <xdr:sp macro="" textlink="">
      <xdr:nvSpPr>
        <xdr:cNvPr id="6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6774</xdr:col>
      <xdr:colOff>0</xdr:colOff>
      <xdr:row>98</xdr:row>
      <xdr:rowOff>0</xdr:rowOff>
    </xdr:from>
    <xdr:ext cx="0" cy="9525"/>
    <xdr:sp macro="" textlink="">
      <xdr:nvSpPr>
        <xdr:cNvPr id="6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6779</xdr:col>
      <xdr:colOff>0</xdr:colOff>
      <xdr:row>98</xdr:row>
      <xdr:rowOff>0</xdr:rowOff>
    </xdr:from>
    <xdr:ext cx="9525" cy="9525"/>
    <xdr:sp macro="" textlink="">
      <xdr:nvSpPr>
        <xdr:cNvPr id="6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6779</xdr:col>
      <xdr:colOff>0</xdr:colOff>
      <xdr:row>98</xdr:row>
      <xdr:rowOff>0</xdr:rowOff>
    </xdr:from>
    <xdr:ext cx="9525" cy="9525"/>
    <xdr:sp macro="" textlink="">
      <xdr:nvSpPr>
        <xdr:cNvPr id="6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6779</xdr:col>
      <xdr:colOff>0</xdr:colOff>
      <xdr:row>98</xdr:row>
      <xdr:rowOff>0</xdr:rowOff>
    </xdr:from>
    <xdr:ext cx="9525" cy="9525"/>
    <xdr:sp macro="" textlink="">
      <xdr:nvSpPr>
        <xdr:cNvPr id="6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6779</xdr:col>
      <xdr:colOff>0</xdr:colOff>
      <xdr:row>98</xdr:row>
      <xdr:rowOff>0</xdr:rowOff>
    </xdr:from>
    <xdr:ext cx="9525" cy="9525"/>
    <xdr:sp macro="" textlink="">
      <xdr:nvSpPr>
        <xdr:cNvPr id="6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6779</xdr:col>
      <xdr:colOff>0</xdr:colOff>
      <xdr:row>98</xdr:row>
      <xdr:rowOff>0</xdr:rowOff>
    </xdr:from>
    <xdr:ext cx="9525" cy="9525"/>
    <xdr:sp macro="" textlink="">
      <xdr:nvSpPr>
        <xdr:cNvPr id="6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6782</xdr:col>
      <xdr:colOff>0</xdr:colOff>
      <xdr:row>98</xdr:row>
      <xdr:rowOff>0</xdr:rowOff>
    </xdr:from>
    <xdr:ext cx="0" cy="9525"/>
    <xdr:sp macro="" textlink="">
      <xdr:nvSpPr>
        <xdr:cNvPr id="6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6779</xdr:col>
      <xdr:colOff>0</xdr:colOff>
      <xdr:row>98</xdr:row>
      <xdr:rowOff>0</xdr:rowOff>
    </xdr:from>
    <xdr:ext cx="9525" cy="9525"/>
    <xdr:sp macro="" textlink="">
      <xdr:nvSpPr>
        <xdr:cNvPr id="6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6782</xdr:col>
      <xdr:colOff>0</xdr:colOff>
      <xdr:row>98</xdr:row>
      <xdr:rowOff>0</xdr:rowOff>
    </xdr:from>
    <xdr:ext cx="0" cy="9525"/>
    <xdr:sp macro="" textlink="">
      <xdr:nvSpPr>
        <xdr:cNvPr id="6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6787</xdr:col>
      <xdr:colOff>0</xdr:colOff>
      <xdr:row>98</xdr:row>
      <xdr:rowOff>0</xdr:rowOff>
    </xdr:from>
    <xdr:ext cx="9525" cy="9525"/>
    <xdr:sp macro="" textlink="">
      <xdr:nvSpPr>
        <xdr:cNvPr id="6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6787</xdr:col>
      <xdr:colOff>0</xdr:colOff>
      <xdr:row>98</xdr:row>
      <xdr:rowOff>0</xdr:rowOff>
    </xdr:from>
    <xdr:ext cx="9525" cy="9525"/>
    <xdr:sp macro="" textlink="">
      <xdr:nvSpPr>
        <xdr:cNvPr id="6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6787</xdr:col>
      <xdr:colOff>0</xdr:colOff>
      <xdr:row>98</xdr:row>
      <xdr:rowOff>0</xdr:rowOff>
    </xdr:from>
    <xdr:ext cx="9525" cy="9525"/>
    <xdr:sp macro="" textlink="">
      <xdr:nvSpPr>
        <xdr:cNvPr id="6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6787</xdr:col>
      <xdr:colOff>0</xdr:colOff>
      <xdr:row>98</xdr:row>
      <xdr:rowOff>0</xdr:rowOff>
    </xdr:from>
    <xdr:ext cx="9525" cy="9525"/>
    <xdr:sp macro="" textlink="">
      <xdr:nvSpPr>
        <xdr:cNvPr id="6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6787</xdr:col>
      <xdr:colOff>0</xdr:colOff>
      <xdr:row>98</xdr:row>
      <xdr:rowOff>0</xdr:rowOff>
    </xdr:from>
    <xdr:ext cx="9525" cy="9525"/>
    <xdr:sp macro="" textlink="">
      <xdr:nvSpPr>
        <xdr:cNvPr id="6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6790</xdr:col>
      <xdr:colOff>0</xdr:colOff>
      <xdr:row>98</xdr:row>
      <xdr:rowOff>0</xdr:rowOff>
    </xdr:from>
    <xdr:ext cx="0" cy="9525"/>
    <xdr:sp macro="" textlink="">
      <xdr:nvSpPr>
        <xdr:cNvPr id="6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6787</xdr:col>
      <xdr:colOff>0</xdr:colOff>
      <xdr:row>98</xdr:row>
      <xdr:rowOff>0</xdr:rowOff>
    </xdr:from>
    <xdr:ext cx="9525" cy="9525"/>
    <xdr:sp macro="" textlink="">
      <xdr:nvSpPr>
        <xdr:cNvPr id="6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6790</xdr:col>
      <xdr:colOff>0</xdr:colOff>
      <xdr:row>98</xdr:row>
      <xdr:rowOff>0</xdr:rowOff>
    </xdr:from>
    <xdr:ext cx="0" cy="9525"/>
    <xdr:sp macro="" textlink="">
      <xdr:nvSpPr>
        <xdr:cNvPr id="6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6795</xdr:col>
      <xdr:colOff>0</xdr:colOff>
      <xdr:row>98</xdr:row>
      <xdr:rowOff>0</xdr:rowOff>
    </xdr:from>
    <xdr:ext cx="9525" cy="9525"/>
    <xdr:sp macro="" textlink="">
      <xdr:nvSpPr>
        <xdr:cNvPr id="6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6795</xdr:col>
      <xdr:colOff>0</xdr:colOff>
      <xdr:row>98</xdr:row>
      <xdr:rowOff>0</xdr:rowOff>
    </xdr:from>
    <xdr:ext cx="9525" cy="9525"/>
    <xdr:sp macro="" textlink="">
      <xdr:nvSpPr>
        <xdr:cNvPr id="6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6795</xdr:col>
      <xdr:colOff>0</xdr:colOff>
      <xdr:row>98</xdr:row>
      <xdr:rowOff>0</xdr:rowOff>
    </xdr:from>
    <xdr:ext cx="9525" cy="9525"/>
    <xdr:sp macro="" textlink="">
      <xdr:nvSpPr>
        <xdr:cNvPr id="6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6795</xdr:col>
      <xdr:colOff>0</xdr:colOff>
      <xdr:row>98</xdr:row>
      <xdr:rowOff>0</xdr:rowOff>
    </xdr:from>
    <xdr:ext cx="9525" cy="9525"/>
    <xdr:sp macro="" textlink="">
      <xdr:nvSpPr>
        <xdr:cNvPr id="6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6795</xdr:col>
      <xdr:colOff>0</xdr:colOff>
      <xdr:row>98</xdr:row>
      <xdr:rowOff>0</xdr:rowOff>
    </xdr:from>
    <xdr:ext cx="9525" cy="9525"/>
    <xdr:sp macro="" textlink="">
      <xdr:nvSpPr>
        <xdr:cNvPr id="6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6798</xdr:col>
      <xdr:colOff>0</xdr:colOff>
      <xdr:row>98</xdr:row>
      <xdr:rowOff>0</xdr:rowOff>
    </xdr:from>
    <xdr:ext cx="0" cy="9525"/>
    <xdr:sp macro="" textlink="">
      <xdr:nvSpPr>
        <xdr:cNvPr id="6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6795</xdr:col>
      <xdr:colOff>0</xdr:colOff>
      <xdr:row>98</xdr:row>
      <xdr:rowOff>0</xdr:rowOff>
    </xdr:from>
    <xdr:ext cx="9525" cy="9525"/>
    <xdr:sp macro="" textlink="">
      <xdr:nvSpPr>
        <xdr:cNvPr id="6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6798</xdr:col>
      <xdr:colOff>0</xdr:colOff>
      <xdr:row>98</xdr:row>
      <xdr:rowOff>0</xdr:rowOff>
    </xdr:from>
    <xdr:ext cx="0" cy="9525"/>
    <xdr:sp macro="" textlink="">
      <xdr:nvSpPr>
        <xdr:cNvPr id="6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6803</xdr:col>
      <xdr:colOff>0</xdr:colOff>
      <xdr:row>98</xdr:row>
      <xdr:rowOff>0</xdr:rowOff>
    </xdr:from>
    <xdr:ext cx="9525" cy="9525"/>
    <xdr:sp macro="" textlink="">
      <xdr:nvSpPr>
        <xdr:cNvPr id="6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6803</xdr:col>
      <xdr:colOff>0</xdr:colOff>
      <xdr:row>98</xdr:row>
      <xdr:rowOff>0</xdr:rowOff>
    </xdr:from>
    <xdr:ext cx="9525" cy="9525"/>
    <xdr:sp macro="" textlink="">
      <xdr:nvSpPr>
        <xdr:cNvPr id="6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6803</xdr:col>
      <xdr:colOff>0</xdr:colOff>
      <xdr:row>98</xdr:row>
      <xdr:rowOff>0</xdr:rowOff>
    </xdr:from>
    <xdr:ext cx="9525" cy="9525"/>
    <xdr:sp macro="" textlink="">
      <xdr:nvSpPr>
        <xdr:cNvPr id="6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6803</xdr:col>
      <xdr:colOff>0</xdr:colOff>
      <xdr:row>98</xdr:row>
      <xdr:rowOff>0</xdr:rowOff>
    </xdr:from>
    <xdr:ext cx="9525" cy="9525"/>
    <xdr:sp macro="" textlink="">
      <xdr:nvSpPr>
        <xdr:cNvPr id="6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6803</xdr:col>
      <xdr:colOff>0</xdr:colOff>
      <xdr:row>98</xdr:row>
      <xdr:rowOff>0</xdr:rowOff>
    </xdr:from>
    <xdr:ext cx="9525" cy="9525"/>
    <xdr:sp macro="" textlink="">
      <xdr:nvSpPr>
        <xdr:cNvPr id="6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6806</xdr:col>
      <xdr:colOff>0</xdr:colOff>
      <xdr:row>98</xdr:row>
      <xdr:rowOff>0</xdr:rowOff>
    </xdr:from>
    <xdr:ext cx="0" cy="9525"/>
    <xdr:sp macro="" textlink="">
      <xdr:nvSpPr>
        <xdr:cNvPr id="6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6803</xdr:col>
      <xdr:colOff>0</xdr:colOff>
      <xdr:row>98</xdr:row>
      <xdr:rowOff>0</xdr:rowOff>
    </xdr:from>
    <xdr:ext cx="9525" cy="9525"/>
    <xdr:sp macro="" textlink="">
      <xdr:nvSpPr>
        <xdr:cNvPr id="6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6806</xdr:col>
      <xdr:colOff>0</xdr:colOff>
      <xdr:row>98</xdr:row>
      <xdr:rowOff>0</xdr:rowOff>
    </xdr:from>
    <xdr:ext cx="0" cy="9525"/>
    <xdr:sp macro="" textlink="">
      <xdr:nvSpPr>
        <xdr:cNvPr id="6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6811</xdr:col>
      <xdr:colOff>0</xdr:colOff>
      <xdr:row>98</xdr:row>
      <xdr:rowOff>0</xdr:rowOff>
    </xdr:from>
    <xdr:ext cx="9525" cy="9525"/>
    <xdr:sp macro="" textlink="">
      <xdr:nvSpPr>
        <xdr:cNvPr id="6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6811</xdr:col>
      <xdr:colOff>0</xdr:colOff>
      <xdr:row>98</xdr:row>
      <xdr:rowOff>0</xdr:rowOff>
    </xdr:from>
    <xdr:ext cx="9525" cy="9525"/>
    <xdr:sp macro="" textlink="">
      <xdr:nvSpPr>
        <xdr:cNvPr id="6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6811</xdr:col>
      <xdr:colOff>0</xdr:colOff>
      <xdr:row>98</xdr:row>
      <xdr:rowOff>0</xdr:rowOff>
    </xdr:from>
    <xdr:ext cx="9525" cy="9525"/>
    <xdr:sp macro="" textlink="">
      <xdr:nvSpPr>
        <xdr:cNvPr id="6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6811</xdr:col>
      <xdr:colOff>0</xdr:colOff>
      <xdr:row>98</xdr:row>
      <xdr:rowOff>0</xdr:rowOff>
    </xdr:from>
    <xdr:ext cx="9525" cy="9525"/>
    <xdr:sp macro="" textlink="">
      <xdr:nvSpPr>
        <xdr:cNvPr id="6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6811</xdr:col>
      <xdr:colOff>0</xdr:colOff>
      <xdr:row>98</xdr:row>
      <xdr:rowOff>0</xdr:rowOff>
    </xdr:from>
    <xdr:ext cx="9525" cy="9525"/>
    <xdr:sp macro="" textlink="">
      <xdr:nvSpPr>
        <xdr:cNvPr id="6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6814</xdr:col>
      <xdr:colOff>0</xdr:colOff>
      <xdr:row>98</xdr:row>
      <xdr:rowOff>0</xdr:rowOff>
    </xdr:from>
    <xdr:ext cx="0" cy="9525"/>
    <xdr:sp macro="" textlink="">
      <xdr:nvSpPr>
        <xdr:cNvPr id="6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6811</xdr:col>
      <xdr:colOff>0</xdr:colOff>
      <xdr:row>98</xdr:row>
      <xdr:rowOff>0</xdr:rowOff>
    </xdr:from>
    <xdr:ext cx="9525" cy="9525"/>
    <xdr:sp macro="" textlink="">
      <xdr:nvSpPr>
        <xdr:cNvPr id="6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6814</xdr:col>
      <xdr:colOff>0</xdr:colOff>
      <xdr:row>98</xdr:row>
      <xdr:rowOff>0</xdr:rowOff>
    </xdr:from>
    <xdr:ext cx="0" cy="9525"/>
    <xdr:sp macro="" textlink="">
      <xdr:nvSpPr>
        <xdr:cNvPr id="6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6819</xdr:col>
      <xdr:colOff>0</xdr:colOff>
      <xdr:row>98</xdr:row>
      <xdr:rowOff>0</xdr:rowOff>
    </xdr:from>
    <xdr:ext cx="9525" cy="9525"/>
    <xdr:sp macro="" textlink="">
      <xdr:nvSpPr>
        <xdr:cNvPr id="6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6819</xdr:col>
      <xdr:colOff>0</xdr:colOff>
      <xdr:row>98</xdr:row>
      <xdr:rowOff>0</xdr:rowOff>
    </xdr:from>
    <xdr:ext cx="9525" cy="9525"/>
    <xdr:sp macro="" textlink="">
      <xdr:nvSpPr>
        <xdr:cNvPr id="6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6819</xdr:col>
      <xdr:colOff>0</xdr:colOff>
      <xdr:row>98</xdr:row>
      <xdr:rowOff>0</xdr:rowOff>
    </xdr:from>
    <xdr:ext cx="9525" cy="9525"/>
    <xdr:sp macro="" textlink="">
      <xdr:nvSpPr>
        <xdr:cNvPr id="6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6819</xdr:col>
      <xdr:colOff>0</xdr:colOff>
      <xdr:row>98</xdr:row>
      <xdr:rowOff>0</xdr:rowOff>
    </xdr:from>
    <xdr:ext cx="9525" cy="9525"/>
    <xdr:sp macro="" textlink="">
      <xdr:nvSpPr>
        <xdr:cNvPr id="6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6819</xdr:col>
      <xdr:colOff>0</xdr:colOff>
      <xdr:row>98</xdr:row>
      <xdr:rowOff>0</xdr:rowOff>
    </xdr:from>
    <xdr:ext cx="9525" cy="9525"/>
    <xdr:sp macro="" textlink="">
      <xdr:nvSpPr>
        <xdr:cNvPr id="6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6822</xdr:col>
      <xdr:colOff>0</xdr:colOff>
      <xdr:row>98</xdr:row>
      <xdr:rowOff>0</xdr:rowOff>
    </xdr:from>
    <xdr:ext cx="0" cy="9525"/>
    <xdr:sp macro="" textlink="">
      <xdr:nvSpPr>
        <xdr:cNvPr id="7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6819</xdr:col>
      <xdr:colOff>0</xdr:colOff>
      <xdr:row>98</xdr:row>
      <xdr:rowOff>0</xdr:rowOff>
    </xdr:from>
    <xdr:ext cx="9525" cy="9525"/>
    <xdr:sp macro="" textlink="">
      <xdr:nvSpPr>
        <xdr:cNvPr id="7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6822</xdr:col>
      <xdr:colOff>0</xdr:colOff>
      <xdr:row>98</xdr:row>
      <xdr:rowOff>0</xdr:rowOff>
    </xdr:from>
    <xdr:ext cx="0" cy="9525"/>
    <xdr:sp macro="" textlink="">
      <xdr:nvSpPr>
        <xdr:cNvPr id="7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6827</xdr:col>
      <xdr:colOff>0</xdr:colOff>
      <xdr:row>98</xdr:row>
      <xdr:rowOff>0</xdr:rowOff>
    </xdr:from>
    <xdr:ext cx="9525" cy="9525"/>
    <xdr:sp macro="" textlink="">
      <xdr:nvSpPr>
        <xdr:cNvPr id="7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6827</xdr:col>
      <xdr:colOff>0</xdr:colOff>
      <xdr:row>98</xdr:row>
      <xdr:rowOff>0</xdr:rowOff>
    </xdr:from>
    <xdr:ext cx="9525" cy="9525"/>
    <xdr:sp macro="" textlink="">
      <xdr:nvSpPr>
        <xdr:cNvPr id="7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6827</xdr:col>
      <xdr:colOff>0</xdr:colOff>
      <xdr:row>98</xdr:row>
      <xdr:rowOff>0</xdr:rowOff>
    </xdr:from>
    <xdr:ext cx="9525" cy="9525"/>
    <xdr:sp macro="" textlink="">
      <xdr:nvSpPr>
        <xdr:cNvPr id="7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6827</xdr:col>
      <xdr:colOff>0</xdr:colOff>
      <xdr:row>98</xdr:row>
      <xdr:rowOff>0</xdr:rowOff>
    </xdr:from>
    <xdr:ext cx="9525" cy="9525"/>
    <xdr:sp macro="" textlink="">
      <xdr:nvSpPr>
        <xdr:cNvPr id="7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6827</xdr:col>
      <xdr:colOff>0</xdr:colOff>
      <xdr:row>98</xdr:row>
      <xdr:rowOff>0</xdr:rowOff>
    </xdr:from>
    <xdr:ext cx="9525" cy="9525"/>
    <xdr:sp macro="" textlink="">
      <xdr:nvSpPr>
        <xdr:cNvPr id="7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6830</xdr:col>
      <xdr:colOff>0</xdr:colOff>
      <xdr:row>98</xdr:row>
      <xdr:rowOff>0</xdr:rowOff>
    </xdr:from>
    <xdr:ext cx="0" cy="9525"/>
    <xdr:sp macro="" textlink="">
      <xdr:nvSpPr>
        <xdr:cNvPr id="7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6827</xdr:col>
      <xdr:colOff>0</xdr:colOff>
      <xdr:row>98</xdr:row>
      <xdr:rowOff>0</xdr:rowOff>
    </xdr:from>
    <xdr:ext cx="9525" cy="9525"/>
    <xdr:sp macro="" textlink="">
      <xdr:nvSpPr>
        <xdr:cNvPr id="7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6830</xdr:col>
      <xdr:colOff>0</xdr:colOff>
      <xdr:row>98</xdr:row>
      <xdr:rowOff>0</xdr:rowOff>
    </xdr:from>
    <xdr:ext cx="0" cy="9525"/>
    <xdr:sp macro="" textlink="">
      <xdr:nvSpPr>
        <xdr:cNvPr id="7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6835</xdr:col>
      <xdr:colOff>0</xdr:colOff>
      <xdr:row>98</xdr:row>
      <xdr:rowOff>0</xdr:rowOff>
    </xdr:from>
    <xdr:ext cx="9525" cy="9525"/>
    <xdr:sp macro="" textlink="">
      <xdr:nvSpPr>
        <xdr:cNvPr id="7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6835</xdr:col>
      <xdr:colOff>0</xdr:colOff>
      <xdr:row>98</xdr:row>
      <xdr:rowOff>0</xdr:rowOff>
    </xdr:from>
    <xdr:ext cx="9525" cy="9525"/>
    <xdr:sp macro="" textlink="">
      <xdr:nvSpPr>
        <xdr:cNvPr id="7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6835</xdr:col>
      <xdr:colOff>0</xdr:colOff>
      <xdr:row>98</xdr:row>
      <xdr:rowOff>0</xdr:rowOff>
    </xdr:from>
    <xdr:ext cx="9525" cy="9525"/>
    <xdr:sp macro="" textlink="">
      <xdr:nvSpPr>
        <xdr:cNvPr id="7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6835</xdr:col>
      <xdr:colOff>0</xdr:colOff>
      <xdr:row>98</xdr:row>
      <xdr:rowOff>0</xdr:rowOff>
    </xdr:from>
    <xdr:ext cx="9525" cy="9525"/>
    <xdr:sp macro="" textlink="">
      <xdr:nvSpPr>
        <xdr:cNvPr id="7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6835</xdr:col>
      <xdr:colOff>0</xdr:colOff>
      <xdr:row>98</xdr:row>
      <xdr:rowOff>0</xdr:rowOff>
    </xdr:from>
    <xdr:ext cx="9525" cy="9525"/>
    <xdr:sp macro="" textlink="">
      <xdr:nvSpPr>
        <xdr:cNvPr id="7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6838</xdr:col>
      <xdr:colOff>0</xdr:colOff>
      <xdr:row>98</xdr:row>
      <xdr:rowOff>0</xdr:rowOff>
    </xdr:from>
    <xdr:ext cx="0" cy="9525"/>
    <xdr:sp macro="" textlink="">
      <xdr:nvSpPr>
        <xdr:cNvPr id="7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6835</xdr:col>
      <xdr:colOff>0</xdr:colOff>
      <xdr:row>98</xdr:row>
      <xdr:rowOff>0</xdr:rowOff>
    </xdr:from>
    <xdr:ext cx="9525" cy="9525"/>
    <xdr:sp macro="" textlink="">
      <xdr:nvSpPr>
        <xdr:cNvPr id="7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6838</xdr:col>
      <xdr:colOff>0</xdr:colOff>
      <xdr:row>98</xdr:row>
      <xdr:rowOff>0</xdr:rowOff>
    </xdr:from>
    <xdr:ext cx="0" cy="9525"/>
    <xdr:sp macro="" textlink="">
      <xdr:nvSpPr>
        <xdr:cNvPr id="7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6843</xdr:col>
      <xdr:colOff>0</xdr:colOff>
      <xdr:row>98</xdr:row>
      <xdr:rowOff>0</xdr:rowOff>
    </xdr:from>
    <xdr:ext cx="9525" cy="9525"/>
    <xdr:sp macro="" textlink="">
      <xdr:nvSpPr>
        <xdr:cNvPr id="7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6843</xdr:col>
      <xdr:colOff>0</xdr:colOff>
      <xdr:row>98</xdr:row>
      <xdr:rowOff>0</xdr:rowOff>
    </xdr:from>
    <xdr:ext cx="9525" cy="9525"/>
    <xdr:sp macro="" textlink="">
      <xdr:nvSpPr>
        <xdr:cNvPr id="7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6843</xdr:col>
      <xdr:colOff>0</xdr:colOff>
      <xdr:row>98</xdr:row>
      <xdr:rowOff>0</xdr:rowOff>
    </xdr:from>
    <xdr:ext cx="9525" cy="9525"/>
    <xdr:sp macro="" textlink="">
      <xdr:nvSpPr>
        <xdr:cNvPr id="7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6843</xdr:col>
      <xdr:colOff>0</xdr:colOff>
      <xdr:row>98</xdr:row>
      <xdr:rowOff>0</xdr:rowOff>
    </xdr:from>
    <xdr:ext cx="9525" cy="9525"/>
    <xdr:sp macro="" textlink="">
      <xdr:nvSpPr>
        <xdr:cNvPr id="7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6843</xdr:col>
      <xdr:colOff>0</xdr:colOff>
      <xdr:row>98</xdr:row>
      <xdr:rowOff>0</xdr:rowOff>
    </xdr:from>
    <xdr:ext cx="9525" cy="9525"/>
    <xdr:sp macro="" textlink="">
      <xdr:nvSpPr>
        <xdr:cNvPr id="7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6846</xdr:col>
      <xdr:colOff>0</xdr:colOff>
      <xdr:row>98</xdr:row>
      <xdr:rowOff>0</xdr:rowOff>
    </xdr:from>
    <xdr:ext cx="0" cy="9525"/>
    <xdr:sp macro="" textlink="">
      <xdr:nvSpPr>
        <xdr:cNvPr id="7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6843</xdr:col>
      <xdr:colOff>0</xdr:colOff>
      <xdr:row>98</xdr:row>
      <xdr:rowOff>0</xdr:rowOff>
    </xdr:from>
    <xdr:ext cx="9525" cy="9525"/>
    <xdr:sp macro="" textlink="">
      <xdr:nvSpPr>
        <xdr:cNvPr id="7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6846</xdr:col>
      <xdr:colOff>0</xdr:colOff>
      <xdr:row>98</xdr:row>
      <xdr:rowOff>0</xdr:rowOff>
    </xdr:from>
    <xdr:ext cx="0" cy="9525"/>
    <xdr:sp macro="" textlink="">
      <xdr:nvSpPr>
        <xdr:cNvPr id="7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6851</xdr:col>
      <xdr:colOff>0</xdr:colOff>
      <xdr:row>98</xdr:row>
      <xdr:rowOff>0</xdr:rowOff>
    </xdr:from>
    <xdr:ext cx="9525" cy="9525"/>
    <xdr:sp macro="" textlink="">
      <xdr:nvSpPr>
        <xdr:cNvPr id="7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6851</xdr:col>
      <xdr:colOff>0</xdr:colOff>
      <xdr:row>98</xdr:row>
      <xdr:rowOff>0</xdr:rowOff>
    </xdr:from>
    <xdr:ext cx="9525" cy="9525"/>
    <xdr:sp macro="" textlink="">
      <xdr:nvSpPr>
        <xdr:cNvPr id="7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6851</xdr:col>
      <xdr:colOff>0</xdr:colOff>
      <xdr:row>98</xdr:row>
      <xdr:rowOff>0</xdr:rowOff>
    </xdr:from>
    <xdr:ext cx="9525" cy="9525"/>
    <xdr:sp macro="" textlink="">
      <xdr:nvSpPr>
        <xdr:cNvPr id="7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6851</xdr:col>
      <xdr:colOff>0</xdr:colOff>
      <xdr:row>98</xdr:row>
      <xdr:rowOff>0</xdr:rowOff>
    </xdr:from>
    <xdr:ext cx="9525" cy="9525"/>
    <xdr:sp macro="" textlink="">
      <xdr:nvSpPr>
        <xdr:cNvPr id="7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6851</xdr:col>
      <xdr:colOff>0</xdr:colOff>
      <xdr:row>98</xdr:row>
      <xdr:rowOff>0</xdr:rowOff>
    </xdr:from>
    <xdr:ext cx="9525" cy="9525"/>
    <xdr:sp macro="" textlink="">
      <xdr:nvSpPr>
        <xdr:cNvPr id="7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6854</xdr:col>
      <xdr:colOff>0</xdr:colOff>
      <xdr:row>98</xdr:row>
      <xdr:rowOff>0</xdr:rowOff>
    </xdr:from>
    <xdr:ext cx="0" cy="9525"/>
    <xdr:sp macro="" textlink="">
      <xdr:nvSpPr>
        <xdr:cNvPr id="7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6851</xdr:col>
      <xdr:colOff>0</xdr:colOff>
      <xdr:row>98</xdr:row>
      <xdr:rowOff>0</xdr:rowOff>
    </xdr:from>
    <xdr:ext cx="9525" cy="9525"/>
    <xdr:sp macro="" textlink="">
      <xdr:nvSpPr>
        <xdr:cNvPr id="7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6854</xdr:col>
      <xdr:colOff>0</xdr:colOff>
      <xdr:row>98</xdr:row>
      <xdr:rowOff>0</xdr:rowOff>
    </xdr:from>
    <xdr:ext cx="0" cy="9525"/>
    <xdr:sp macro="" textlink="">
      <xdr:nvSpPr>
        <xdr:cNvPr id="7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6859</xdr:col>
      <xdr:colOff>0</xdr:colOff>
      <xdr:row>98</xdr:row>
      <xdr:rowOff>0</xdr:rowOff>
    </xdr:from>
    <xdr:ext cx="9525" cy="9525"/>
    <xdr:sp macro="" textlink="">
      <xdr:nvSpPr>
        <xdr:cNvPr id="7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6859</xdr:col>
      <xdr:colOff>0</xdr:colOff>
      <xdr:row>98</xdr:row>
      <xdr:rowOff>0</xdr:rowOff>
    </xdr:from>
    <xdr:ext cx="9525" cy="9525"/>
    <xdr:sp macro="" textlink="">
      <xdr:nvSpPr>
        <xdr:cNvPr id="7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6859</xdr:col>
      <xdr:colOff>0</xdr:colOff>
      <xdr:row>98</xdr:row>
      <xdr:rowOff>0</xdr:rowOff>
    </xdr:from>
    <xdr:ext cx="9525" cy="9525"/>
    <xdr:sp macro="" textlink="">
      <xdr:nvSpPr>
        <xdr:cNvPr id="7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6859</xdr:col>
      <xdr:colOff>0</xdr:colOff>
      <xdr:row>98</xdr:row>
      <xdr:rowOff>0</xdr:rowOff>
    </xdr:from>
    <xdr:ext cx="9525" cy="9525"/>
    <xdr:sp macro="" textlink="">
      <xdr:nvSpPr>
        <xdr:cNvPr id="7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6859</xdr:col>
      <xdr:colOff>0</xdr:colOff>
      <xdr:row>98</xdr:row>
      <xdr:rowOff>0</xdr:rowOff>
    </xdr:from>
    <xdr:ext cx="9525" cy="9525"/>
    <xdr:sp macro="" textlink="">
      <xdr:nvSpPr>
        <xdr:cNvPr id="7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6862</xdr:col>
      <xdr:colOff>0</xdr:colOff>
      <xdr:row>98</xdr:row>
      <xdr:rowOff>0</xdr:rowOff>
    </xdr:from>
    <xdr:ext cx="0" cy="9525"/>
    <xdr:sp macro="" textlink="">
      <xdr:nvSpPr>
        <xdr:cNvPr id="7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6859</xdr:col>
      <xdr:colOff>0</xdr:colOff>
      <xdr:row>98</xdr:row>
      <xdr:rowOff>0</xdr:rowOff>
    </xdr:from>
    <xdr:ext cx="9525" cy="9525"/>
    <xdr:sp macro="" textlink="">
      <xdr:nvSpPr>
        <xdr:cNvPr id="7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6862</xdr:col>
      <xdr:colOff>0</xdr:colOff>
      <xdr:row>98</xdr:row>
      <xdr:rowOff>0</xdr:rowOff>
    </xdr:from>
    <xdr:ext cx="0" cy="9525"/>
    <xdr:sp macro="" textlink="">
      <xdr:nvSpPr>
        <xdr:cNvPr id="7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6867</xdr:col>
      <xdr:colOff>0</xdr:colOff>
      <xdr:row>98</xdr:row>
      <xdr:rowOff>0</xdr:rowOff>
    </xdr:from>
    <xdr:ext cx="9525" cy="9525"/>
    <xdr:sp macro="" textlink="">
      <xdr:nvSpPr>
        <xdr:cNvPr id="7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6867</xdr:col>
      <xdr:colOff>0</xdr:colOff>
      <xdr:row>98</xdr:row>
      <xdr:rowOff>0</xdr:rowOff>
    </xdr:from>
    <xdr:ext cx="9525" cy="9525"/>
    <xdr:sp macro="" textlink="">
      <xdr:nvSpPr>
        <xdr:cNvPr id="7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6867</xdr:col>
      <xdr:colOff>0</xdr:colOff>
      <xdr:row>98</xdr:row>
      <xdr:rowOff>0</xdr:rowOff>
    </xdr:from>
    <xdr:ext cx="9525" cy="9525"/>
    <xdr:sp macro="" textlink="">
      <xdr:nvSpPr>
        <xdr:cNvPr id="7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6867</xdr:col>
      <xdr:colOff>0</xdr:colOff>
      <xdr:row>98</xdr:row>
      <xdr:rowOff>0</xdr:rowOff>
    </xdr:from>
    <xdr:ext cx="9525" cy="9525"/>
    <xdr:sp macro="" textlink="">
      <xdr:nvSpPr>
        <xdr:cNvPr id="7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6867</xdr:col>
      <xdr:colOff>0</xdr:colOff>
      <xdr:row>98</xdr:row>
      <xdr:rowOff>0</xdr:rowOff>
    </xdr:from>
    <xdr:ext cx="9525" cy="9525"/>
    <xdr:sp macro="" textlink="">
      <xdr:nvSpPr>
        <xdr:cNvPr id="7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6870</xdr:col>
      <xdr:colOff>0</xdr:colOff>
      <xdr:row>98</xdr:row>
      <xdr:rowOff>0</xdr:rowOff>
    </xdr:from>
    <xdr:ext cx="0" cy="9525"/>
    <xdr:sp macro="" textlink="">
      <xdr:nvSpPr>
        <xdr:cNvPr id="7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6867</xdr:col>
      <xdr:colOff>0</xdr:colOff>
      <xdr:row>98</xdr:row>
      <xdr:rowOff>0</xdr:rowOff>
    </xdr:from>
    <xdr:ext cx="9525" cy="9525"/>
    <xdr:sp macro="" textlink="">
      <xdr:nvSpPr>
        <xdr:cNvPr id="7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6870</xdr:col>
      <xdr:colOff>0</xdr:colOff>
      <xdr:row>98</xdr:row>
      <xdr:rowOff>0</xdr:rowOff>
    </xdr:from>
    <xdr:ext cx="0" cy="9525"/>
    <xdr:sp macro="" textlink="">
      <xdr:nvSpPr>
        <xdr:cNvPr id="7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6875</xdr:col>
      <xdr:colOff>0</xdr:colOff>
      <xdr:row>98</xdr:row>
      <xdr:rowOff>0</xdr:rowOff>
    </xdr:from>
    <xdr:ext cx="9525" cy="9525"/>
    <xdr:sp macro="" textlink="">
      <xdr:nvSpPr>
        <xdr:cNvPr id="7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6875</xdr:col>
      <xdr:colOff>0</xdr:colOff>
      <xdr:row>98</xdr:row>
      <xdr:rowOff>0</xdr:rowOff>
    </xdr:from>
    <xdr:ext cx="9525" cy="9525"/>
    <xdr:sp macro="" textlink="">
      <xdr:nvSpPr>
        <xdr:cNvPr id="7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6875</xdr:col>
      <xdr:colOff>0</xdr:colOff>
      <xdr:row>98</xdr:row>
      <xdr:rowOff>0</xdr:rowOff>
    </xdr:from>
    <xdr:ext cx="9525" cy="9525"/>
    <xdr:sp macro="" textlink="">
      <xdr:nvSpPr>
        <xdr:cNvPr id="7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6875</xdr:col>
      <xdr:colOff>0</xdr:colOff>
      <xdr:row>98</xdr:row>
      <xdr:rowOff>0</xdr:rowOff>
    </xdr:from>
    <xdr:ext cx="9525" cy="9525"/>
    <xdr:sp macro="" textlink="">
      <xdr:nvSpPr>
        <xdr:cNvPr id="7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6875</xdr:col>
      <xdr:colOff>0</xdr:colOff>
      <xdr:row>98</xdr:row>
      <xdr:rowOff>0</xdr:rowOff>
    </xdr:from>
    <xdr:ext cx="9525" cy="9525"/>
    <xdr:sp macro="" textlink="">
      <xdr:nvSpPr>
        <xdr:cNvPr id="7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6878</xdr:col>
      <xdr:colOff>0</xdr:colOff>
      <xdr:row>98</xdr:row>
      <xdr:rowOff>0</xdr:rowOff>
    </xdr:from>
    <xdr:ext cx="0" cy="9525"/>
    <xdr:sp macro="" textlink="">
      <xdr:nvSpPr>
        <xdr:cNvPr id="7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6875</xdr:col>
      <xdr:colOff>0</xdr:colOff>
      <xdr:row>98</xdr:row>
      <xdr:rowOff>0</xdr:rowOff>
    </xdr:from>
    <xdr:ext cx="9525" cy="9525"/>
    <xdr:sp macro="" textlink="">
      <xdr:nvSpPr>
        <xdr:cNvPr id="7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6878</xdr:col>
      <xdr:colOff>0</xdr:colOff>
      <xdr:row>98</xdr:row>
      <xdr:rowOff>0</xdr:rowOff>
    </xdr:from>
    <xdr:ext cx="0" cy="9525"/>
    <xdr:sp macro="" textlink="">
      <xdr:nvSpPr>
        <xdr:cNvPr id="7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6883</xdr:col>
      <xdr:colOff>0</xdr:colOff>
      <xdr:row>98</xdr:row>
      <xdr:rowOff>0</xdr:rowOff>
    </xdr:from>
    <xdr:ext cx="9525" cy="9525"/>
    <xdr:sp macro="" textlink="">
      <xdr:nvSpPr>
        <xdr:cNvPr id="7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6883</xdr:col>
      <xdr:colOff>0</xdr:colOff>
      <xdr:row>98</xdr:row>
      <xdr:rowOff>0</xdr:rowOff>
    </xdr:from>
    <xdr:ext cx="9525" cy="9525"/>
    <xdr:sp macro="" textlink="">
      <xdr:nvSpPr>
        <xdr:cNvPr id="7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6883</xdr:col>
      <xdr:colOff>0</xdr:colOff>
      <xdr:row>98</xdr:row>
      <xdr:rowOff>0</xdr:rowOff>
    </xdr:from>
    <xdr:ext cx="9525" cy="9525"/>
    <xdr:sp macro="" textlink="">
      <xdr:nvSpPr>
        <xdr:cNvPr id="7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6883</xdr:col>
      <xdr:colOff>0</xdr:colOff>
      <xdr:row>98</xdr:row>
      <xdr:rowOff>0</xdr:rowOff>
    </xdr:from>
    <xdr:ext cx="9525" cy="9525"/>
    <xdr:sp macro="" textlink="">
      <xdr:nvSpPr>
        <xdr:cNvPr id="7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6883</xdr:col>
      <xdr:colOff>0</xdr:colOff>
      <xdr:row>98</xdr:row>
      <xdr:rowOff>0</xdr:rowOff>
    </xdr:from>
    <xdr:ext cx="9525" cy="9525"/>
    <xdr:sp macro="" textlink="">
      <xdr:nvSpPr>
        <xdr:cNvPr id="7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6886</xdr:col>
      <xdr:colOff>0</xdr:colOff>
      <xdr:row>98</xdr:row>
      <xdr:rowOff>0</xdr:rowOff>
    </xdr:from>
    <xdr:ext cx="0" cy="9525"/>
    <xdr:sp macro="" textlink="">
      <xdr:nvSpPr>
        <xdr:cNvPr id="7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6883</xdr:col>
      <xdr:colOff>0</xdr:colOff>
      <xdr:row>98</xdr:row>
      <xdr:rowOff>0</xdr:rowOff>
    </xdr:from>
    <xdr:ext cx="9525" cy="9525"/>
    <xdr:sp macro="" textlink="">
      <xdr:nvSpPr>
        <xdr:cNvPr id="7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6886</xdr:col>
      <xdr:colOff>0</xdr:colOff>
      <xdr:row>98</xdr:row>
      <xdr:rowOff>0</xdr:rowOff>
    </xdr:from>
    <xdr:ext cx="0" cy="9525"/>
    <xdr:sp macro="" textlink="">
      <xdr:nvSpPr>
        <xdr:cNvPr id="7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6891</xdr:col>
      <xdr:colOff>0</xdr:colOff>
      <xdr:row>98</xdr:row>
      <xdr:rowOff>0</xdr:rowOff>
    </xdr:from>
    <xdr:ext cx="9525" cy="9525"/>
    <xdr:sp macro="" textlink="">
      <xdr:nvSpPr>
        <xdr:cNvPr id="7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6891</xdr:col>
      <xdr:colOff>0</xdr:colOff>
      <xdr:row>98</xdr:row>
      <xdr:rowOff>0</xdr:rowOff>
    </xdr:from>
    <xdr:ext cx="9525" cy="9525"/>
    <xdr:sp macro="" textlink="">
      <xdr:nvSpPr>
        <xdr:cNvPr id="7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6891</xdr:col>
      <xdr:colOff>0</xdr:colOff>
      <xdr:row>98</xdr:row>
      <xdr:rowOff>0</xdr:rowOff>
    </xdr:from>
    <xdr:ext cx="9525" cy="9525"/>
    <xdr:sp macro="" textlink="">
      <xdr:nvSpPr>
        <xdr:cNvPr id="7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6891</xdr:col>
      <xdr:colOff>0</xdr:colOff>
      <xdr:row>98</xdr:row>
      <xdr:rowOff>0</xdr:rowOff>
    </xdr:from>
    <xdr:ext cx="9525" cy="9525"/>
    <xdr:sp macro="" textlink="">
      <xdr:nvSpPr>
        <xdr:cNvPr id="7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6891</xdr:col>
      <xdr:colOff>0</xdr:colOff>
      <xdr:row>98</xdr:row>
      <xdr:rowOff>0</xdr:rowOff>
    </xdr:from>
    <xdr:ext cx="9525" cy="9525"/>
    <xdr:sp macro="" textlink="">
      <xdr:nvSpPr>
        <xdr:cNvPr id="7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6894</xdr:col>
      <xdr:colOff>0</xdr:colOff>
      <xdr:row>98</xdr:row>
      <xdr:rowOff>0</xdr:rowOff>
    </xdr:from>
    <xdr:ext cx="0" cy="9525"/>
    <xdr:sp macro="" textlink="">
      <xdr:nvSpPr>
        <xdr:cNvPr id="7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6891</xdr:col>
      <xdr:colOff>0</xdr:colOff>
      <xdr:row>98</xdr:row>
      <xdr:rowOff>0</xdr:rowOff>
    </xdr:from>
    <xdr:ext cx="9525" cy="9525"/>
    <xdr:sp macro="" textlink="">
      <xdr:nvSpPr>
        <xdr:cNvPr id="7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6894</xdr:col>
      <xdr:colOff>0</xdr:colOff>
      <xdr:row>98</xdr:row>
      <xdr:rowOff>0</xdr:rowOff>
    </xdr:from>
    <xdr:ext cx="0" cy="9525"/>
    <xdr:sp macro="" textlink="">
      <xdr:nvSpPr>
        <xdr:cNvPr id="7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6899</xdr:col>
      <xdr:colOff>0</xdr:colOff>
      <xdr:row>98</xdr:row>
      <xdr:rowOff>0</xdr:rowOff>
    </xdr:from>
    <xdr:ext cx="9525" cy="9525"/>
    <xdr:sp macro="" textlink="">
      <xdr:nvSpPr>
        <xdr:cNvPr id="7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6899</xdr:col>
      <xdr:colOff>0</xdr:colOff>
      <xdr:row>98</xdr:row>
      <xdr:rowOff>0</xdr:rowOff>
    </xdr:from>
    <xdr:ext cx="9525" cy="9525"/>
    <xdr:sp macro="" textlink="">
      <xdr:nvSpPr>
        <xdr:cNvPr id="7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6899</xdr:col>
      <xdr:colOff>0</xdr:colOff>
      <xdr:row>98</xdr:row>
      <xdr:rowOff>0</xdr:rowOff>
    </xdr:from>
    <xdr:ext cx="9525" cy="9525"/>
    <xdr:sp macro="" textlink="">
      <xdr:nvSpPr>
        <xdr:cNvPr id="7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6899</xdr:col>
      <xdr:colOff>0</xdr:colOff>
      <xdr:row>98</xdr:row>
      <xdr:rowOff>0</xdr:rowOff>
    </xdr:from>
    <xdr:ext cx="9525" cy="9525"/>
    <xdr:sp macro="" textlink="">
      <xdr:nvSpPr>
        <xdr:cNvPr id="7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6899</xdr:col>
      <xdr:colOff>0</xdr:colOff>
      <xdr:row>98</xdr:row>
      <xdr:rowOff>0</xdr:rowOff>
    </xdr:from>
    <xdr:ext cx="9525" cy="9525"/>
    <xdr:sp macro="" textlink="">
      <xdr:nvSpPr>
        <xdr:cNvPr id="7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6902</xdr:col>
      <xdr:colOff>0</xdr:colOff>
      <xdr:row>98</xdr:row>
      <xdr:rowOff>0</xdr:rowOff>
    </xdr:from>
    <xdr:ext cx="0" cy="9525"/>
    <xdr:sp macro="" textlink="">
      <xdr:nvSpPr>
        <xdr:cNvPr id="7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6899</xdr:col>
      <xdr:colOff>0</xdr:colOff>
      <xdr:row>98</xdr:row>
      <xdr:rowOff>0</xdr:rowOff>
    </xdr:from>
    <xdr:ext cx="9525" cy="9525"/>
    <xdr:sp macro="" textlink="">
      <xdr:nvSpPr>
        <xdr:cNvPr id="7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6902</xdr:col>
      <xdr:colOff>0</xdr:colOff>
      <xdr:row>98</xdr:row>
      <xdr:rowOff>0</xdr:rowOff>
    </xdr:from>
    <xdr:ext cx="0" cy="9525"/>
    <xdr:sp macro="" textlink="">
      <xdr:nvSpPr>
        <xdr:cNvPr id="7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6907</xdr:col>
      <xdr:colOff>0</xdr:colOff>
      <xdr:row>98</xdr:row>
      <xdr:rowOff>0</xdr:rowOff>
    </xdr:from>
    <xdr:ext cx="9525" cy="9525"/>
    <xdr:sp macro="" textlink="">
      <xdr:nvSpPr>
        <xdr:cNvPr id="7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6907</xdr:col>
      <xdr:colOff>0</xdr:colOff>
      <xdr:row>98</xdr:row>
      <xdr:rowOff>0</xdr:rowOff>
    </xdr:from>
    <xdr:ext cx="9525" cy="9525"/>
    <xdr:sp macro="" textlink="">
      <xdr:nvSpPr>
        <xdr:cNvPr id="7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6907</xdr:col>
      <xdr:colOff>0</xdr:colOff>
      <xdr:row>98</xdr:row>
      <xdr:rowOff>0</xdr:rowOff>
    </xdr:from>
    <xdr:ext cx="9525" cy="9525"/>
    <xdr:sp macro="" textlink="">
      <xdr:nvSpPr>
        <xdr:cNvPr id="7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6907</xdr:col>
      <xdr:colOff>0</xdr:colOff>
      <xdr:row>98</xdr:row>
      <xdr:rowOff>0</xdr:rowOff>
    </xdr:from>
    <xdr:ext cx="9525" cy="9525"/>
    <xdr:sp macro="" textlink="">
      <xdr:nvSpPr>
        <xdr:cNvPr id="7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6907</xdr:col>
      <xdr:colOff>0</xdr:colOff>
      <xdr:row>98</xdr:row>
      <xdr:rowOff>0</xdr:rowOff>
    </xdr:from>
    <xdr:ext cx="9525" cy="9525"/>
    <xdr:sp macro="" textlink="">
      <xdr:nvSpPr>
        <xdr:cNvPr id="7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6910</xdr:col>
      <xdr:colOff>0</xdr:colOff>
      <xdr:row>98</xdr:row>
      <xdr:rowOff>0</xdr:rowOff>
    </xdr:from>
    <xdr:ext cx="0" cy="9525"/>
    <xdr:sp macro="" textlink="">
      <xdr:nvSpPr>
        <xdr:cNvPr id="7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6907</xdr:col>
      <xdr:colOff>0</xdr:colOff>
      <xdr:row>98</xdr:row>
      <xdr:rowOff>0</xdr:rowOff>
    </xdr:from>
    <xdr:ext cx="9525" cy="9525"/>
    <xdr:sp macro="" textlink="">
      <xdr:nvSpPr>
        <xdr:cNvPr id="7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6910</xdr:col>
      <xdr:colOff>0</xdr:colOff>
      <xdr:row>98</xdr:row>
      <xdr:rowOff>0</xdr:rowOff>
    </xdr:from>
    <xdr:ext cx="0" cy="9525"/>
    <xdr:sp macro="" textlink="">
      <xdr:nvSpPr>
        <xdr:cNvPr id="7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6915</xdr:col>
      <xdr:colOff>0</xdr:colOff>
      <xdr:row>98</xdr:row>
      <xdr:rowOff>0</xdr:rowOff>
    </xdr:from>
    <xdr:ext cx="9525" cy="9525"/>
    <xdr:sp macro="" textlink="">
      <xdr:nvSpPr>
        <xdr:cNvPr id="7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6915</xdr:col>
      <xdr:colOff>0</xdr:colOff>
      <xdr:row>98</xdr:row>
      <xdr:rowOff>0</xdr:rowOff>
    </xdr:from>
    <xdr:ext cx="9525" cy="9525"/>
    <xdr:sp macro="" textlink="">
      <xdr:nvSpPr>
        <xdr:cNvPr id="7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6915</xdr:col>
      <xdr:colOff>0</xdr:colOff>
      <xdr:row>98</xdr:row>
      <xdr:rowOff>0</xdr:rowOff>
    </xdr:from>
    <xdr:ext cx="9525" cy="9525"/>
    <xdr:sp macro="" textlink="">
      <xdr:nvSpPr>
        <xdr:cNvPr id="7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6915</xdr:col>
      <xdr:colOff>0</xdr:colOff>
      <xdr:row>98</xdr:row>
      <xdr:rowOff>0</xdr:rowOff>
    </xdr:from>
    <xdr:ext cx="9525" cy="9525"/>
    <xdr:sp macro="" textlink="">
      <xdr:nvSpPr>
        <xdr:cNvPr id="7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6915</xdr:col>
      <xdr:colOff>0</xdr:colOff>
      <xdr:row>98</xdr:row>
      <xdr:rowOff>0</xdr:rowOff>
    </xdr:from>
    <xdr:ext cx="9525" cy="9525"/>
    <xdr:sp macro="" textlink="">
      <xdr:nvSpPr>
        <xdr:cNvPr id="7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6918</xdr:col>
      <xdr:colOff>0</xdr:colOff>
      <xdr:row>98</xdr:row>
      <xdr:rowOff>0</xdr:rowOff>
    </xdr:from>
    <xdr:ext cx="0" cy="9525"/>
    <xdr:sp macro="" textlink="">
      <xdr:nvSpPr>
        <xdr:cNvPr id="7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6915</xdr:col>
      <xdr:colOff>0</xdr:colOff>
      <xdr:row>98</xdr:row>
      <xdr:rowOff>0</xdr:rowOff>
    </xdr:from>
    <xdr:ext cx="9525" cy="9525"/>
    <xdr:sp macro="" textlink="">
      <xdr:nvSpPr>
        <xdr:cNvPr id="7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6918</xdr:col>
      <xdr:colOff>0</xdr:colOff>
      <xdr:row>98</xdr:row>
      <xdr:rowOff>0</xdr:rowOff>
    </xdr:from>
    <xdr:ext cx="0" cy="9525"/>
    <xdr:sp macro="" textlink="">
      <xdr:nvSpPr>
        <xdr:cNvPr id="7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6923</xdr:col>
      <xdr:colOff>0</xdr:colOff>
      <xdr:row>98</xdr:row>
      <xdr:rowOff>0</xdr:rowOff>
    </xdr:from>
    <xdr:ext cx="9525" cy="9525"/>
    <xdr:sp macro="" textlink="">
      <xdr:nvSpPr>
        <xdr:cNvPr id="7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6923</xdr:col>
      <xdr:colOff>0</xdr:colOff>
      <xdr:row>98</xdr:row>
      <xdr:rowOff>0</xdr:rowOff>
    </xdr:from>
    <xdr:ext cx="9525" cy="9525"/>
    <xdr:sp macro="" textlink="">
      <xdr:nvSpPr>
        <xdr:cNvPr id="7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6923</xdr:col>
      <xdr:colOff>0</xdr:colOff>
      <xdr:row>98</xdr:row>
      <xdr:rowOff>0</xdr:rowOff>
    </xdr:from>
    <xdr:ext cx="9525" cy="9525"/>
    <xdr:sp macro="" textlink="">
      <xdr:nvSpPr>
        <xdr:cNvPr id="7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6923</xdr:col>
      <xdr:colOff>0</xdr:colOff>
      <xdr:row>98</xdr:row>
      <xdr:rowOff>0</xdr:rowOff>
    </xdr:from>
    <xdr:ext cx="9525" cy="9525"/>
    <xdr:sp macro="" textlink="">
      <xdr:nvSpPr>
        <xdr:cNvPr id="7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6923</xdr:col>
      <xdr:colOff>0</xdr:colOff>
      <xdr:row>98</xdr:row>
      <xdr:rowOff>0</xdr:rowOff>
    </xdr:from>
    <xdr:ext cx="9525" cy="9525"/>
    <xdr:sp macro="" textlink="">
      <xdr:nvSpPr>
        <xdr:cNvPr id="7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6926</xdr:col>
      <xdr:colOff>0</xdr:colOff>
      <xdr:row>98</xdr:row>
      <xdr:rowOff>0</xdr:rowOff>
    </xdr:from>
    <xdr:ext cx="0" cy="9525"/>
    <xdr:sp macro="" textlink="">
      <xdr:nvSpPr>
        <xdr:cNvPr id="7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6923</xdr:col>
      <xdr:colOff>0</xdr:colOff>
      <xdr:row>98</xdr:row>
      <xdr:rowOff>0</xdr:rowOff>
    </xdr:from>
    <xdr:ext cx="9525" cy="9525"/>
    <xdr:sp macro="" textlink="">
      <xdr:nvSpPr>
        <xdr:cNvPr id="7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6926</xdr:col>
      <xdr:colOff>0</xdr:colOff>
      <xdr:row>98</xdr:row>
      <xdr:rowOff>0</xdr:rowOff>
    </xdr:from>
    <xdr:ext cx="0" cy="9525"/>
    <xdr:sp macro="" textlink="">
      <xdr:nvSpPr>
        <xdr:cNvPr id="7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6931</xdr:col>
      <xdr:colOff>0</xdr:colOff>
      <xdr:row>98</xdr:row>
      <xdr:rowOff>0</xdr:rowOff>
    </xdr:from>
    <xdr:ext cx="9525" cy="9525"/>
    <xdr:sp macro="" textlink="">
      <xdr:nvSpPr>
        <xdr:cNvPr id="7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6931</xdr:col>
      <xdr:colOff>0</xdr:colOff>
      <xdr:row>98</xdr:row>
      <xdr:rowOff>0</xdr:rowOff>
    </xdr:from>
    <xdr:ext cx="9525" cy="9525"/>
    <xdr:sp macro="" textlink="">
      <xdr:nvSpPr>
        <xdr:cNvPr id="7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6931</xdr:col>
      <xdr:colOff>0</xdr:colOff>
      <xdr:row>98</xdr:row>
      <xdr:rowOff>0</xdr:rowOff>
    </xdr:from>
    <xdr:ext cx="9525" cy="9525"/>
    <xdr:sp macro="" textlink="">
      <xdr:nvSpPr>
        <xdr:cNvPr id="7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6931</xdr:col>
      <xdr:colOff>0</xdr:colOff>
      <xdr:row>98</xdr:row>
      <xdr:rowOff>0</xdr:rowOff>
    </xdr:from>
    <xdr:ext cx="9525" cy="9525"/>
    <xdr:sp macro="" textlink="">
      <xdr:nvSpPr>
        <xdr:cNvPr id="7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6931</xdr:col>
      <xdr:colOff>0</xdr:colOff>
      <xdr:row>98</xdr:row>
      <xdr:rowOff>0</xdr:rowOff>
    </xdr:from>
    <xdr:ext cx="9525" cy="9525"/>
    <xdr:sp macro="" textlink="">
      <xdr:nvSpPr>
        <xdr:cNvPr id="7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6934</xdr:col>
      <xdr:colOff>0</xdr:colOff>
      <xdr:row>98</xdr:row>
      <xdr:rowOff>0</xdr:rowOff>
    </xdr:from>
    <xdr:ext cx="0" cy="9525"/>
    <xdr:sp macro="" textlink="">
      <xdr:nvSpPr>
        <xdr:cNvPr id="7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6931</xdr:col>
      <xdr:colOff>0</xdr:colOff>
      <xdr:row>98</xdr:row>
      <xdr:rowOff>0</xdr:rowOff>
    </xdr:from>
    <xdr:ext cx="9525" cy="9525"/>
    <xdr:sp macro="" textlink="">
      <xdr:nvSpPr>
        <xdr:cNvPr id="7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6934</xdr:col>
      <xdr:colOff>0</xdr:colOff>
      <xdr:row>98</xdr:row>
      <xdr:rowOff>0</xdr:rowOff>
    </xdr:from>
    <xdr:ext cx="0" cy="9525"/>
    <xdr:sp macro="" textlink="">
      <xdr:nvSpPr>
        <xdr:cNvPr id="7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6939</xdr:col>
      <xdr:colOff>0</xdr:colOff>
      <xdr:row>98</xdr:row>
      <xdr:rowOff>0</xdr:rowOff>
    </xdr:from>
    <xdr:ext cx="9525" cy="9525"/>
    <xdr:sp macro="" textlink="">
      <xdr:nvSpPr>
        <xdr:cNvPr id="7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6939</xdr:col>
      <xdr:colOff>0</xdr:colOff>
      <xdr:row>98</xdr:row>
      <xdr:rowOff>0</xdr:rowOff>
    </xdr:from>
    <xdr:ext cx="9525" cy="9525"/>
    <xdr:sp macro="" textlink="">
      <xdr:nvSpPr>
        <xdr:cNvPr id="7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6939</xdr:col>
      <xdr:colOff>0</xdr:colOff>
      <xdr:row>98</xdr:row>
      <xdr:rowOff>0</xdr:rowOff>
    </xdr:from>
    <xdr:ext cx="9525" cy="9525"/>
    <xdr:sp macro="" textlink="">
      <xdr:nvSpPr>
        <xdr:cNvPr id="7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6939</xdr:col>
      <xdr:colOff>0</xdr:colOff>
      <xdr:row>98</xdr:row>
      <xdr:rowOff>0</xdr:rowOff>
    </xdr:from>
    <xdr:ext cx="9525" cy="9525"/>
    <xdr:sp macro="" textlink="">
      <xdr:nvSpPr>
        <xdr:cNvPr id="7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6939</xdr:col>
      <xdr:colOff>0</xdr:colOff>
      <xdr:row>98</xdr:row>
      <xdr:rowOff>0</xdr:rowOff>
    </xdr:from>
    <xdr:ext cx="9525" cy="9525"/>
    <xdr:sp macro="" textlink="">
      <xdr:nvSpPr>
        <xdr:cNvPr id="7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6942</xdr:col>
      <xdr:colOff>0</xdr:colOff>
      <xdr:row>98</xdr:row>
      <xdr:rowOff>0</xdr:rowOff>
    </xdr:from>
    <xdr:ext cx="0" cy="9525"/>
    <xdr:sp macro="" textlink="">
      <xdr:nvSpPr>
        <xdr:cNvPr id="7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6939</xdr:col>
      <xdr:colOff>0</xdr:colOff>
      <xdr:row>98</xdr:row>
      <xdr:rowOff>0</xdr:rowOff>
    </xdr:from>
    <xdr:ext cx="9525" cy="9525"/>
    <xdr:sp macro="" textlink="">
      <xdr:nvSpPr>
        <xdr:cNvPr id="7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6942</xdr:col>
      <xdr:colOff>0</xdr:colOff>
      <xdr:row>98</xdr:row>
      <xdr:rowOff>0</xdr:rowOff>
    </xdr:from>
    <xdr:ext cx="0" cy="9525"/>
    <xdr:sp macro="" textlink="">
      <xdr:nvSpPr>
        <xdr:cNvPr id="7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6947</xdr:col>
      <xdr:colOff>0</xdr:colOff>
      <xdr:row>98</xdr:row>
      <xdr:rowOff>0</xdr:rowOff>
    </xdr:from>
    <xdr:ext cx="9525" cy="9525"/>
    <xdr:sp macro="" textlink="">
      <xdr:nvSpPr>
        <xdr:cNvPr id="7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6947</xdr:col>
      <xdr:colOff>0</xdr:colOff>
      <xdr:row>98</xdr:row>
      <xdr:rowOff>0</xdr:rowOff>
    </xdr:from>
    <xdr:ext cx="9525" cy="9525"/>
    <xdr:sp macro="" textlink="">
      <xdr:nvSpPr>
        <xdr:cNvPr id="7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6947</xdr:col>
      <xdr:colOff>0</xdr:colOff>
      <xdr:row>98</xdr:row>
      <xdr:rowOff>0</xdr:rowOff>
    </xdr:from>
    <xdr:ext cx="9525" cy="9525"/>
    <xdr:sp macro="" textlink="">
      <xdr:nvSpPr>
        <xdr:cNvPr id="7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6947</xdr:col>
      <xdr:colOff>0</xdr:colOff>
      <xdr:row>98</xdr:row>
      <xdr:rowOff>0</xdr:rowOff>
    </xdr:from>
    <xdr:ext cx="9525" cy="9525"/>
    <xdr:sp macro="" textlink="">
      <xdr:nvSpPr>
        <xdr:cNvPr id="7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6947</xdr:col>
      <xdr:colOff>0</xdr:colOff>
      <xdr:row>98</xdr:row>
      <xdr:rowOff>0</xdr:rowOff>
    </xdr:from>
    <xdr:ext cx="9525" cy="9525"/>
    <xdr:sp macro="" textlink="">
      <xdr:nvSpPr>
        <xdr:cNvPr id="7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6950</xdr:col>
      <xdr:colOff>0</xdr:colOff>
      <xdr:row>98</xdr:row>
      <xdr:rowOff>0</xdr:rowOff>
    </xdr:from>
    <xdr:ext cx="0" cy="9525"/>
    <xdr:sp macro="" textlink="">
      <xdr:nvSpPr>
        <xdr:cNvPr id="7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6947</xdr:col>
      <xdr:colOff>0</xdr:colOff>
      <xdr:row>98</xdr:row>
      <xdr:rowOff>0</xdr:rowOff>
    </xdr:from>
    <xdr:ext cx="9525" cy="9525"/>
    <xdr:sp macro="" textlink="">
      <xdr:nvSpPr>
        <xdr:cNvPr id="7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6950</xdr:col>
      <xdr:colOff>0</xdr:colOff>
      <xdr:row>98</xdr:row>
      <xdr:rowOff>0</xdr:rowOff>
    </xdr:from>
    <xdr:ext cx="0" cy="9525"/>
    <xdr:sp macro="" textlink="">
      <xdr:nvSpPr>
        <xdr:cNvPr id="7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6955</xdr:col>
      <xdr:colOff>0</xdr:colOff>
      <xdr:row>98</xdr:row>
      <xdr:rowOff>0</xdr:rowOff>
    </xdr:from>
    <xdr:ext cx="9525" cy="9525"/>
    <xdr:sp macro="" textlink="">
      <xdr:nvSpPr>
        <xdr:cNvPr id="7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6955</xdr:col>
      <xdr:colOff>0</xdr:colOff>
      <xdr:row>98</xdr:row>
      <xdr:rowOff>0</xdr:rowOff>
    </xdr:from>
    <xdr:ext cx="9525" cy="9525"/>
    <xdr:sp macro="" textlink="">
      <xdr:nvSpPr>
        <xdr:cNvPr id="7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6955</xdr:col>
      <xdr:colOff>0</xdr:colOff>
      <xdr:row>98</xdr:row>
      <xdr:rowOff>0</xdr:rowOff>
    </xdr:from>
    <xdr:ext cx="9525" cy="9525"/>
    <xdr:sp macro="" textlink="">
      <xdr:nvSpPr>
        <xdr:cNvPr id="7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6955</xdr:col>
      <xdr:colOff>0</xdr:colOff>
      <xdr:row>98</xdr:row>
      <xdr:rowOff>0</xdr:rowOff>
    </xdr:from>
    <xdr:ext cx="9525" cy="9525"/>
    <xdr:sp macro="" textlink="">
      <xdr:nvSpPr>
        <xdr:cNvPr id="7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6955</xdr:col>
      <xdr:colOff>0</xdr:colOff>
      <xdr:row>98</xdr:row>
      <xdr:rowOff>0</xdr:rowOff>
    </xdr:from>
    <xdr:ext cx="9525" cy="9525"/>
    <xdr:sp macro="" textlink="">
      <xdr:nvSpPr>
        <xdr:cNvPr id="7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6958</xdr:col>
      <xdr:colOff>0</xdr:colOff>
      <xdr:row>98</xdr:row>
      <xdr:rowOff>0</xdr:rowOff>
    </xdr:from>
    <xdr:ext cx="0" cy="9525"/>
    <xdr:sp macro="" textlink="">
      <xdr:nvSpPr>
        <xdr:cNvPr id="7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6955</xdr:col>
      <xdr:colOff>0</xdr:colOff>
      <xdr:row>98</xdr:row>
      <xdr:rowOff>0</xdr:rowOff>
    </xdr:from>
    <xdr:ext cx="9525" cy="9525"/>
    <xdr:sp macro="" textlink="">
      <xdr:nvSpPr>
        <xdr:cNvPr id="7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6958</xdr:col>
      <xdr:colOff>0</xdr:colOff>
      <xdr:row>98</xdr:row>
      <xdr:rowOff>0</xdr:rowOff>
    </xdr:from>
    <xdr:ext cx="0" cy="9525"/>
    <xdr:sp macro="" textlink="">
      <xdr:nvSpPr>
        <xdr:cNvPr id="7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6963</xdr:col>
      <xdr:colOff>0</xdr:colOff>
      <xdr:row>98</xdr:row>
      <xdr:rowOff>0</xdr:rowOff>
    </xdr:from>
    <xdr:ext cx="9525" cy="9525"/>
    <xdr:sp macro="" textlink="">
      <xdr:nvSpPr>
        <xdr:cNvPr id="7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6963</xdr:col>
      <xdr:colOff>0</xdr:colOff>
      <xdr:row>98</xdr:row>
      <xdr:rowOff>0</xdr:rowOff>
    </xdr:from>
    <xdr:ext cx="9525" cy="9525"/>
    <xdr:sp macro="" textlink="">
      <xdr:nvSpPr>
        <xdr:cNvPr id="7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6963</xdr:col>
      <xdr:colOff>0</xdr:colOff>
      <xdr:row>98</xdr:row>
      <xdr:rowOff>0</xdr:rowOff>
    </xdr:from>
    <xdr:ext cx="9525" cy="9525"/>
    <xdr:sp macro="" textlink="">
      <xdr:nvSpPr>
        <xdr:cNvPr id="7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6963</xdr:col>
      <xdr:colOff>0</xdr:colOff>
      <xdr:row>98</xdr:row>
      <xdr:rowOff>0</xdr:rowOff>
    </xdr:from>
    <xdr:ext cx="9525" cy="9525"/>
    <xdr:sp macro="" textlink="">
      <xdr:nvSpPr>
        <xdr:cNvPr id="7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6963</xdr:col>
      <xdr:colOff>0</xdr:colOff>
      <xdr:row>98</xdr:row>
      <xdr:rowOff>0</xdr:rowOff>
    </xdr:from>
    <xdr:ext cx="9525" cy="9525"/>
    <xdr:sp macro="" textlink="">
      <xdr:nvSpPr>
        <xdr:cNvPr id="7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6966</xdr:col>
      <xdr:colOff>0</xdr:colOff>
      <xdr:row>98</xdr:row>
      <xdr:rowOff>0</xdr:rowOff>
    </xdr:from>
    <xdr:ext cx="0" cy="9525"/>
    <xdr:sp macro="" textlink="">
      <xdr:nvSpPr>
        <xdr:cNvPr id="7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6963</xdr:col>
      <xdr:colOff>0</xdr:colOff>
      <xdr:row>98</xdr:row>
      <xdr:rowOff>0</xdr:rowOff>
    </xdr:from>
    <xdr:ext cx="9525" cy="9525"/>
    <xdr:sp macro="" textlink="">
      <xdr:nvSpPr>
        <xdr:cNvPr id="7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6966</xdr:col>
      <xdr:colOff>0</xdr:colOff>
      <xdr:row>98</xdr:row>
      <xdr:rowOff>0</xdr:rowOff>
    </xdr:from>
    <xdr:ext cx="0" cy="9525"/>
    <xdr:sp macro="" textlink="">
      <xdr:nvSpPr>
        <xdr:cNvPr id="7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6971</xdr:col>
      <xdr:colOff>0</xdr:colOff>
      <xdr:row>98</xdr:row>
      <xdr:rowOff>0</xdr:rowOff>
    </xdr:from>
    <xdr:ext cx="9525" cy="9525"/>
    <xdr:sp macro="" textlink="">
      <xdr:nvSpPr>
        <xdr:cNvPr id="7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6971</xdr:col>
      <xdr:colOff>0</xdr:colOff>
      <xdr:row>98</xdr:row>
      <xdr:rowOff>0</xdr:rowOff>
    </xdr:from>
    <xdr:ext cx="9525" cy="9525"/>
    <xdr:sp macro="" textlink="">
      <xdr:nvSpPr>
        <xdr:cNvPr id="7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6971</xdr:col>
      <xdr:colOff>0</xdr:colOff>
      <xdr:row>98</xdr:row>
      <xdr:rowOff>0</xdr:rowOff>
    </xdr:from>
    <xdr:ext cx="9525" cy="9525"/>
    <xdr:sp macro="" textlink="">
      <xdr:nvSpPr>
        <xdr:cNvPr id="7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6971</xdr:col>
      <xdr:colOff>0</xdr:colOff>
      <xdr:row>98</xdr:row>
      <xdr:rowOff>0</xdr:rowOff>
    </xdr:from>
    <xdr:ext cx="9525" cy="9525"/>
    <xdr:sp macro="" textlink="">
      <xdr:nvSpPr>
        <xdr:cNvPr id="7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6971</xdr:col>
      <xdr:colOff>0</xdr:colOff>
      <xdr:row>98</xdr:row>
      <xdr:rowOff>0</xdr:rowOff>
    </xdr:from>
    <xdr:ext cx="9525" cy="9525"/>
    <xdr:sp macro="" textlink="">
      <xdr:nvSpPr>
        <xdr:cNvPr id="7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6974</xdr:col>
      <xdr:colOff>0</xdr:colOff>
      <xdr:row>98</xdr:row>
      <xdr:rowOff>0</xdr:rowOff>
    </xdr:from>
    <xdr:ext cx="0" cy="9525"/>
    <xdr:sp macro="" textlink="">
      <xdr:nvSpPr>
        <xdr:cNvPr id="7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6971</xdr:col>
      <xdr:colOff>0</xdr:colOff>
      <xdr:row>98</xdr:row>
      <xdr:rowOff>0</xdr:rowOff>
    </xdr:from>
    <xdr:ext cx="9525" cy="9525"/>
    <xdr:sp macro="" textlink="">
      <xdr:nvSpPr>
        <xdr:cNvPr id="7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6974</xdr:col>
      <xdr:colOff>0</xdr:colOff>
      <xdr:row>98</xdr:row>
      <xdr:rowOff>0</xdr:rowOff>
    </xdr:from>
    <xdr:ext cx="0" cy="9525"/>
    <xdr:sp macro="" textlink="">
      <xdr:nvSpPr>
        <xdr:cNvPr id="7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6979</xdr:col>
      <xdr:colOff>0</xdr:colOff>
      <xdr:row>98</xdr:row>
      <xdr:rowOff>0</xdr:rowOff>
    </xdr:from>
    <xdr:ext cx="9525" cy="9525"/>
    <xdr:sp macro="" textlink="">
      <xdr:nvSpPr>
        <xdr:cNvPr id="7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6979</xdr:col>
      <xdr:colOff>0</xdr:colOff>
      <xdr:row>98</xdr:row>
      <xdr:rowOff>0</xdr:rowOff>
    </xdr:from>
    <xdr:ext cx="9525" cy="9525"/>
    <xdr:sp macro="" textlink="">
      <xdr:nvSpPr>
        <xdr:cNvPr id="7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6979</xdr:col>
      <xdr:colOff>0</xdr:colOff>
      <xdr:row>98</xdr:row>
      <xdr:rowOff>0</xdr:rowOff>
    </xdr:from>
    <xdr:ext cx="9525" cy="9525"/>
    <xdr:sp macro="" textlink="">
      <xdr:nvSpPr>
        <xdr:cNvPr id="7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6979</xdr:col>
      <xdr:colOff>0</xdr:colOff>
      <xdr:row>98</xdr:row>
      <xdr:rowOff>0</xdr:rowOff>
    </xdr:from>
    <xdr:ext cx="9525" cy="9525"/>
    <xdr:sp macro="" textlink="">
      <xdr:nvSpPr>
        <xdr:cNvPr id="7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6979</xdr:col>
      <xdr:colOff>0</xdr:colOff>
      <xdr:row>98</xdr:row>
      <xdr:rowOff>0</xdr:rowOff>
    </xdr:from>
    <xdr:ext cx="9525" cy="9525"/>
    <xdr:sp macro="" textlink="">
      <xdr:nvSpPr>
        <xdr:cNvPr id="7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6982</xdr:col>
      <xdr:colOff>0</xdr:colOff>
      <xdr:row>98</xdr:row>
      <xdr:rowOff>0</xdr:rowOff>
    </xdr:from>
    <xdr:ext cx="0" cy="9525"/>
    <xdr:sp macro="" textlink="">
      <xdr:nvSpPr>
        <xdr:cNvPr id="7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6979</xdr:col>
      <xdr:colOff>0</xdr:colOff>
      <xdr:row>98</xdr:row>
      <xdr:rowOff>0</xdr:rowOff>
    </xdr:from>
    <xdr:ext cx="9525" cy="9525"/>
    <xdr:sp macro="" textlink="">
      <xdr:nvSpPr>
        <xdr:cNvPr id="7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6982</xdr:col>
      <xdr:colOff>0</xdr:colOff>
      <xdr:row>98</xdr:row>
      <xdr:rowOff>0</xdr:rowOff>
    </xdr:from>
    <xdr:ext cx="0" cy="9525"/>
    <xdr:sp macro="" textlink="">
      <xdr:nvSpPr>
        <xdr:cNvPr id="7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6987</xdr:col>
      <xdr:colOff>0</xdr:colOff>
      <xdr:row>98</xdr:row>
      <xdr:rowOff>0</xdr:rowOff>
    </xdr:from>
    <xdr:ext cx="9525" cy="9525"/>
    <xdr:sp macro="" textlink="">
      <xdr:nvSpPr>
        <xdr:cNvPr id="7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6987</xdr:col>
      <xdr:colOff>0</xdr:colOff>
      <xdr:row>98</xdr:row>
      <xdr:rowOff>0</xdr:rowOff>
    </xdr:from>
    <xdr:ext cx="9525" cy="9525"/>
    <xdr:sp macro="" textlink="">
      <xdr:nvSpPr>
        <xdr:cNvPr id="7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6987</xdr:col>
      <xdr:colOff>0</xdr:colOff>
      <xdr:row>98</xdr:row>
      <xdr:rowOff>0</xdr:rowOff>
    </xdr:from>
    <xdr:ext cx="9525" cy="9525"/>
    <xdr:sp macro="" textlink="">
      <xdr:nvSpPr>
        <xdr:cNvPr id="7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6987</xdr:col>
      <xdr:colOff>0</xdr:colOff>
      <xdr:row>98</xdr:row>
      <xdr:rowOff>0</xdr:rowOff>
    </xdr:from>
    <xdr:ext cx="9525" cy="9525"/>
    <xdr:sp macro="" textlink="">
      <xdr:nvSpPr>
        <xdr:cNvPr id="7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6987</xdr:col>
      <xdr:colOff>0</xdr:colOff>
      <xdr:row>98</xdr:row>
      <xdr:rowOff>0</xdr:rowOff>
    </xdr:from>
    <xdr:ext cx="9525" cy="9525"/>
    <xdr:sp macro="" textlink="">
      <xdr:nvSpPr>
        <xdr:cNvPr id="7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6990</xdr:col>
      <xdr:colOff>0</xdr:colOff>
      <xdr:row>98</xdr:row>
      <xdr:rowOff>0</xdr:rowOff>
    </xdr:from>
    <xdr:ext cx="0" cy="9525"/>
    <xdr:sp macro="" textlink="">
      <xdr:nvSpPr>
        <xdr:cNvPr id="7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6987</xdr:col>
      <xdr:colOff>0</xdr:colOff>
      <xdr:row>98</xdr:row>
      <xdr:rowOff>0</xdr:rowOff>
    </xdr:from>
    <xdr:ext cx="9525" cy="9525"/>
    <xdr:sp macro="" textlink="">
      <xdr:nvSpPr>
        <xdr:cNvPr id="7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6990</xdr:col>
      <xdr:colOff>0</xdr:colOff>
      <xdr:row>98</xdr:row>
      <xdr:rowOff>0</xdr:rowOff>
    </xdr:from>
    <xdr:ext cx="0" cy="9525"/>
    <xdr:sp macro="" textlink="">
      <xdr:nvSpPr>
        <xdr:cNvPr id="7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6995</xdr:col>
      <xdr:colOff>0</xdr:colOff>
      <xdr:row>98</xdr:row>
      <xdr:rowOff>0</xdr:rowOff>
    </xdr:from>
    <xdr:ext cx="9525" cy="9525"/>
    <xdr:sp macro="" textlink="">
      <xdr:nvSpPr>
        <xdr:cNvPr id="7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6995</xdr:col>
      <xdr:colOff>0</xdr:colOff>
      <xdr:row>98</xdr:row>
      <xdr:rowOff>0</xdr:rowOff>
    </xdr:from>
    <xdr:ext cx="9525" cy="9525"/>
    <xdr:sp macro="" textlink="">
      <xdr:nvSpPr>
        <xdr:cNvPr id="7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6995</xdr:col>
      <xdr:colOff>0</xdr:colOff>
      <xdr:row>98</xdr:row>
      <xdr:rowOff>0</xdr:rowOff>
    </xdr:from>
    <xdr:ext cx="9525" cy="9525"/>
    <xdr:sp macro="" textlink="">
      <xdr:nvSpPr>
        <xdr:cNvPr id="7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6995</xdr:col>
      <xdr:colOff>0</xdr:colOff>
      <xdr:row>98</xdr:row>
      <xdr:rowOff>0</xdr:rowOff>
    </xdr:from>
    <xdr:ext cx="9525" cy="9525"/>
    <xdr:sp macro="" textlink="">
      <xdr:nvSpPr>
        <xdr:cNvPr id="7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6995</xdr:col>
      <xdr:colOff>0</xdr:colOff>
      <xdr:row>98</xdr:row>
      <xdr:rowOff>0</xdr:rowOff>
    </xdr:from>
    <xdr:ext cx="9525" cy="9525"/>
    <xdr:sp macro="" textlink="">
      <xdr:nvSpPr>
        <xdr:cNvPr id="7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6998</xdr:col>
      <xdr:colOff>0</xdr:colOff>
      <xdr:row>98</xdr:row>
      <xdr:rowOff>0</xdr:rowOff>
    </xdr:from>
    <xdr:ext cx="0" cy="9525"/>
    <xdr:sp macro="" textlink="">
      <xdr:nvSpPr>
        <xdr:cNvPr id="7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6995</xdr:col>
      <xdr:colOff>0</xdr:colOff>
      <xdr:row>98</xdr:row>
      <xdr:rowOff>0</xdr:rowOff>
    </xdr:from>
    <xdr:ext cx="9525" cy="9525"/>
    <xdr:sp macro="" textlink="">
      <xdr:nvSpPr>
        <xdr:cNvPr id="7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6998</xdr:col>
      <xdr:colOff>0</xdr:colOff>
      <xdr:row>98</xdr:row>
      <xdr:rowOff>0</xdr:rowOff>
    </xdr:from>
    <xdr:ext cx="0" cy="9525"/>
    <xdr:sp macro="" textlink="">
      <xdr:nvSpPr>
        <xdr:cNvPr id="7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7003</xdr:col>
      <xdr:colOff>0</xdr:colOff>
      <xdr:row>98</xdr:row>
      <xdr:rowOff>0</xdr:rowOff>
    </xdr:from>
    <xdr:ext cx="9525" cy="9525"/>
    <xdr:sp macro="" textlink="">
      <xdr:nvSpPr>
        <xdr:cNvPr id="7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7003</xdr:col>
      <xdr:colOff>0</xdr:colOff>
      <xdr:row>98</xdr:row>
      <xdr:rowOff>0</xdr:rowOff>
    </xdr:from>
    <xdr:ext cx="9525" cy="9525"/>
    <xdr:sp macro="" textlink="">
      <xdr:nvSpPr>
        <xdr:cNvPr id="7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7003</xdr:col>
      <xdr:colOff>0</xdr:colOff>
      <xdr:row>98</xdr:row>
      <xdr:rowOff>0</xdr:rowOff>
    </xdr:from>
    <xdr:ext cx="9525" cy="9525"/>
    <xdr:sp macro="" textlink="">
      <xdr:nvSpPr>
        <xdr:cNvPr id="7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7003</xdr:col>
      <xdr:colOff>0</xdr:colOff>
      <xdr:row>98</xdr:row>
      <xdr:rowOff>0</xdr:rowOff>
    </xdr:from>
    <xdr:ext cx="9525" cy="9525"/>
    <xdr:sp macro="" textlink="">
      <xdr:nvSpPr>
        <xdr:cNvPr id="7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7003</xdr:col>
      <xdr:colOff>0</xdr:colOff>
      <xdr:row>98</xdr:row>
      <xdr:rowOff>0</xdr:rowOff>
    </xdr:from>
    <xdr:ext cx="9525" cy="9525"/>
    <xdr:sp macro="" textlink="">
      <xdr:nvSpPr>
        <xdr:cNvPr id="7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7006</xdr:col>
      <xdr:colOff>0</xdr:colOff>
      <xdr:row>98</xdr:row>
      <xdr:rowOff>0</xdr:rowOff>
    </xdr:from>
    <xdr:ext cx="0" cy="9525"/>
    <xdr:sp macro="" textlink="">
      <xdr:nvSpPr>
        <xdr:cNvPr id="7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7003</xdr:col>
      <xdr:colOff>0</xdr:colOff>
      <xdr:row>98</xdr:row>
      <xdr:rowOff>0</xdr:rowOff>
    </xdr:from>
    <xdr:ext cx="9525" cy="9525"/>
    <xdr:sp macro="" textlink="">
      <xdr:nvSpPr>
        <xdr:cNvPr id="7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7006</xdr:col>
      <xdr:colOff>0</xdr:colOff>
      <xdr:row>98</xdr:row>
      <xdr:rowOff>0</xdr:rowOff>
    </xdr:from>
    <xdr:ext cx="0" cy="9525"/>
    <xdr:sp macro="" textlink="">
      <xdr:nvSpPr>
        <xdr:cNvPr id="7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7011</xdr:col>
      <xdr:colOff>0</xdr:colOff>
      <xdr:row>98</xdr:row>
      <xdr:rowOff>0</xdr:rowOff>
    </xdr:from>
    <xdr:ext cx="9525" cy="9525"/>
    <xdr:sp macro="" textlink="">
      <xdr:nvSpPr>
        <xdr:cNvPr id="7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7011</xdr:col>
      <xdr:colOff>0</xdr:colOff>
      <xdr:row>98</xdr:row>
      <xdr:rowOff>0</xdr:rowOff>
    </xdr:from>
    <xdr:ext cx="9525" cy="9525"/>
    <xdr:sp macro="" textlink="">
      <xdr:nvSpPr>
        <xdr:cNvPr id="7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7011</xdr:col>
      <xdr:colOff>0</xdr:colOff>
      <xdr:row>98</xdr:row>
      <xdr:rowOff>0</xdr:rowOff>
    </xdr:from>
    <xdr:ext cx="9525" cy="9525"/>
    <xdr:sp macro="" textlink="">
      <xdr:nvSpPr>
        <xdr:cNvPr id="7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7011</xdr:col>
      <xdr:colOff>0</xdr:colOff>
      <xdr:row>98</xdr:row>
      <xdr:rowOff>0</xdr:rowOff>
    </xdr:from>
    <xdr:ext cx="9525" cy="9525"/>
    <xdr:sp macro="" textlink="">
      <xdr:nvSpPr>
        <xdr:cNvPr id="7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7011</xdr:col>
      <xdr:colOff>0</xdr:colOff>
      <xdr:row>98</xdr:row>
      <xdr:rowOff>0</xdr:rowOff>
    </xdr:from>
    <xdr:ext cx="9525" cy="9525"/>
    <xdr:sp macro="" textlink="">
      <xdr:nvSpPr>
        <xdr:cNvPr id="7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7014</xdr:col>
      <xdr:colOff>0</xdr:colOff>
      <xdr:row>98</xdr:row>
      <xdr:rowOff>0</xdr:rowOff>
    </xdr:from>
    <xdr:ext cx="0" cy="9525"/>
    <xdr:sp macro="" textlink="">
      <xdr:nvSpPr>
        <xdr:cNvPr id="7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7011</xdr:col>
      <xdr:colOff>0</xdr:colOff>
      <xdr:row>98</xdr:row>
      <xdr:rowOff>0</xdr:rowOff>
    </xdr:from>
    <xdr:ext cx="9525" cy="9525"/>
    <xdr:sp macro="" textlink="">
      <xdr:nvSpPr>
        <xdr:cNvPr id="7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7014</xdr:col>
      <xdr:colOff>0</xdr:colOff>
      <xdr:row>98</xdr:row>
      <xdr:rowOff>0</xdr:rowOff>
    </xdr:from>
    <xdr:ext cx="0" cy="9525"/>
    <xdr:sp macro="" textlink="">
      <xdr:nvSpPr>
        <xdr:cNvPr id="7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7019</xdr:col>
      <xdr:colOff>0</xdr:colOff>
      <xdr:row>98</xdr:row>
      <xdr:rowOff>0</xdr:rowOff>
    </xdr:from>
    <xdr:ext cx="9525" cy="9525"/>
    <xdr:sp macro="" textlink="">
      <xdr:nvSpPr>
        <xdr:cNvPr id="7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7019</xdr:col>
      <xdr:colOff>0</xdr:colOff>
      <xdr:row>98</xdr:row>
      <xdr:rowOff>0</xdr:rowOff>
    </xdr:from>
    <xdr:ext cx="9525" cy="9525"/>
    <xdr:sp macro="" textlink="">
      <xdr:nvSpPr>
        <xdr:cNvPr id="7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7019</xdr:col>
      <xdr:colOff>0</xdr:colOff>
      <xdr:row>98</xdr:row>
      <xdr:rowOff>0</xdr:rowOff>
    </xdr:from>
    <xdr:ext cx="9525" cy="9525"/>
    <xdr:sp macro="" textlink="">
      <xdr:nvSpPr>
        <xdr:cNvPr id="7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7019</xdr:col>
      <xdr:colOff>0</xdr:colOff>
      <xdr:row>98</xdr:row>
      <xdr:rowOff>0</xdr:rowOff>
    </xdr:from>
    <xdr:ext cx="9525" cy="9525"/>
    <xdr:sp macro="" textlink="">
      <xdr:nvSpPr>
        <xdr:cNvPr id="7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7019</xdr:col>
      <xdr:colOff>0</xdr:colOff>
      <xdr:row>98</xdr:row>
      <xdr:rowOff>0</xdr:rowOff>
    </xdr:from>
    <xdr:ext cx="9525" cy="9525"/>
    <xdr:sp macro="" textlink="">
      <xdr:nvSpPr>
        <xdr:cNvPr id="7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7022</xdr:col>
      <xdr:colOff>0</xdr:colOff>
      <xdr:row>98</xdr:row>
      <xdr:rowOff>0</xdr:rowOff>
    </xdr:from>
    <xdr:ext cx="0" cy="9525"/>
    <xdr:sp macro="" textlink="">
      <xdr:nvSpPr>
        <xdr:cNvPr id="7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7019</xdr:col>
      <xdr:colOff>0</xdr:colOff>
      <xdr:row>98</xdr:row>
      <xdr:rowOff>0</xdr:rowOff>
    </xdr:from>
    <xdr:ext cx="9525" cy="9525"/>
    <xdr:sp macro="" textlink="">
      <xdr:nvSpPr>
        <xdr:cNvPr id="7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7022</xdr:col>
      <xdr:colOff>0</xdr:colOff>
      <xdr:row>98</xdr:row>
      <xdr:rowOff>0</xdr:rowOff>
    </xdr:from>
    <xdr:ext cx="0" cy="9525"/>
    <xdr:sp macro="" textlink="">
      <xdr:nvSpPr>
        <xdr:cNvPr id="7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7027</xdr:col>
      <xdr:colOff>0</xdr:colOff>
      <xdr:row>98</xdr:row>
      <xdr:rowOff>0</xdr:rowOff>
    </xdr:from>
    <xdr:ext cx="9525" cy="9525"/>
    <xdr:sp macro="" textlink="">
      <xdr:nvSpPr>
        <xdr:cNvPr id="7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7027</xdr:col>
      <xdr:colOff>0</xdr:colOff>
      <xdr:row>98</xdr:row>
      <xdr:rowOff>0</xdr:rowOff>
    </xdr:from>
    <xdr:ext cx="9525" cy="9525"/>
    <xdr:sp macro="" textlink="">
      <xdr:nvSpPr>
        <xdr:cNvPr id="7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7027</xdr:col>
      <xdr:colOff>0</xdr:colOff>
      <xdr:row>98</xdr:row>
      <xdr:rowOff>0</xdr:rowOff>
    </xdr:from>
    <xdr:ext cx="9525" cy="9525"/>
    <xdr:sp macro="" textlink="">
      <xdr:nvSpPr>
        <xdr:cNvPr id="7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7027</xdr:col>
      <xdr:colOff>0</xdr:colOff>
      <xdr:row>98</xdr:row>
      <xdr:rowOff>0</xdr:rowOff>
    </xdr:from>
    <xdr:ext cx="9525" cy="9525"/>
    <xdr:sp macro="" textlink="">
      <xdr:nvSpPr>
        <xdr:cNvPr id="7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7027</xdr:col>
      <xdr:colOff>0</xdr:colOff>
      <xdr:row>98</xdr:row>
      <xdr:rowOff>0</xdr:rowOff>
    </xdr:from>
    <xdr:ext cx="9525" cy="9525"/>
    <xdr:sp macro="" textlink="">
      <xdr:nvSpPr>
        <xdr:cNvPr id="7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7030</xdr:col>
      <xdr:colOff>0</xdr:colOff>
      <xdr:row>98</xdr:row>
      <xdr:rowOff>0</xdr:rowOff>
    </xdr:from>
    <xdr:ext cx="0" cy="9525"/>
    <xdr:sp macro="" textlink="">
      <xdr:nvSpPr>
        <xdr:cNvPr id="7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7027</xdr:col>
      <xdr:colOff>0</xdr:colOff>
      <xdr:row>98</xdr:row>
      <xdr:rowOff>0</xdr:rowOff>
    </xdr:from>
    <xdr:ext cx="9525" cy="9525"/>
    <xdr:sp macro="" textlink="">
      <xdr:nvSpPr>
        <xdr:cNvPr id="7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7030</xdr:col>
      <xdr:colOff>0</xdr:colOff>
      <xdr:row>98</xdr:row>
      <xdr:rowOff>0</xdr:rowOff>
    </xdr:from>
    <xdr:ext cx="0" cy="9525"/>
    <xdr:sp macro="" textlink="">
      <xdr:nvSpPr>
        <xdr:cNvPr id="7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7035</xdr:col>
      <xdr:colOff>0</xdr:colOff>
      <xdr:row>98</xdr:row>
      <xdr:rowOff>0</xdr:rowOff>
    </xdr:from>
    <xdr:ext cx="9525" cy="9525"/>
    <xdr:sp macro="" textlink="">
      <xdr:nvSpPr>
        <xdr:cNvPr id="7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7035</xdr:col>
      <xdr:colOff>0</xdr:colOff>
      <xdr:row>98</xdr:row>
      <xdr:rowOff>0</xdr:rowOff>
    </xdr:from>
    <xdr:ext cx="9525" cy="9525"/>
    <xdr:sp macro="" textlink="">
      <xdr:nvSpPr>
        <xdr:cNvPr id="7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7035</xdr:col>
      <xdr:colOff>0</xdr:colOff>
      <xdr:row>98</xdr:row>
      <xdr:rowOff>0</xdr:rowOff>
    </xdr:from>
    <xdr:ext cx="9525" cy="9525"/>
    <xdr:sp macro="" textlink="">
      <xdr:nvSpPr>
        <xdr:cNvPr id="7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7035</xdr:col>
      <xdr:colOff>0</xdr:colOff>
      <xdr:row>98</xdr:row>
      <xdr:rowOff>0</xdr:rowOff>
    </xdr:from>
    <xdr:ext cx="9525" cy="9525"/>
    <xdr:sp macro="" textlink="">
      <xdr:nvSpPr>
        <xdr:cNvPr id="7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7035</xdr:col>
      <xdr:colOff>0</xdr:colOff>
      <xdr:row>98</xdr:row>
      <xdr:rowOff>0</xdr:rowOff>
    </xdr:from>
    <xdr:ext cx="9525" cy="9525"/>
    <xdr:sp macro="" textlink="">
      <xdr:nvSpPr>
        <xdr:cNvPr id="7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7038</xdr:col>
      <xdr:colOff>0</xdr:colOff>
      <xdr:row>98</xdr:row>
      <xdr:rowOff>0</xdr:rowOff>
    </xdr:from>
    <xdr:ext cx="0" cy="9525"/>
    <xdr:sp macro="" textlink="">
      <xdr:nvSpPr>
        <xdr:cNvPr id="7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7035</xdr:col>
      <xdr:colOff>0</xdr:colOff>
      <xdr:row>98</xdr:row>
      <xdr:rowOff>0</xdr:rowOff>
    </xdr:from>
    <xdr:ext cx="9525" cy="9525"/>
    <xdr:sp macro="" textlink="">
      <xdr:nvSpPr>
        <xdr:cNvPr id="7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7038</xdr:col>
      <xdr:colOff>0</xdr:colOff>
      <xdr:row>98</xdr:row>
      <xdr:rowOff>0</xdr:rowOff>
    </xdr:from>
    <xdr:ext cx="0" cy="9525"/>
    <xdr:sp macro="" textlink="">
      <xdr:nvSpPr>
        <xdr:cNvPr id="7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7043</xdr:col>
      <xdr:colOff>0</xdr:colOff>
      <xdr:row>98</xdr:row>
      <xdr:rowOff>0</xdr:rowOff>
    </xdr:from>
    <xdr:ext cx="9525" cy="9525"/>
    <xdr:sp macro="" textlink="">
      <xdr:nvSpPr>
        <xdr:cNvPr id="7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7043</xdr:col>
      <xdr:colOff>0</xdr:colOff>
      <xdr:row>98</xdr:row>
      <xdr:rowOff>0</xdr:rowOff>
    </xdr:from>
    <xdr:ext cx="9525" cy="9525"/>
    <xdr:sp macro="" textlink="">
      <xdr:nvSpPr>
        <xdr:cNvPr id="7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7043</xdr:col>
      <xdr:colOff>0</xdr:colOff>
      <xdr:row>98</xdr:row>
      <xdr:rowOff>0</xdr:rowOff>
    </xdr:from>
    <xdr:ext cx="9525" cy="9525"/>
    <xdr:sp macro="" textlink="">
      <xdr:nvSpPr>
        <xdr:cNvPr id="7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7043</xdr:col>
      <xdr:colOff>0</xdr:colOff>
      <xdr:row>98</xdr:row>
      <xdr:rowOff>0</xdr:rowOff>
    </xdr:from>
    <xdr:ext cx="9525" cy="9525"/>
    <xdr:sp macro="" textlink="">
      <xdr:nvSpPr>
        <xdr:cNvPr id="7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7043</xdr:col>
      <xdr:colOff>0</xdr:colOff>
      <xdr:row>98</xdr:row>
      <xdr:rowOff>0</xdr:rowOff>
    </xdr:from>
    <xdr:ext cx="9525" cy="9525"/>
    <xdr:sp macro="" textlink="">
      <xdr:nvSpPr>
        <xdr:cNvPr id="7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7046</xdr:col>
      <xdr:colOff>0</xdr:colOff>
      <xdr:row>98</xdr:row>
      <xdr:rowOff>0</xdr:rowOff>
    </xdr:from>
    <xdr:ext cx="0" cy="9525"/>
    <xdr:sp macro="" textlink="">
      <xdr:nvSpPr>
        <xdr:cNvPr id="7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7043</xdr:col>
      <xdr:colOff>0</xdr:colOff>
      <xdr:row>98</xdr:row>
      <xdr:rowOff>0</xdr:rowOff>
    </xdr:from>
    <xdr:ext cx="9525" cy="9525"/>
    <xdr:sp macro="" textlink="">
      <xdr:nvSpPr>
        <xdr:cNvPr id="7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7046</xdr:col>
      <xdr:colOff>0</xdr:colOff>
      <xdr:row>98</xdr:row>
      <xdr:rowOff>0</xdr:rowOff>
    </xdr:from>
    <xdr:ext cx="0" cy="9525"/>
    <xdr:sp macro="" textlink="">
      <xdr:nvSpPr>
        <xdr:cNvPr id="7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7051</xdr:col>
      <xdr:colOff>0</xdr:colOff>
      <xdr:row>98</xdr:row>
      <xdr:rowOff>0</xdr:rowOff>
    </xdr:from>
    <xdr:ext cx="9525" cy="9525"/>
    <xdr:sp macro="" textlink="">
      <xdr:nvSpPr>
        <xdr:cNvPr id="7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7051</xdr:col>
      <xdr:colOff>0</xdr:colOff>
      <xdr:row>98</xdr:row>
      <xdr:rowOff>0</xdr:rowOff>
    </xdr:from>
    <xdr:ext cx="9525" cy="9525"/>
    <xdr:sp macro="" textlink="">
      <xdr:nvSpPr>
        <xdr:cNvPr id="7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7051</xdr:col>
      <xdr:colOff>0</xdr:colOff>
      <xdr:row>98</xdr:row>
      <xdr:rowOff>0</xdr:rowOff>
    </xdr:from>
    <xdr:ext cx="9525" cy="9525"/>
    <xdr:sp macro="" textlink="">
      <xdr:nvSpPr>
        <xdr:cNvPr id="7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7051</xdr:col>
      <xdr:colOff>0</xdr:colOff>
      <xdr:row>98</xdr:row>
      <xdr:rowOff>0</xdr:rowOff>
    </xdr:from>
    <xdr:ext cx="9525" cy="9525"/>
    <xdr:sp macro="" textlink="">
      <xdr:nvSpPr>
        <xdr:cNvPr id="7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7051</xdr:col>
      <xdr:colOff>0</xdr:colOff>
      <xdr:row>98</xdr:row>
      <xdr:rowOff>0</xdr:rowOff>
    </xdr:from>
    <xdr:ext cx="9525" cy="9525"/>
    <xdr:sp macro="" textlink="">
      <xdr:nvSpPr>
        <xdr:cNvPr id="7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7054</xdr:col>
      <xdr:colOff>0</xdr:colOff>
      <xdr:row>98</xdr:row>
      <xdr:rowOff>0</xdr:rowOff>
    </xdr:from>
    <xdr:ext cx="0" cy="9525"/>
    <xdr:sp macro="" textlink="">
      <xdr:nvSpPr>
        <xdr:cNvPr id="7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7051</xdr:col>
      <xdr:colOff>0</xdr:colOff>
      <xdr:row>98</xdr:row>
      <xdr:rowOff>0</xdr:rowOff>
    </xdr:from>
    <xdr:ext cx="9525" cy="9525"/>
    <xdr:sp macro="" textlink="">
      <xdr:nvSpPr>
        <xdr:cNvPr id="7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7054</xdr:col>
      <xdr:colOff>0</xdr:colOff>
      <xdr:row>98</xdr:row>
      <xdr:rowOff>0</xdr:rowOff>
    </xdr:from>
    <xdr:ext cx="0" cy="9525"/>
    <xdr:sp macro="" textlink="">
      <xdr:nvSpPr>
        <xdr:cNvPr id="7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7059</xdr:col>
      <xdr:colOff>0</xdr:colOff>
      <xdr:row>98</xdr:row>
      <xdr:rowOff>0</xdr:rowOff>
    </xdr:from>
    <xdr:ext cx="9525" cy="9525"/>
    <xdr:sp macro="" textlink="">
      <xdr:nvSpPr>
        <xdr:cNvPr id="7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7059</xdr:col>
      <xdr:colOff>0</xdr:colOff>
      <xdr:row>98</xdr:row>
      <xdr:rowOff>0</xdr:rowOff>
    </xdr:from>
    <xdr:ext cx="9525" cy="9525"/>
    <xdr:sp macro="" textlink="">
      <xdr:nvSpPr>
        <xdr:cNvPr id="7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7059</xdr:col>
      <xdr:colOff>0</xdr:colOff>
      <xdr:row>98</xdr:row>
      <xdr:rowOff>0</xdr:rowOff>
    </xdr:from>
    <xdr:ext cx="9525" cy="9525"/>
    <xdr:sp macro="" textlink="">
      <xdr:nvSpPr>
        <xdr:cNvPr id="7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7059</xdr:col>
      <xdr:colOff>0</xdr:colOff>
      <xdr:row>98</xdr:row>
      <xdr:rowOff>0</xdr:rowOff>
    </xdr:from>
    <xdr:ext cx="9525" cy="9525"/>
    <xdr:sp macro="" textlink="">
      <xdr:nvSpPr>
        <xdr:cNvPr id="7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7059</xdr:col>
      <xdr:colOff>0</xdr:colOff>
      <xdr:row>98</xdr:row>
      <xdr:rowOff>0</xdr:rowOff>
    </xdr:from>
    <xdr:ext cx="9525" cy="9525"/>
    <xdr:sp macro="" textlink="">
      <xdr:nvSpPr>
        <xdr:cNvPr id="7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7062</xdr:col>
      <xdr:colOff>0</xdr:colOff>
      <xdr:row>98</xdr:row>
      <xdr:rowOff>0</xdr:rowOff>
    </xdr:from>
    <xdr:ext cx="0" cy="9525"/>
    <xdr:sp macro="" textlink="">
      <xdr:nvSpPr>
        <xdr:cNvPr id="7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7059</xdr:col>
      <xdr:colOff>0</xdr:colOff>
      <xdr:row>98</xdr:row>
      <xdr:rowOff>0</xdr:rowOff>
    </xdr:from>
    <xdr:ext cx="9525" cy="9525"/>
    <xdr:sp macro="" textlink="">
      <xdr:nvSpPr>
        <xdr:cNvPr id="7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7062</xdr:col>
      <xdr:colOff>0</xdr:colOff>
      <xdr:row>98</xdr:row>
      <xdr:rowOff>0</xdr:rowOff>
    </xdr:from>
    <xdr:ext cx="0" cy="9525"/>
    <xdr:sp macro="" textlink="">
      <xdr:nvSpPr>
        <xdr:cNvPr id="7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7067</xdr:col>
      <xdr:colOff>0</xdr:colOff>
      <xdr:row>98</xdr:row>
      <xdr:rowOff>0</xdr:rowOff>
    </xdr:from>
    <xdr:ext cx="9525" cy="9525"/>
    <xdr:sp macro="" textlink="">
      <xdr:nvSpPr>
        <xdr:cNvPr id="7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7067</xdr:col>
      <xdr:colOff>0</xdr:colOff>
      <xdr:row>98</xdr:row>
      <xdr:rowOff>0</xdr:rowOff>
    </xdr:from>
    <xdr:ext cx="9525" cy="9525"/>
    <xdr:sp macro="" textlink="">
      <xdr:nvSpPr>
        <xdr:cNvPr id="7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7067</xdr:col>
      <xdr:colOff>0</xdr:colOff>
      <xdr:row>98</xdr:row>
      <xdr:rowOff>0</xdr:rowOff>
    </xdr:from>
    <xdr:ext cx="9525" cy="9525"/>
    <xdr:sp macro="" textlink="">
      <xdr:nvSpPr>
        <xdr:cNvPr id="7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7067</xdr:col>
      <xdr:colOff>0</xdr:colOff>
      <xdr:row>98</xdr:row>
      <xdr:rowOff>0</xdr:rowOff>
    </xdr:from>
    <xdr:ext cx="9525" cy="9525"/>
    <xdr:sp macro="" textlink="">
      <xdr:nvSpPr>
        <xdr:cNvPr id="7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7067</xdr:col>
      <xdr:colOff>0</xdr:colOff>
      <xdr:row>98</xdr:row>
      <xdr:rowOff>0</xdr:rowOff>
    </xdr:from>
    <xdr:ext cx="9525" cy="9525"/>
    <xdr:sp macro="" textlink="">
      <xdr:nvSpPr>
        <xdr:cNvPr id="7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7070</xdr:col>
      <xdr:colOff>0</xdr:colOff>
      <xdr:row>98</xdr:row>
      <xdr:rowOff>0</xdr:rowOff>
    </xdr:from>
    <xdr:ext cx="0" cy="9525"/>
    <xdr:sp macro="" textlink="">
      <xdr:nvSpPr>
        <xdr:cNvPr id="7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7067</xdr:col>
      <xdr:colOff>0</xdr:colOff>
      <xdr:row>98</xdr:row>
      <xdr:rowOff>0</xdr:rowOff>
    </xdr:from>
    <xdr:ext cx="9525" cy="9525"/>
    <xdr:sp macro="" textlink="">
      <xdr:nvSpPr>
        <xdr:cNvPr id="7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7070</xdr:col>
      <xdr:colOff>0</xdr:colOff>
      <xdr:row>98</xdr:row>
      <xdr:rowOff>0</xdr:rowOff>
    </xdr:from>
    <xdr:ext cx="0" cy="9525"/>
    <xdr:sp macro="" textlink="">
      <xdr:nvSpPr>
        <xdr:cNvPr id="7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7075</xdr:col>
      <xdr:colOff>0</xdr:colOff>
      <xdr:row>98</xdr:row>
      <xdr:rowOff>0</xdr:rowOff>
    </xdr:from>
    <xdr:ext cx="9525" cy="9525"/>
    <xdr:sp macro="" textlink="">
      <xdr:nvSpPr>
        <xdr:cNvPr id="7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7075</xdr:col>
      <xdr:colOff>0</xdr:colOff>
      <xdr:row>98</xdr:row>
      <xdr:rowOff>0</xdr:rowOff>
    </xdr:from>
    <xdr:ext cx="9525" cy="9525"/>
    <xdr:sp macro="" textlink="">
      <xdr:nvSpPr>
        <xdr:cNvPr id="7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7075</xdr:col>
      <xdr:colOff>0</xdr:colOff>
      <xdr:row>98</xdr:row>
      <xdr:rowOff>0</xdr:rowOff>
    </xdr:from>
    <xdr:ext cx="9525" cy="9525"/>
    <xdr:sp macro="" textlink="">
      <xdr:nvSpPr>
        <xdr:cNvPr id="7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7075</xdr:col>
      <xdr:colOff>0</xdr:colOff>
      <xdr:row>98</xdr:row>
      <xdr:rowOff>0</xdr:rowOff>
    </xdr:from>
    <xdr:ext cx="9525" cy="9525"/>
    <xdr:sp macro="" textlink="">
      <xdr:nvSpPr>
        <xdr:cNvPr id="7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7075</xdr:col>
      <xdr:colOff>0</xdr:colOff>
      <xdr:row>98</xdr:row>
      <xdr:rowOff>0</xdr:rowOff>
    </xdr:from>
    <xdr:ext cx="9525" cy="9525"/>
    <xdr:sp macro="" textlink="">
      <xdr:nvSpPr>
        <xdr:cNvPr id="7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7078</xdr:col>
      <xdr:colOff>0</xdr:colOff>
      <xdr:row>98</xdr:row>
      <xdr:rowOff>0</xdr:rowOff>
    </xdr:from>
    <xdr:ext cx="0" cy="9525"/>
    <xdr:sp macro="" textlink="">
      <xdr:nvSpPr>
        <xdr:cNvPr id="7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7075</xdr:col>
      <xdr:colOff>0</xdr:colOff>
      <xdr:row>98</xdr:row>
      <xdr:rowOff>0</xdr:rowOff>
    </xdr:from>
    <xdr:ext cx="9525" cy="9525"/>
    <xdr:sp macro="" textlink="">
      <xdr:nvSpPr>
        <xdr:cNvPr id="7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7078</xdr:col>
      <xdr:colOff>0</xdr:colOff>
      <xdr:row>98</xdr:row>
      <xdr:rowOff>0</xdr:rowOff>
    </xdr:from>
    <xdr:ext cx="0" cy="9525"/>
    <xdr:sp macro="" textlink="">
      <xdr:nvSpPr>
        <xdr:cNvPr id="7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7083</xdr:col>
      <xdr:colOff>0</xdr:colOff>
      <xdr:row>98</xdr:row>
      <xdr:rowOff>0</xdr:rowOff>
    </xdr:from>
    <xdr:ext cx="9525" cy="9525"/>
    <xdr:sp macro="" textlink="">
      <xdr:nvSpPr>
        <xdr:cNvPr id="7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7083</xdr:col>
      <xdr:colOff>0</xdr:colOff>
      <xdr:row>98</xdr:row>
      <xdr:rowOff>0</xdr:rowOff>
    </xdr:from>
    <xdr:ext cx="9525" cy="9525"/>
    <xdr:sp macro="" textlink="">
      <xdr:nvSpPr>
        <xdr:cNvPr id="7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7083</xdr:col>
      <xdr:colOff>0</xdr:colOff>
      <xdr:row>98</xdr:row>
      <xdr:rowOff>0</xdr:rowOff>
    </xdr:from>
    <xdr:ext cx="9525" cy="9525"/>
    <xdr:sp macro="" textlink="">
      <xdr:nvSpPr>
        <xdr:cNvPr id="7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7083</xdr:col>
      <xdr:colOff>0</xdr:colOff>
      <xdr:row>98</xdr:row>
      <xdr:rowOff>0</xdr:rowOff>
    </xdr:from>
    <xdr:ext cx="9525" cy="9525"/>
    <xdr:sp macro="" textlink="">
      <xdr:nvSpPr>
        <xdr:cNvPr id="7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7083</xdr:col>
      <xdr:colOff>0</xdr:colOff>
      <xdr:row>98</xdr:row>
      <xdr:rowOff>0</xdr:rowOff>
    </xdr:from>
    <xdr:ext cx="9525" cy="9525"/>
    <xdr:sp macro="" textlink="">
      <xdr:nvSpPr>
        <xdr:cNvPr id="7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7086</xdr:col>
      <xdr:colOff>0</xdr:colOff>
      <xdr:row>98</xdr:row>
      <xdr:rowOff>0</xdr:rowOff>
    </xdr:from>
    <xdr:ext cx="0" cy="9525"/>
    <xdr:sp macro="" textlink="">
      <xdr:nvSpPr>
        <xdr:cNvPr id="7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7083</xdr:col>
      <xdr:colOff>0</xdr:colOff>
      <xdr:row>98</xdr:row>
      <xdr:rowOff>0</xdr:rowOff>
    </xdr:from>
    <xdr:ext cx="9525" cy="9525"/>
    <xdr:sp macro="" textlink="">
      <xdr:nvSpPr>
        <xdr:cNvPr id="7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7086</xdr:col>
      <xdr:colOff>0</xdr:colOff>
      <xdr:row>98</xdr:row>
      <xdr:rowOff>0</xdr:rowOff>
    </xdr:from>
    <xdr:ext cx="0" cy="9525"/>
    <xdr:sp macro="" textlink="">
      <xdr:nvSpPr>
        <xdr:cNvPr id="7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7091</xdr:col>
      <xdr:colOff>0</xdr:colOff>
      <xdr:row>98</xdr:row>
      <xdr:rowOff>0</xdr:rowOff>
    </xdr:from>
    <xdr:ext cx="9525" cy="9525"/>
    <xdr:sp macro="" textlink="">
      <xdr:nvSpPr>
        <xdr:cNvPr id="7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7091</xdr:col>
      <xdr:colOff>0</xdr:colOff>
      <xdr:row>98</xdr:row>
      <xdr:rowOff>0</xdr:rowOff>
    </xdr:from>
    <xdr:ext cx="9525" cy="9525"/>
    <xdr:sp macro="" textlink="">
      <xdr:nvSpPr>
        <xdr:cNvPr id="7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7091</xdr:col>
      <xdr:colOff>0</xdr:colOff>
      <xdr:row>98</xdr:row>
      <xdr:rowOff>0</xdr:rowOff>
    </xdr:from>
    <xdr:ext cx="9525" cy="9525"/>
    <xdr:sp macro="" textlink="">
      <xdr:nvSpPr>
        <xdr:cNvPr id="7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7091</xdr:col>
      <xdr:colOff>0</xdr:colOff>
      <xdr:row>98</xdr:row>
      <xdr:rowOff>0</xdr:rowOff>
    </xdr:from>
    <xdr:ext cx="9525" cy="9525"/>
    <xdr:sp macro="" textlink="">
      <xdr:nvSpPr>
        <xdr:cNvPr id="7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7091</xdr:col>
      <xdr:colOff>0</xdr:colOff>
      <xdr:row>98</xdr:row>
      <xdr:rowOff>0</xdr:rowOff>
    </xdr:from>
    <xdr:ext cx="9525" cy="9525"/>
    <xdr:sp macro="" textlink="">
      <xdr:nvSpPr>
        <xdr:cNvPr id="7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7094</xdr:col>
      <xdr:colOff>0</xdr:colOff>
      <xdr:row>98</xdr:row>
      <xdr:rowOff>0</xdr:rowOff>
    </xdr:from>
    <xdr:ext cx="0" cy="9525"/>
    <xdr:sp macro="" textlink="">
      <xdr:nvSpPr>
        <xdr:cNvPr id="7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7091</xdr:col>
      <xdr:colOff>0</xdr:colOff>
      <xdr:row>98</xdr:row>
      <xdr:rowOff>0</xdr:rowOff>
    </xdr:from>
    <xdr:ext cx="9525" cy="9525"/>
    <xdr:sp macro="" textlink="">
      <xdr:nvSpPr>
        <xdr:cNvPr id="7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7094</xdr:col>
      <xdr:colOff>0</xdr:colOff>
      <xdr:row>98</xdr:row>
      <xdr:rowOff>0</xdr:rowOff>
    </xdr:from>
    <xdr:ext cx="0" cy="9525"/>
    <xdr:sp macro="" textlink="">
      <xdr:nvSpPr>
        <xdr:cNvPr id="7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7099</xdr:col>
      <xdr:colOff>0</xdr:colOff>
      <xdr:row>98</xdr:row>
      <xdr:rowOff>0</xdr:rowOff>
    </xdr:from>
    <xdr:ext cx="9525" cy="9525"/>
    <xdr:sp macro="" textlink="">
      <xdr:nvSpPr>
        <xdr:cNvPr id="7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7099</xdr:col>
      <xdr:colOff>0</xdr:colOff>
      <xdr:row>98</xdr:row>
      <xdr:rowOff>0</xdr:rowOff>
    </xdr:from>
    <xdr:ext cx="9525" cy="9525"/>
    <xdr:sp macro="" textlink="">
      <xdr:nvSpPr>
        <xdr:cNvPr id="7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7099</xdr:col>
      <xdr:colOff>0</xdr:colOff>
      <xdr:row>98</xdr:row>
      <xdr:rowOff>0</xdr:rowOff>
    </xdr:from>
    <xdr:ext cx="9525" cy="9525"/>
    <xdr:sp macro="" textlink="">
      <xdr:nvSpPr>
        <xdr:cNvPr id="7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7099</xdr:col>
      <xdr:colOff>0</xdr:colOff>
      <xdr:row>98</xdr:row>
      <xdr:rowOff>0</xdr:rowOff>
    </xdr:from>
    <xdr:ext cx="9525" cy="9525"/>
    <xdr:sp macro="" textlink="">
      <xdr:nvSpPr>
        <xdr:cNvPr id="7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7099</xdr:col>
      <xdr:colOff>0</xdr:colOff>
      <xdr:row>98</xdr:row>
      <xdr:rowOff>0</xdr:rowOff>
    </xdr:from>
    <xdr:ext cx="9525" cy="9525"/>
    <xdr:sp macro="" textlink="">
      <xdr:nvSpPr>
        <xdr:cNvPr id="7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7102</xdr:col>
      <xdr:colOff>0</xdr:colOff>
      <xdr:row>98</xdr:row>
      <xdr:rowOff>0</xdr:rowOff>
    </xdr:from>
    <xdr:ext cx="0" cy="9525"/>
    <xdr:sp macro="" textlink="">
      <xdr:nvSpPr>
        <xdr:cNvPr id="7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7099</xdr:col>
      <xdr:colOff>0</xdr:colOff>
      <xdr:row>98</xdr:row>
      <xdr:rowOff>0</xdr:rowOff>
    </xdr:from>
    <xdr:ext cx="9525" cy="9525"/>
    <xdr:sp macro="" textlink="">
      <xdr:nvSpPr>
        <xdr:cNvPr id="7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7102</xdr:col>
      <xdr:colOff>0</xdr:colOff>
      <xdr:row>98</xdr:row>
      <xdr:rowOff>0</xdr:rowOff>
    </xdr:from>
    <xdr:ext cx="0" cy="9525"/>
    <xdr:sp macro="" textlink="">
      <xdr:nvSpPr>
        <xdr:cNvPr id="7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7107</xdr:col>
      <xdr:colOff>0</xdr:colOff>
      <xdr:row>98</xdr:row>
      <xdr:rowOff>0</xdr:rowOff>
    </xdr:from>
    <xdr:ext cx="9525" cy="9525"/>
    <xdr:sp macro="" textlink="">
      <xdr:nvSpPr>
        <xdr:cNvPr id="7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7107</xdr:col>
      <xdr:colOff>0</xdr:colOff>
      <xdr:row>98</xdr:row>
      <xdr:rowOff>0</xdr:rowOff>
    </xdr:from>
    <xdr:ext cx="9525" cy="9525"/>
    <xdr:sp macro="" textlink="">
      <xdr:nvSpPr>
        <xdr:cNvPr id="7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7107</xdr:col>
      <xdr:colOff>0</xdr:colOff>
      <xdr:row>98</xdr:row>
      <xdr:rowOff>0</xdr:rowOff>
    </xdr:from>
    <xdr:ext cx="9525" cy="9525"/>
    <xdr:sp macro="" textlink="">
      <xdr:nvSpPr>
        <xdr:cNvPr id="7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7107</xdr:col>
      <xdr:colOff>0</xdr:colOff>
      <xdr:row>98</xdr:row>
      <xdr:rowOff>0</xdr:rowOff>
    </xdr:from>
    <xdr:ext cx="9525" cy="9525"/>
    <xdr:sp macro="" textlink="">
      <xdr:nvSpPr>
        <xdr:cNvPr id="7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7107</xdr:col>
      <xdr:colOff>0</xdr:colOff>
      <xdr:row>98</xdr:row>
      <xdr:rowOff>0</xdr:rowOff>
    </xdr:from>
    <xdr:ext cx="9525" cy="9525"/>
    <xdr:sp macro="" textlink="">
      <xdr:nvSpPr>
        <xdr:cNvPr id="7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7110</xdr:col>
      <xdr:colOff>0</xdr:colOff>
      <xdr:row>98</xdr:row>
      <xdr:rowOff>0</xdr:rowOff>
    </xdr:from>
    <xdr:ext cx="0" cy="9525"/>
    <xdr:sp macro="" textlink="">
      <xdr:nvSpPr>
        <xdr:cNvPr id="7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7107</xdr:col>
      <xdr:colOff>0</xdr:colOff>
      <xdr:row>98</xdr:row>
      <xdr:rowOff>0</xdr:rowOff>
    </xdr:from>
    <xdr:ext cx="9525" cy="9525"/>
    <xdr:sp macro="" textlink="">
      <xdr:nvSpPr>
        <xdr:cNvPr id="7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7110</xdr:col>
      <xdr:colOff>0</xdr:colOff>
      <xdr:row>98</xdr:row>
      <xdr:rowOff>0</xdr:rowOff>
    </xdr:from>
    <xdr:ext cx="0" cy="9525"/>
    <xdr:sp macro="" textlink="">
      <xdr:nvSpPr>
        <xdr:cNvPr id="7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7115</xdr:col>
      <xdr:colOff>0</xdr:colOff>
      <xdr:row>98</xdr:row>
      <xdr:rowOff>0</xdr:rowOff>
    </xdr:from>
    <xdr:ext cx="9525" cy="9525"/>
    <xdr:sp macro="" textlink="">
      <xdr:nvSpPr>
        <xdr:cNvPr id="7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7115</xdr:col>
      <xdr:colOff>0</xdr:colOff>
      <xdr:row>98</xdr:row>
      <xdr:rowOff>0</xdr:rowOff>
    </xdr:from>
    <xdr:ext cx="9525" cy="9525"/>
    <xdr:sp macro="" textlink="">
      <xdr:nvSpPr>
        <xdr:cNvPr id="7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7115</xdr:col>
      <xdr:colOff>0</xdr:colOff>
      <xdr:row>98</xdr:row>
      <xdr:rowOff>0</xdr:rowOff>
    </xdr:from>
    <xdr:ext cx="9525" cy="9525"/>
    <xdr:sp macro="" textlink="">
      <xdr:nvSpPr>
        <xdr:cNvPr id="7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7115</xdr:col>
      <xdr:colOff>0</xdr:colOff>
      <xdr:row>98</xdr:row>
      <xdr:rowOff>0</xdr:rowOff>
    </xdr:from>
    <xdr:ext cx="9525" cy="9525"/>
    <xdr:sp macro="" textlink="">
      <xdr:nvSpPr>
        <xdr:cNvPr id="7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7115</xdr:col>
      <xdr:colOff>0</xdr:colOff>
      <xdr:row>98</xdr:row>
      <xdr:rowOff>0</xdr:rowOff>
    </xdr:from>
    <xdr:ext cx="9525" cy="9525"/>
    <xdr:sp macro="" textlink="">
      <xdr:nvSpPr>
        <xdr:cNvPr id="7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7118</xdr:col>
      <xdr:colOff>0</xdr:colOff>
      <xdr:row>98</xdr:row>
      <xdr:rowOff>0</xdr:rowOff>
    </xdr:from>
    <xdr:ext cx="0" cy="9525"/>
    <xdr:sp macro="" textlink="">
      <xdr:nvSpPr>
        <xdr:cNvPr id="7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7115</xdr:col>
      <xdr:colOff>0</xdr:colOff>
      <xdr:row>98</xdr:row>
      <xdr:rowOff>0</xdr:rowOff>
    </xdr:from>
    <xdr:ext cx="9525" cy="9525"/>
    <xdr:sp macro="" textlink="">
      <xdr:nvSpPr>
        <xdr:cNvPr id="7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7118</xdr:col>
      <xdr:colOff>0</xdr:colOff>
      <xdr:row>98</xdr:row>
      <xdr:rowOff>0</xdr:rowOff>
    </xdr:from>
    <xdr:ext cx="0" cy="9525"/>
    <xdr:sp macro="" textlink="">
      <xdr:nvSpPr>
        <xdr:cNvPr id="7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7123</xdr:col>
      <xdr:colOff>0</xdr:colOff>
      <xdr:row>98</xdr:row>
      <xdr:rowOff>0</xdr:rowOff>
    </xdr:from>
    <xdr:ext cx="9525" cy="9525"/>
    <xdr:sp macro="" textlink="">
      <xdr:nvSpPr>
        <xdr:cNvPr id="7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7123</xdr:col>
      <xdr:colOff>0</xdr:colOff>
      <xdr:row>98</xdr:row>
      <xdr:rowOff>0</xdr:rowOff>
    </xdr:from>
    <xdr:ext cx="9525" cy="9525"/>
    <xdr:sp macro="" textlink="">
      <xdr:nvSpPr>
        <xdr:cNvPr id="7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7123</xdr:col>
      <xdr:colOff>0</xdr:colOff>
      <xdr:row>98</xdr:row>
      <xdr:rowOff>0</xdr:rowOff>
    </xdr:from>
    <xdr:ext cx="9525" cy="9525"/>
    <xdr:sp macro="" textlink="">
      <xdr:nvSpPr>
        <xdr:cNvPr id="7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7123</xdr:col>
      <xdr:colOff>0</xdr:colOff>
      <xdr:row>98</xdr:row>
      <xdr:rowOff>0</xdr:rowOff>
    </xdr:from>
    <xdr:ext cx="9525" cy="9525"/>
    <xdr:sp macro="" textlink="">
      <xdr:nvSpPr>
        <xdr:cNvPr id="7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7123</xdr:col>
      <xdr:colOff>0</xdr:colOff>
      <xdr:row>98</xdr:row>
      <xdr:rowOff>0</xdr:rowOff>
    </xdr:from>
    <xdr:ext cx="9525" cy="9525"/>
    <xdr:sp macro="" textlink="">
      <xdr:nvSpPr>
        <xdr:cNvPr id="7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7126</xdr:col>
      <xdr:colOff>0</xdr:colOff>
      <xdr:row>98</xdr:row>
      <xdr:rowOff>0</xdr:rowOff>
    </xdr:from>
    <xdr:ext cx="0" cy="9525"/>
    <xdr:sp macro="" textlink="">
      <xdr:nvSpPr>
        <xdr:cNvPr id="7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7123</xdr:col>
      <xdr:colOff>0</xdr:colOff>
      <xdr:row>98</xdr:row>
      <xdr:rowOff>0</xdr:rowOff>
    </xdr:from>
    <xdr:ext cx="9525" cy="9525"/>
    <xdr:sp macro="" textlink="">
      <xdr:nvSpPr>
        <xdr:cNvPr id="7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7126</xdr:col>
      <xdr:colOff>0</xdr:colOff>
      <xdr:row>98</xdr:row>
      <xdr:rowOff>0</xdr:rowOff>
    </xdr:from>
    <xdr:ext cx="0" cy="9525"/>
    <xdr:sp macro="" textlink="">
      <xdr:nvSpPr>
        <xdr:cNvPr id="7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7131</xdr:col>
      <xdr:colOff>0</xdr:colOff>
      <xdr:row>98</xdr:row>
      <xdr:rowOff>0</xdr:rowOff>
    </xdr:from>
    <xdr:ext cx="9525" cy="9525"/>
    <xdr:sp macro="" textlink="">
      <xdr:nvSpPr>
        <xdr:cNvPr id="7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7131</xdr:col>
      <xdr:colOff>0</xdr:colOff>
      <xdr:row>98</xdr:row>
      <xdr:rowOff>0</xdr:rowOff>
    </xdr:from>
    <xdr:ext cx="9525" cy="9525"/>
    <xdr:sp macro="" textlink="">
      <xdr:nvSpPr>
        <xdr:cNvPr id="7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7131</xdr:col>
      <xdr:colOff>0</xdr:colOff>
      <xdr:row>98</xdr:row>
      <xdr:rowOff>0</xdr:rowOff>
    </xdr:from>
    <xdr:ext cx="9525" cy="9525"/>
    <xdr:sp macro="" textlink="">
      <xdr:nvSpPr>
        <xdr:cNvPr id="7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7131</xdr:col>
      <xdr:colOff>0</xdr:colOff>
      <xdr:row>98</xdr:row>
      <xdr:rowOff>0</xdr:rowOff>
    </xdr:from>
    <xdr:ext cx="9525" cy="9525"/>
    <xdr:sp macro="" textlink="">
      <xdr:nvSpPr>
        <xdr:cNvPr id="7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7131</xdr:col>
      <xdr:colOff>0</xdr:colOff>
      <xdr:row>98</xdr:row>
      <xdr:rowOff>0</xdr:rowOff>
    </xdr:from>
    <xdr:ext cx="9525" cy="9525"/>
    <xdr:sp macro="" textlink="">
      <xdr:nvSpPr>
        <xdr:cNvPr id="7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7134</xdr:col>
      <xdr:colOff>0</xdr:colOff>
      <xdr:row>98</xdr:row>
      <xdr:rowOff>0</xdr:rowOff>
    </xdr:from>
    <xdr:ext cx="0" cy="9525"/>
    <xdr:sp macro="" textlink="">
      <xdr:nvSpPr>
        <xdr:cNvPr id="7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7131</xdr:col>
      <xdr:colOff>0</xdr:colOff>
      <xdr:row>98</xdr:row>
      <xdr:rowOff>0</xdr:rowOff>
    </xdr:from>
    <xdr:ext cx="9525" cy="9525"/>
    <xdr:sp macro="" textlink="">
      <xdr:nvSpPr>
        <xdr:cNvPr id="7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7134</xdr:col>
      <xdr:colOff>0</xdr:colOff>
      <xdr:row>98</xdr:row>
      <xdr:rowOff>0</xdr:rowOff>
    </xdr:from>
    <xdr:ext cx="0" cy="9525"/>
    <xdr:sp macro="" textlink="">
      <xdr:nvSpPr>
        <xdr:cNvPr id="7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7139</xdr:col>
      <xdr:colOff>0</xdr:colOff>
      <xdr:row>98</xdr:row>
      <xdr:rowOff>0</xdr:rowOff>
    </xdr:from>
    <xdr:ext cx="9525" cy="9525"/>
    <xdr:sp macro="" textlink="">
      <xdr:nvSpPr>
        <xdr:cNvPr id="7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7139</xdr:col>
      <xdr:colOff>0</xdr:colOff>
      <xdr:row>98</xdr:row>
      <xdr:rowOff>0</xdr:rowOff>
    </xdr:from>
    <xdr:ext cx="9525" cy="9525"/>
    <xdr:sp macro="" textlink="">
      <xdr:nvSpPr>
        <xdr:cNvPr id="7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7139</xdr:col>
      <xdr:colOff>0</xdr:colOff>
      <xdr:row>98</xdr:row>
      <xdr:rowOff>0</xdr:rowOff>
    </xdr:from>
    <xdr:ext cx="9525" cy="9525"/>
    <xdr:sp macro="" textlink="">
      <xdr:nvSpPr>
        <xdr:cNvPr id="7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7139</xdr:col>
      <xdr:colOff>0</xdr:colOff>
      <xdr:row>98</xdr:row>
      <xdr:rowOff>0</xdr:rowOff>
    </xdr:from>
    <xdr:ext cx="9525" cy="9525"/>
    <xdr:sp macro="" textlink="">
      <xdr:nvSpPr>
        <xdr:cNvPr id="7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7139</xdr:col>
      <xdr:colOff>0</xdr:colOff>
      <xdr:row>98</xdr:row>
      <xdr:rowOff>0</xdr:rowOff>
    </xdr:from>
    <xdr:ext cx="9525" cy="9525"/>
    <xdr:sp macro="" textlink="">
      <xdr:nvSpPr>
        <xdr:cNvPr id="7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7142</xdr:col>
      <xdr:colOff>0</xdr:colOff>
      <xdr:row>98</xdr:row>
      <xdr:rowOff>0</xdr:rowOff>
    </xdr:from>
    <xdr:ext cx="0" cy="9525"/>
    <xdr:sp macro="" textlink="">
      <xdr:nvSpPr>
        <xdr:cNvPr id="7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7139</xdr:col>
      <xdr:colOff>0</xdr:colOff>
      <xdr:row>98</xdr:row>
      <xdr:rowOff>0</xdr:rowOff>
    </xdr:from>
    <xdr:ext cx="9525" cy="9525"/>
    <xdr:sp macro="" textlink="">
      <xdr:nvSpPr>
        <xdr:cNvPr id="7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7142</xdr:col>
      <xdr:colOff>0</xdr:colOff>
      <xdr:row>98</xdr:row>
      <xdr:rowOff>0</xdr:rowOff>
    </xdr:from>
    <xdr:ext cx="0" cy="9525"/>
    <xdr:sp macro="" textlink="">
      <xdr:nvSpPr>
        <xdr:cNvPr id="7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7147</xdr:col>
      <xdr:colOff>0</xdr:colOff>
      <xdr:row>98</xdr:row>
      <xdr:rowOff>0</xdr:rowOff>
    </xdr:from>
    <xdr:ext cx="9525" cy="9525"/>
    <xdr:sp macro="" textlink="">
      <xdr:nvSpPr>
        <xdr:cNvPr id="7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7147</xdr:col>
      <xdr:colOff>0</xdr:colOff>
      <xdr:row>98</xdr:row>
      <xdr:rowOff>0</xdr:rowOff>
    </xdr:from>
    <xdr:ext cx="9525" cy="9525"/>
    <xdr:sp macro="" textlink="">
      <xdr:nvSpPr>
        <xdr:cNvPr id="7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7147</xdr:col>
      <xdr:colOff>0</xdr:colOff>
      <xdr:row>98</xdr:row>
      <xdr:rowOff>0</xdr:rowOff>
    </xdr:from>
    <xdr:ext cx="9525" cy="9525"/>
    <xdr:sp macro="" textlink="">
      <xdr:nvSpPr>
        <xdr:cNvPr id="7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7147</xdr:col>
      <xdr:colOff>0</xdr:colOff>
      <xdr:row>98</xdr:row>
      <xdr:rowOff>0</xdr:rowOff>
    </xdr:from>
    <xdr:ext cx="9525" cy="9525"/>
    <xdr:sp macro="" textlink="">
      <xdr:nvSpPr>
        <xdr:cNvPr id="7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7147</xdr:col>
      <xdr:colOff>0</xdr:colOff>
      <xdr:row>98</xdr:row>
      <xdr:rowOff>0</xdr:rowOff>
    </xdr:from>
    <xdr:ext cx="9525" cy="9525"/>
    <xdr:sp macro="" textlink="">
      <xdr:nvSpPr>
        <xdr:cNvPr id="7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7150</xdr:col>
      <xdr:colOff>0</xdr:colOff>
      <xdr:row>98</xdr:row>
      <xdr:rowOff>0</xdr:rowOff>
    </xdr:from>
    <xdr:ext cx="0" cy="9525"/>
    <xdr:sp macro="" textlink="">
      <xdr:nvSpPr>
        <xdr:cNvPr id="7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7147</xdr:col>
      <xdr:colOff>0</xdr:colOff>
      <xdr:row>98</xdr:row>
      <xdr:rowOff>0</xdr:rowOff>
    </xdr:from>
    <xdr:ext cx="9525" cy="9525"/>
    <xdr:sp macro="" textlink="">
      <xdr:nvSpPr>
        <xdr:cNvPr id="7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7150</xdr:col>
      <xdr:colOff>0</xdr:colOff>
      <xdr:row>98</xdr:row>
      <xdr:rowOff>0</xdr:rowOff>
    </xdr:from>
    <xdr:ext cx="0" cy="9525"/>
    <xdr:sp macro="" textlink="">
      <xdr:nvSpPr>
        <xdr:cNvPr id="7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7155</xdr:col>
      <xdr:colOff>0</xdr:colOff>
      <xdr:row>98</xdr:row>
      <xdr:rowOff>0</xdr:rowOff>
    </xdr:from>
    <xdr:ext cx="9525" cy="9525"/>
    <xdr:sp macro="" textlink="">
      <xdr:nvSpPr>
        <xdr:cNvPr id="7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7155</xdr:col>
      <xdr:colOff>0</xdr:colOff>
      <xdr:row>98</xdr:row>
      <xdr:rowOff>0</xdr:rowOff>
    </xdr:from>
    <xdr:ext cx="9525" cy="9525"/>
    <xdr:sp macro="" textlink="">
      <xdr:nvSpPr>
        <xdr:cNvPr id="7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7155</xdr:col>
      <xdr:colOff>0</xdr:colOff>
      <xdr:row>98</xdr:row>
      <xdr:rowOff>0</xdr:rowOff>
    </xdr:from>
    <xdr:ext cx="9525" cy="9525"/>
    <xdr:sp macro="" textlink="">
      <xdr:nvSpPr>
        <xdr:cNvPr id="7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7155</xdr:col>
      <xdr:colOff>0</xdr:colOff>
      <xdr:row>98</xdr:row>
      <xdr:rowOff>0</xdr:rowOff>
    </xdr:from>
    <xdr:ext cx="9525" cy="9525"/>
    <xdr:sp macro="" textlink="">
      <xdr:nvSpPr>
        <xdr:cNvPr id="7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7155</xdr:col>
      <xdr:colOff>0</xdr:colOff>
      <xdr:row>98</xdr:row>
      <xdr:rowOff>0</xdr:rowOff>
    </xdr:from>
    <xdr:ext cx="9525" cy="9525"/>
    <xdr:sp macro="" textlink="">
      <xdr:nvSpPr>
        <xdr:cNvPr id="7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7158</xdr:col>
      <xdr:colOff>0</xdr:colOff>
      <xdr:row>98</xdr:row>
      <xdr:rowOff>0</xdr:rowOff>
    </xdr:from>
    <xdr:ext cx="0" cy="9525"/>
    <xdr:sp macro="" textlink="">
      <xdr:nvSpPr>
        <xdr:cNvPr id="7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7155</xdr:col>
      <xdr:colOff>0</xdr:colOff>
      <xdr:row>98</xdr:row>
      <xdr:rowOff>0</xdr:rowOff>
    </xdr:from>
    <xdr:ext cx="9525" cy="9525"/>
    <xdr:sp macro="" textlink="">
      <xdr:nvSpPr>
        <xdr:cNvPr id="7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7158</xdr:col>
      <xdr:colOff>0</xdr:colOff>
      <xdr:row>98</xdr:row>
      <xdr:rowOff>0</xdr:rowOff>
    </xdr:from>
    <xdr:ext cx="0" cy="9525"/>
    <xdr:sp macro="" textlink="">
      <xdr:nvSpPr>
        <xdr:cNvPr id="7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7163</xdr:col>
      <xdr:colOff>0</xdr:colOff>
      <xdr:row>98</xdr:row>
      <xdr:rowOff>0</xdr:rowOff>
    </xdr:from>
    <xdr:ext cx="9525" cy="9525"/>
    <xdr:sp macro="" textlink="">
      <xdr:nvSpPr>
        <xdr:cNvPr id="7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7163</xdr:col>
      <xdr:colOff>0</xdr:colOff>
      <xdr:row>98</xdr:row>
      <xdr:rowOff>0</xdr:rowOff>
    </xdr:from>
    <xdr:ext cx="9525" cy="9525"/>
    <xdr:sp macro="" textlink="">
      <xdr:nvSpPr>
        <xdr:cNvPr id="7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7163</xdr:col>
      <xdr:colOff>0</xdr:colOff>
      <xdr:row>98</xdr:row>
      <xdr:rowOff>0</xdr:rowOff>
    </xdr:from>
    <xdr:ext cx="9525" cy="9525"/>
    <xdr:sp macro="" textlink="">
      <xdr:nvSpPr>
        <xdr:cNvPr id="7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7163</xdr:col>
      <xdr:colOff>0</xdr:colOff>
      <xdr:row>98</xdr:row>
      <xdr:rowOff>0</xdr:rowOff>
    </xdr:from>
    <xdr:ext cx="9525" cy="9525"/>
    <xdr:sp macro="" textlink="">
      <xdr:nvSpPr>
        <xdr:cNvPr id="7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7163</xdr:col>
      <xdr:colOff>0</xdr:colOff>
      <xdr:row>98</xdr:row>
      <xdr:rowOff>0</xdr:rowOff>
    </xdr:from>
    <xdr:ext cx="9525" cy="9525"/>
    <xdr:sp macro="" textlink="">
      <xdr:nvSpPr>
        <xdr:cNvPr id="7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7166</xdr:col>
      <xdr:colOff>0</xdr:colOff>
      <xdr:row>98</xdr:row>
      <xdr:rowOff>0</xdr:rowOff>
    </xdr:from>
    <xdr:ext cx="0" cy="9525"/>
    <xdr:sp macro="" textlink="">
      <xdr:nvSpPr>
        <xdr:cNvPr id="7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7163</xdr:col>
      <xdr:colOff>0</xdr:colOff>
      <xdr:row>98</xdr:row>
      <xdr:rowOff>0</xdr:rowOff>
    </xdr:from>
    <xdr:ext cx="9525" cy="9525"/>
    <xdr:sp macro="" textlink="">
      <xdr:nvSpPr>
        <xdr:cNvPr id="7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7166</xdr:col>
      <xdr:colOff>0</xdr:colOff>
      <xdr:row>98</xdr:row>
      <xdr:rowOff>0</xdr:rowOff>
    </xdr:from>
    <xdr:ext cx="0" cy="9525"/>
    <xdr:sp macro="" textlink="">
      <xdr:nvSpPr>
        <xdr:cNvPr id="7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7171</xdr:col>
      <xdr:colOff>0</xdr:colOff>
      <xdr:row>98</xdr:row>
      <xdr:rowOff>0</xdr:rowOff>
    </xdr:from>
    <xdr:ext cx="9525" cy="9525"/>
    <xdr:sp macro="" textlink="">
      <xdr:nvSpPr>
        <xdr:cNvPr id="7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7171</xdr:col>
      <xdr:colOff>0</xdr:colOff>
      <xdr:row>98</xdr:row>
      <xdr:rowOff>0</xdr:rowOff>
    </xdr:from>
    <xdr:ext cx="9525" cy="9525"/>
    <xdr:sp macro="" textlink="">
      <xdr:nvSpPr>
        <xdr:cNvPr id="7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7171</xdr:col>
      <xdr:colOff>0</xdr:colOff>
      <xdr:row>98</xdr:row>
      <xdr:rowOff>0</xdr:rowOff>
    </xdr:from>
    <xdr:ext cx="9525" cy="9525"/>
    <xdr:sp macro="" textlink="">
      <xdr:nvSpPr>
        <xdr:cNvPr id="7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7171</xdr:col>
      <xdr:colOff>0</xdr:colOff>
      <xdr:row>98</xdr:row>
      <xdr:rowOff>0</xdr:rowOff>
    </xdr:from>
    <xdr:ext cx="9525" cy="9525"/>
    <xdr:sp macro="" textlink="">
      <xdr:nvSpPr>
        <xdr:cNvPr id="7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7171</xdr:col>
      <xdr:colOff>0</xdr:colOff>
      <xdr:row>98</xdr:row>
      <xdr:rowOff>0</xdr:rowOff>
    </xdr:from>
    <xdr:ext cx="9525" cy="9525"/>
    <xdr:sp macro="" textlink="">
      <xdr:nvSpPr>
        <xdr:cNvPr id="7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7174</xdr:col>
      <xdr:colOff>0</xdr:colOff>
      <xdr:row>98</xdr:row>
      <xdr:rowOff>0</xdr:rowOff>
    </xdr:from>
    <xdr:ext cx="0" cy="9525"/>
    <xdr:sp macro="" textlink="">
      <xdr:nvSpPr>
        <xdr:cNvPr id="7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7171</xdr:col>
      <xdr:colOff>0</xdr:colOff>
      <xdr:row>98</xdr:row>
      <xdr:rowOff>0</xdr:rowOff>
    </xdr:from>
    <xdr:ext cx="9525" cy="9525"/>
    <xdr:sp macro="" textlink="">
      <xdr:nvSpPr>
        <xdr:cNvPr id="7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7174</xdr:col>
      <xdr:colOff>0</xdr:colOff>
      <xdr:row>98</xdr:row>
      <xdr:rowOff>0</xdr:rowOff>
    </xdr:from>
    <xdr:ext cx="0" cy="9525"/>
    <xdr:sp macro="" textlink="">
      <xdr:nvSpPr>
        <xdr:cNvPr id="7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7179</xdr:col>
      <xdr:colOff>0</xdr:colOff>
      <xdr:row>98</xdr:row>
      <xdr:rowOff>0</xdr:rowOff>
    </xdr:from>
    <xdr:ext cx="9525" cy="9525"/>
    <xdr:sp macro="" textlink="">
      <xdr:nvSpPr>
        <xdr:cNvPr id="7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7179</xdr:col>
      <xdr:colOff>0</xdr:colOff>
      <xdr:row>98</xdr:row>
      <xdr:rowOff>0</xdr:rowOff>
    </xdr:from>
    <xdr:ext cx="9525" cy="9525"/>
    <xdr:sp macro="" textlink="">
      <xdr:nvSpPr>
        <xdr:cNvPr id="7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7179</xdr:col>
      <xdr:colOff>0</xdr:colOff>
      <xdr:row>98</xdr:row>
      <xdr:rowOff>0</xdr:rowOff>
    </xdr:from>
    <xdr:ext cx="9525" cy="9525"/>
    <xdr:sp macro="" textlink="">
      <xdr:nvSpPr>
        <xdr:cNvPr id="7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7179</xdr:col>
      <xdr:colOff>0</xdr:colOff>
      <xdr:row>98</xdr:row>
      <xdr:rowOff>0</xdr:rowOff>
    </xdr:from>
    <xdr:ext cx="9525" cy="9525"/>
    <xdr:sp macro="" textlink="">
      <xdr:nvSpPr>
        <xdr:cNvPr id="7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7179</xdr:col>
      <xdr:colOff>0</xdr:colOff>
      <xdr:row>98</xdr:row>
      <xdr:rowOff>0</xdr:rowOff>
    </xdr:from>
    <xdr:ext cx="9525" cy="9525"/>
    <xdr:sp macro="" textlink="">
      <xdr:nvSpPr>
        <xdr:cNvPr id="7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7182</xdr:col>
      <xdr:colOff>0</xdr:colOff>
      <xdr:row>98</xdr:row>
      <xdr:rowOff>0</xdr:rowOff>
    </xdr:from>
    <xdr:ext cx="0" cy="9525"/>
    <xdr:sp macro="" textlink="">
      <xdr:nvSpPr>
        <xdr:cNvPr id="7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7179</xdr:col>
      <xdr:colOff>0</xdr:colOff>
      <xdr:row>98</xdr:row>
      <xdr:rowOff>0</xdr:rowOff>
    </xdr:from>
    <xdr:ext cx="9525" cy="9525"/>
    <xdr:sp macro="" textlink="">
      <xdr:nvSpPr>
        <xdr:cNvPr id="7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7182</xdr:col>
      <xdr:colOff>0</xdr:colOff>
      <xdr:row>98</xdr:row>
      <xdr:rowOff>0</xdr:rowOff>
    </xdr:from>
    <xdr:ext cx="0" cy="9525"/>
    <xdr:sp macro="" textlink="">
      <xdr:nvSpPr>
        <xdr:cNvPr id="7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7187</xdr:col>
      <xdr:colOff>0</xdr:colOff>
      <xdr:row>98</xdr:row>
      <xdr:rowOff>0</xdr:rowOff>
    </xdr:from>
    <xdr:ext cx="9525" cy="9525"/>
    <xdr:sp macro="" textlink="">
      <xdr:nvSpPr>
        <xdr:cNvPr id="7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7187</xdr:col>
      <xdr:colOff>0</xdr:colOff>
      <xdr:row>98</xdr:row>
      <xdr:rowOff>0</xdr:rowOff>
    </xdr:from>
    <xdr:ext cx="9525" cy="9525"/>
    <xdr:sp macro="" textlink="">
      <xdr:nvSpPr>
        <xdr:cNvPr id="7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7187</xdr:col>
      <xdr:colOff>0</xdr:colOff>
      <xdr:row>98</xdr:row>
      <xdr:rowOff>0</xdr:rowOff>
    </xdr:from>
    <xdr:ext cx="9525" cy="9525"/>
    <xdr:sp macro="" textlink="">
      <xdr:nvSpPr>
        <xdr:cNvPr id="7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7187</xdr:col>
      <xdr:colOff>0</xdr:colOff>
      <xdr:row>98</xdr:row>
      <xdr:rowOff>0</xdr:rowOff>
    </xdr:from>
    <xdr:ext cx="9525" cy="9525"/>
    <xdr:sp macro="" textlink="">
      <xdr:nvSpPr>
        <xdr:cNvPr id="7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7187</xdr:col>
      <xdr:colOff>0</xdr:colOff>
      <xdr:row>98</xdr:row>
      <xdr:rowOff>0</xdr:rowOff>
    </xdr:from>
    <xdr:ext cx="9525" cy="9525"/>
    <xdr:sp macro="" textlink="">
      <xdr:nvSpPr>
        <xdr:cNvPr id="7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7190</xdr:col>
      <xdr:colOff>0</xdr:colOff>
      <xdr:row>98</xdr:row>
      <xdr:rowOff>0</xdr:rowOff>
    </xdr:from>
    <xdr:ext cx="0" cy="9525"/>
    <xdr:sp macro="" textlink="">
      <xdr:nvSpPr>
        <xdr:cNvPr id="7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7187</xdr:col>
      <xdr:colOff>0</xdr:colOff>
      <xdr:row>98</xdr:row>
      <xdr:rowOff>0</xdr:rowOff>
    </xdr:from>
    <xdr:ext cx="9525" cy="9525"/>
    <xdr:sp macro="" textlink="">
      <xdr:nvSpPr>
        <xdr:cNvPr id="7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7190</xdr:col>
      <xdr:colOff>0</xdr:colOff>
      <xdr:row>98</xdr:row>
      <xdr:rowOff>0</xdr:rowOff>
    </xdr:from>
    <xdr:ext cx="0" cy="9525"/>
    <xdr:sp macro="" textlink="">
      <xdr:nvSpPr>
        <xdr:cNvPr id="7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7195</xdr:col>
      <xdr:colOff>0</xdr:colOff>
      <xdr:row>98</xdr:row>
      <xdr:rowOff>0</xdr:rowOff>
    </xdr:from>
    <xdr:ext cx="9525" cy="9525"/>
    <xdr:sp macro="" textlink="">
      <xdr:nvSpPr>
        <xdr:cNvPr id="7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7195</xdr:col>
      <xdr:colOff>0</xdr:colOff>
      <xdr:row>98</xdr:row>
      <xdr:rowOff>0</xdr:rowOff>
    </xdr:from>
    <xdr:ext cx="9525" cy="9525"/>
    <xdr:sp macro="" textlink="">
      <xdr:nvSpPr>
        <xdr:cNvPr id="7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7195</xdr:col>
      <xdr:colOff>0</xdr:colOff>
      <xdr:row>98</xdr:row>
      <xdr:rowOff>0</xdr:rowOff>
    </xdr:from>
    <xdr:ext cx="9525" cy="9525"/>
    <xdr:sp macro="" textlink="">
      <xdr:nvSpPr>
        <xdr:cNvPr id="7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7195</xdr:col>
      <xdr:colOff>0</xdr:colOff>
      <xdr:row>98</xdr:row>
      <xdr:rowOff>0</xdr:rowOff>
    </xdr:from>
    <xdr:ext cx="9525" cy="9525"/>
    <xdr:sp macro="" textlink="">
      <xdr:nvSpPr>
        <xdr:cNvPr id="7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7195</xdr:col>
      <xdr:colOff>0</xdr:colOff>
      <xdr:row>98</xdr:row>
      <xdr:rowOff>0</xdr:rowOff>
    </xdr:from>
    <xdr:ext cx="9525" cy="9525"/>
    <xdr:sp macro="" textlink="">
      <xdr:nvSpPr>
        <xdr:cNvPr id="7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7198</xdr:col>
      <xdr:colOff>0</xdr:colOff>
      <xdr:row>98</xdr:row>
      <xdr:rowOff>0</xdr:rowOff>
    </xdr:from>
    <xdr:ext cx="0" cy="9525"/>
    <xdr:sp macro="" textlink="">
      <xdr:nvSpPr>
        <xdr:cNvPr id="7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7195</xdr:col>
      <xdr:colOff>0</xdr:colOff>
      <xdr:row>98</xdr:row>
      <xdr:rowOff>0</xdr:rowOff>
    </xdr:from>
    <xdr:ext cx="9525" cy="9525"/>
    <xdr:sp macro="" textlink="">
      <xdr:nvSpPr>
        <xdr:cNvPr id="7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7198</xdr:col>
      <xdr:colOff>0</xdr:colOff>
      <xdr:row>98</xdr:row>
      <xdr:rowOff>0</xdr:rowOff>
    </xdr:from>
    <xdr:ext cx="0" cy="9525"/>
    <xdr:sp macro="" textlink="">
      <xdr:nvSpPr>
        <xdr:cNvPr id="7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7203</xdr:col>
      <xdr:colOff>0</xdr:colOff>
      <xdr:row>98</xdr:row>
      <xdr:rowOff>0</xdr:rowOff>
    </xdr:from>
    <xdr:ext cx="9525" cy="9525"/>
    <xdr:sp macro="" textlink="">
      <xdr:nvSpPr>
        <xdr:cNvPr id="7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7203</xdr:col>
      <xdr:colOff>0</xdr:colOff>
      <xdr:row>98</xdr:row>
      <xdr:rowOff>0</xdr:rowOff>
    </xdr:from>
    <xdr:ext cx="9525" cy="9525"/>
    <xdr:sp macro="" textlink="">
      <xdr:nvSpPr>
        <xdr:cNvPr id="7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7203</xdr:col>
      <xdr:colOff>0</xdr:colOff>
      <xdr:row>98</xdr:row>
      <xdr:rowOff>0</xdr:rowOff>
    </xdr:from>
    <xdr:ext cx="9525" cy="9525"/>
    <xdr:sp macro="" textlink="">
      <xdr:nvSpPr>
        <xdr:cNvPr id="7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7203</xdr:col>
      <xdr:colOff>0</xdr:colOff>
      <xdr:row>98</xdr:row>
      <xdr:rowOff>0</xdr:rowOff>
    </xdr:from>
    <xdr:ext cx="9525" cy="9525"/>
    <xdr:sp macro="" textlink="">
      <xdr:nvSpPr>
        <xdr:cNvPr id="7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7203</xdr:col>
      <xdr:colOff>0</xdr:colOff>
      <xdr:row>98</xdr:row>
      <xdr:rowOff>0</xdr:rowOff>
    </xdr:from>
    <xdr:ext cx="9525" cy="9525"/>
    <xdr:sp macro="" textlink="">
      <xdr:nvSpPr>
        <xdr:cNvPr id="7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7206</xdr:col>
      <xdr:colOff>0</xdr:colOff>
      <xdr:row>98</xdr:row>
      <xdr:rowOff>0</xdr:rowOff>
    </xdr:from>
    <xdr:ext cx="0" cy="9525"/>
    <xdr:sp macro="" textlink="">
      <xdr:nvSpPr>
        <xdr:cNvPr id="7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7203</xdr:col>
      <xdr:colOff>0</xdr:colOff>
      <xdr:row>98</xdr:row>
      <xdr:rowOff>0</xdr:rowOff>
    </xdr:from>
    <xdr:ext cx="9525" cy="9525"/>
    <xdr:sp macro="" textlink="">
      <xdr:nvSpPr>
        <xdr:cNvPr id="7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7206</xdr:col>
      <xdr:colOff>0</xdr:colOff>
      <xdr:row>98</xdr:row>
      <xdr:rowOff>0</xdr:rowOff>
    </xdr:from>
    <xdr:ext cx="0" cy="9525"/>
    <xdr:sp macro="" textlink="">
      <xdr:nvSpPr>
        <xdr:cNvPr id="7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7211</xdr:col>
      <xdr:colOff>0</xdr:colOff>
      <xdr:row>98</xdr:row>
      <xdr:rowOff>0</xdr:rowOff>
    </xdr:from>
    <xdr:ext cx="9525" cy="9525"/>
    <xdr:sp macro="" textlink="">
      <xdr:nvSpPr>
        <xdr:cNvPr id="7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7211</xdr:col>
      <xdr:colOff>0</xdr:colOff>
      <xdr:row>98</xdr:row>
      <xdr:rowOff>0</xdr:rowOff>
    </xdr:from>
    <xdr:ext cx="9525" cy="9525"/>
    <xdr:sp macro="" textlink="">
      <xdr:nvSpPr>
        <xdr:cNvPr id="7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7211</xdr:col>
      <xdr:colOff>0</xdr:colOff>
      <xdr:row>98</xdr:row>
      <xdr:rowOff>0</xdr:rowOff>
    </xdr:from>
    <xdr:ext cx="9525" cy="9525"/>
    <xdr:sp macro="" textlink="">
      <xdr:nvSpPr>
        <xdr:cNvPr id="7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7211</xdr:col>
      <xdr:colOff>0</xdr:colOff>
      <xdr:row>98</xdr:row>
      <xdr:rowOff>0</xdr:rowOff>
    </xdr:from>
    <xdr:ext cx="9525" cy="9525"/>
    <xdr:sp macro="" textlink="">
      <xdr:nvSpPr>
        <xdr:cNvPr id="7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7211</xdr:col>
      <xdr:colOff>0</xdr:colOff>
      <xdr:row>98</xdr:row>
      <xdr:rowOff>0</xdr:rowOff>
    </xdr:from>
    <xdr:ext cx="9525" cy="9525"/>
    <xdr:sp macro="" textlink="">
      <xdr:nvSpPr>
        <xdr:cNvPr id="7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7214</xdr:col>
      <xdr:colOff>0</xdr:colOff>
      <xdr:row>98</xdr:row>
      <xdr:rowOff>0</xdr:rowOff>
    </xdr:from>
    <xdr:ext cx="0" cy="9525"/>
    <xdr:sp macro="" textlink="">
      <xdr:nvSpPr>
        <xdr:cNvPr id="7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7211</xdr:col>
      <xdr:colOff>0</xdr:colOff>
      <xdr:row>98</xdr:row>
      <xdr:rowOff>0</xdr:rowOff>
    </xdr:from>
    <xdr:ext cx="9525" cy="9525"/>
    <xdr:sp macro="" textlink="">
      <xdr:nvSpPr>
        <xdr:cNvPr id="7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7214</xdr:col>
      <xdr:colOff>0</xdr:colOff>
      <xdr:row>98</xdr:row>
      <xdr:rowOff>0</xdr:rowOff>
    </xdr:from>
    <xdr:ext cx="0" cy="9525"/>
    <xdr:sp macro="" textlink="">
      <xdr:nvSpPr>
        <xdr:cNvPr id="7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7219</xdr:col>
      <xdr:colOff>0</xdr:colOff>
      <xdr:row>98</xdr:row>
      <xdr:rowOff>0</xdr:rowOff>
    </xdr:from>
    <xdr:ext cx="9525" cy="9525"/>
    <xdr:sp macro="" textlink="">
      <xdr:nvSpPr>
        <xdr:cNvPr id="7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7219</xdr:col>
      <xdr:colOff>0</xdr:colOff>
      <xdr:row>98</xdr:row>
      <xdr:rowOff>0</xdr:rowOff>
    </xdr:from>
    <xdr:ext cx="9525" cy="9525"/>
    <xdr:sp macro="" textlink="">
      <xdr:nvSpPr>
        <xdr:cNvPr id="7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7219</xdr:col>
      <xdr:colOff>0</xdr:colOff>
      <xdr:row>98</xdr:row>
      <xdr:rowOff>0</xdr:rowOff>
    </xdr:from>
    <xdr:ext cx="9525" cy="9525"/>
    <xdr:sp macro="" textlink="">
      <xdr:nvSpPr>
        <xdr:cNvPr id="7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7219</xdr:col>
      <xdr:colOff>0</xdr:colOff>
      <xdr:row>98</xdr:row>
      <xdr:rowOff>0</xdr:rowOff>
    </xdr:from>
    <xdr:ext cx="9525" cy="9525"/>
    <xdr:sp macro="" textlink="">
      <xdr:nvSpPr>
        <xdr:cNvPr id="7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7219</xdr:col>
      <xdr:colOff>0</xdr:colOff>
      <xdr:row>98</xdr:row>
      <xdr:rowOff>0</xdr:rowOff>
    </xdr:from>
    <xdr:ext cx="9525" cy="9525"/>
    <xdr:sp macro="" textlink="">
      <xdr:nvSpPr>
        <xdr:cNvPr id="7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7222</xdr:col>
      <xdr:colOff>0</xdr:colOff>
      <xdr:row>98</xdr:row>
      <xdr:rowOff>0</xdr:rowOff>
    </xdr:from>
    <xdr:ext cx="0" cy="9525"/>
    <xdr:sp macro="" textlink="">
      <xdr:nvSpPr>
        <xdr:cNvPr id="7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7219</xdr:col>
      <xdr:colOff>0</xdr:colOff>
      <xdr:row>98</xdr:row>
      <xdr:rowOff>0</xdr:rowOff>
    </xdr:from>
    <xdr:ext cx="9525" cy="9525"/>
    <xdr:sp macro="" textlink="">
      <xdr:nvSpPr>
        <xdr:cNvPr id="7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7222</xdr:col>
      <xdr:colOff>0</xdr:colOff>
      <xdr:row>98</xdr:row>
      <xdr:rowOff>0</xdr:rowOff>
    </xdr:from>
    <xdr:ext cx="0" cy="9525"/>
    <xdr:sp macro="" textlink="">
      <xdr:nvSpPr>
        <xdr:cNvPr id="7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7227</xdr:col>
      <xdr:colOff>0</xdr:colOff>
      <xdr:row>98</xdr:row>
      <xdr:rowOff>0</xdr:rowOff>
    </xdr:from>
    <xdr:ext cx="9525" cy="9525"/>
    <xdr:sp macro="" textlink="">
      <xdr:nvSpPr>
        <xdr:cNvPr id="7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7227</xdr:col>
      <xdr:colOff>0</xdr:colOff>
      <xdr:row>98</xdr:row>
      <xdr:rowOff>0</xdr:rowOff>
    </xdr:from>
    <xdr:ext cx="9525" cy="9525"/>
    <xdr:sp macro="" textlink="">
      <xdr:nvSpPr>
        <xdr:cNvPr id="7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7227</xdr:col>
      <xdr:colOff>0</xdr:colOff>
      <xdr:row>98</xdr:row>
      <xdr:rowOff>0</xdr:rowOff>
    </xdr:from>
    <xdr:ext cx="9525" cy="9525"/>
    <xdr:sp macro="" textlink="">
      <xdr:nvSpPr>
        <xdr:cNvPr id="7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7227</xdr:col>
      <xdr:colOff>0</xdr:colOff>
      <xdr:row>98</xdr:row>
      <xdr:rowOff>0</xdr:rowOff>
    </xdr:from>
    <xdr:ext cx="9525" cy="9525"/>
    <xdr:sp macro="" textlink="">
      <xdr:nvSpPr>
        <xdr:cNvPr id="7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7227</xdr:col>
      <xdr:colOff>0</xdr:colOff>
      <xdr:row>98</xdr:row>
      <xdr:rowOff>0</xdr:rowOff>
    </xdr:from>
    <xdr:ext cx="9525" cy="9525"/>
    <xdr:sp macro="" textlink="">
      <xdr:nvSpPr>
        <xdr:cNvPr id="7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7230</xdr:col>
      <xdr:colOff>0</xdr:colOff>
      <xdr:row>98</xdr:row>
      <xdr:rowOff>0</xdr:rowOff>
    </xdr:from>
    <xdr:ext cx="0" cy="9525"/>
    <xdr:sp macro="" textlink="">
      <xdr:nvSpPr>
        <xdr:cNvPr id="7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7227</xdr:col>
      <xdr:colOff>0</xdr:colOff>
      <xdr:row>98</xdr:row>
      <xdr:rowOff>0</xdr:rowOff>
    </xdr:from>
    <xdr:ext cx="9525" cy="9525"/>
    <xdr:sp macro="" textlink="">
      <xdr:nvSpPr>
        <xdr:cNvPr id="7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7230</xdr:col>
      <xdr:colOff>0</xdr:colOff>
      <xdr:row>98</xdr:row>
      <xdr:rowOff>0</xdr:rowOff>
    </xdr:from>
    <xdr:ext cx="0" cy="9525"/>
    <xdr:sp macro="" textlink="">
      <xdr:nvSpPr>
        <xdr:cNvPr id="7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7235</xdr:col>
      <xdr:colOff>0</xdr:colOff>
      <xdr:row>98</xdr:row>
      <xdr:rowOff>0</xdr:rowOff>
    </xdr:from>
    <xdr:ext cx="9525" cy="9525"/>
    <xdr:sp macro="" textlink="">
      <xdr:nvSpPr>
        <xdr:cNvPr id="7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7235</xdr:col>
      <xdr:colOff>0</xdr:colOff>
      <xdr:row>98</xdr:row>
      <xdr:rowOff>0</xdr:rowOff>
    </xdr:from>
    <xdr:ext cx="9525" cy="9525"/>
    <xdr:sp macro="" textlink="">
      <xdr:nvSpPr>
        <xdr:cNvPr id="7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7235</xdr:col>
      <xdr:colOff>0</xdr:colOff>
      <xdr:row>98</xdr:row>
      <xdr:rowOff>0</xdr:rowOff>
    </xdr:from>
    <xdr:ext cx="9525" cy="9525"/>
    <xdr:sp macro="" textlink="">
      <xdr:nvSpPr>
        <xdr:cNvPr id="7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7235</xdr:col>
      <xdr:colOff>0</xdr:colOff>
      <xdr:row>98</xdr:row>
      <xdr:rowOff>0</xdr:rowOff>
    </xdr:from>
    <xdr:ext cx="9525" cy="9525"/>
    <xdr:sp macro="" textlink="">
      <xdr:nvSpPr>
        <xdr:cNvPr id="7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7235</xdr:col>
      <xdr:colOff>0</xdr:colOff>
      <xdr:row>98</xdr:row>
      <xdr:rowOff>0</xdr:rowOff>
    </xdr:from>
    <xdr:ext cx="9525" cy="9525"/>
    <xdr:sp macro="" textlink="">
      <xdr:nvSpPr>
        <xdr:cNvPr id="7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7238</xdr:col>
      <xdr:colOff>0</xdr:colOff>
      <xdr:row>98</xdr:row>
      <xdr:rowOff>0</xdr:rowOff>
    </xdr:from>
    <xdr:ext cx="0" cy="9525"/>
    <xdr:sp macro="" textlink="">
      <xdr:nvSpPr>
        <xdr:cNvPr id="7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7235</xdr:col>
      <xdr:colOff>0</xdr:colOff>
      <xdr:row>98</xdr:row>
      <xdr:rowOff>0</xdr:rowOff>
    </xdr:from>
    <xdr:ext cx="9525" cy="9525"/>
    <xdr:sp macro="" textlink="">
      <xdr:nvSpPr>
        <xdr:cNvPr id="7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7238</xdr:col>
      <xdr:colOff>0</xdr:colOff>
      <xdr:row>98</xdr:row>
      <xdr:rowOff>0</xdr:rowOff>
    </xdr:from>
    <xdr:ext cx="0" cy="9525"/>
    <xdr:sp macro="" textlink="">
      <xdr:nvSpPr>
        <xdr:cNvPr id="7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7243</xdr:col>
      <xdr:colOff>0</xdr:colOff>
      <xdr:row>98</xdr:row>
      <xdr:rowOff>0</xdr:rowOff>
    </xdr:from>
    <xdr:ext cx="9525" cy="9525"/>
    <xdr:sp macro="" textlink="">
      <xdr:nvSpPr>
        <xdr:cNvPr id="7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7243</xdr:col>
      <xdr:colOff>0</xdr:colOff>
      <xdr:row>98</xdr:row>
      <xdr:rowOff>0</xdr:rowOff>
    </xdr:from>
    <xdr:ext cx="9525" cy="9525"/>
    <xdr:sp macro="" textlink="">
      <xdr:nvSpPr>
        <xdr:cNvPr id="7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7243</xdr:col>
      <xdr:colOff>0</xdr:colOff>
      <xdr:row>98</xdr:row>
      <xdr:rowOff>0</xdr:rowOff>
    </xdr:from>
    <xdr:ext cx="9525" cy="9525"/>
    <xdr:sp macro="" textlink="">
      <xdr:nvSpPr>
        <xdr:cNvPr id="7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7243</xdr:col>
      <xdr:colOff>0</xdr:colOff>
      <xdr:row>98</xdr:row>
      <xdr:rowOff>0</xdr:rowOff>
    </xdr:from>
    <xdr:ext cx="9525" cy="9525"/>
    <xdr:sp macro="" textlink="">
      <xdr:nvSpPr>
        <xdr:cNvPr id="7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7243</xdr:col>
      <xdr:colOff>0</xdr:colOff>
      <xdr:row>98</xdr:row>
      <xdr:rowOff>0</xdr:rowOff>
    </xdr:from>
    <xdr:ext cx="9525" cy="9525"/>
    <xdr:sp macro="" textlink="">
      <xdr:nvSpPr>
        <xdr:cNvPr id="7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7246</xdr:col>
      <xdr:colOff>0</xdr:colOff>
      <xdr:row>98</xdr:row>
      <xdr:rowOff>0</xdr:rowOff>
    </xdr:from>
    <xdr:ext cx="0" cy="9525"/>
    <xdr:sp macro="" textlink="">
      <xdr:nvSpPr>
        <xdr:cNvPr id="7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7243</xdr:col>
      <xdr:colOff>0</xdr:colOff>
      <xdr:row>98</xdr:row>
      <xdr:rowOff>0</xdr:rowOff>
    </xdr:from>
    <xdr:ext cx="9525" cy="9525"/>
    <xdr:sp macro="" textlink="">
      <xdr:nvSpPr>
        <xdr:cNvPr id="7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7246</xdr:col>
      <xdr:colOff>0</xdr:colOff>
      <xdr:row>98</xdr:row>
      <xdr:rowOff>0</xdr:rowOff>
    </xdr:from>
    <xdr:ext cx="0" cy="9525"/>
    <xdr:sp macro="" textlink="">
      <xdr:nvSpPr>
        <xdr:cNvPr id="7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7251</xdr:col>
      <xdr:colOff>0</xdr:colOff>
      <xdr:row>98</xdr:row>
      <xdr:rowOff>0</xdr:rowOff>
    </xdr:from>
    <xdr:ext cx="9525" cy="9525"/>
    <xdr:sp macro="" textlink="">
      <xdr:nvSpPr>
        <xdr:cNvPr id="7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7251</xdr:col>
      <xdr:colOff>0</xdr:colOff>
      <xdr:row>98</xdr:row>
      <xdr:rowOff>0</xdr:rowOff>
    </xdr:from>
    <xdr:ext cx="9525" cy="9525"/>
    <xdr:sp macro="" textlink="">
      <xdr:nvSpPr>
        <xdr:cNvPr id="7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7251</xdr:col>
      <xdr:colOff>0</xdr:colOff>
      <xdr:row>98</xdr:row>
      <xdr:rowOff>0</xdr:rowOff>
    </xdr:from>
    <xdr:ext cx="9525" cy="9525"/>
    <xdr:sp macro="" textlink="">
      <xdr:nvSpPr>
        <xdr:cNvPr id="7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7251</xdr:col>
      <xdr:colOff>0</xdr:colOff>
      <xdr:row>98</xdr:row>
      <xdr:rowOff>0</xdr:rowOff>
    </xdr:from>
    <xdr:ext cx="9525" cy="9525"/>
    <xdr:sp macro="" textlink="">
      <xdr:nvSpPr>
        <xdr:cNvPr id="7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7251</xdr:col>
      <xdr:colOff>0</xdr:colOff>
      <xdr:row>98</xdr:row>
      <xdr:rowOff>0</xdr:rowOff>
    </xdr:from>
    <xdr:ext cx="9525" cy="9525"/>
    <xdr:sp macro="" textlink="">
      <xdr:nvSpPr>
        <xdr:cNvPr id="7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7254</xdr:col>
      <xdr:colOff>0</xdr:colOff>
      <xdr:row>98</xdr:row>
      <xdr:rowOff>0</xdr:rowOff>
    </xdr:from>
    <xdr:ext cx="0" cy="9525"/>
    <xdr:sp macro="" textlink="">
      <xdr:nvSpPr>
        <xdr:cNvPr id="7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7251</xdr:col>
      <xdr:colOff>0</xdr:colOff>
      <xdr:row>98</xdr:row>
      <xdr:rowOff>0</xdr:rowOff>
    </xdr:from>
    <xdr:ext cx="9525" cy="9525"/>
    <xdr:sp macro="" textlink="">
      <xdr:nvSpPr>
        <xdr:cNvPr id="7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7254</xdr:col>
      <xdr:colOff>0</xdr:colOff>
      <xdr:row>98</xdr:row>
      <xdr:rowOff>0</xdr:rowOff>
    </xdr:from>
    <xdr:ext cx="0" cy="9525"/>
    <xdr:sp macro="" textlink="">
      <xdr:nvSpPr>
        <xdr:cNvPr id="7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7259</xdr:col>
      <xdr:colOff>0</xdr:colOff>
      <xdr:row>98</xdr:row>
      <xdr:rowOff>0</xdr:rowOff>
    </xdr:from>
    <xdr:ext cx="9525" cy="9525"/>
    <xdr:sp macro="" textlink="">
      <xdr:nvSpPr>
        <xdr:cNvPr id="7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7259</xdr:col>
      <xdr:colOff>0</xdr:colOff>
      <xdr:row>98</xdr:row>
      <xdr:rowOff>0</xdr:rowOff>
    </xdr:from>
    <xdr:ext cx="9525" cy="9525"/>
    <xdr:sp macro="" textlink="">
      <xdr:nvSpPr>
        <xdr:cNvPr id="7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7259</xdr:col>
      <xdr:colOff>0</xdr:colOff>
      <xdr:row>98</xdr:row>
      <xdr:rowOff>0</xdr:rowOff>
    </xdr:from>
    <xdr:ext cx="9525" cy="9525"/>
    <xdr:sp macro="" textlink="">
      <xdr:nvSpPr>
        <xdr:cNvPr id="7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7259</xdr:col>
      <xdr:colOff>0</xdr:colOff>
      <xdr:row>98</xdr:row>
      <xdr:rowOff>0</xdr:rowOff>
    </xdr:from>
    <xdr:ext cx="9525" cy="9525"/>
    <xdr:sp macro="" textlink="">
      <xdr:nvSpPr>
        <xdr:cNvPr id="7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7259</xdr:col>
      <xdr:colOff>0</xdr:colOff>
      <xdr:row>98</xdr:row>
      <xdr:rowOff>0</xdr:rowOff>
    </xdr:from>
    <xdr:ext cx="9525" cy="9525"/>
    <xdr:sp macro="" textlink="">
      <xdr:nvSpPr>
        <xdr:cNvPr id="7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7262</xdr:col>
      <xdr:colOff>0</xdr:colOff>
      <xdr:row>98</xdr:row>
      <xdr:rowOff>0</xdr:rowOff>
    </xdr:from>
    <xdr:ext cx="0" cy="9525"/>
    <xdr:sp macro="" textlink="">
      <xdr:nvSpPr>
        <xdr:cNvPr id="7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7259</xdr:col>
      <xdr:colOff>0</xdr:colOff>
      <xdr:row>98</xdr:row>
      <xdr:rowOff>0</xdr:rowOff>
    </xdr:from>
    <xdr:ext cx="9525" cy="9525"/>
    <xdr:sp macro="" textlink="">
      <xdr:nvSpPr>
        <xdr:cNvPr id="7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7262</xdr:col>
      <xdr:colOff>0</xdr:colOff>
      <xdr:row>98</xdr:row>
      <xdr:rowOff>0</xdr:rowOff>
    </xdr:from>
    <xdr:ext cx="0" cy="9525"/>
    <xdr:sp macro="" textlink="">
      <xdr:nvSpPr>
        <xdr:cNvPr id="7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7267</xdr:col>
      <xdr:colOff>0</xdr:colOff>
      <xdr:row>98</xdr:row>
      <xdr:rowOff>0</xdr:rowOff>
    </xdr:from>
    <xdr:ext cx="9525" cy="9525"/>
    <xdr:sp macro="" textlink="">
      <xdr:nvSpPr>
        <xdr:cNvPr id="7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7267</xdr:col>
      <xdr:colOff>0</xdr:colOff>
      <xdr:row>98</xdr:row>
      <xdr:rowOff>0</xdr:rowOff>
    </xdr:from>
    <xdr:ext cx="9525" cy="9525"/>
    <xdr:sp macro="" textlink="">
      <xdr:nvSpPr>
        <xdr:cNvPr id="7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7267</xdr:col>
      <xdr:colOff>0</xdr:colOff>
      <xdr:row>98</xdr:row>
      <xdr:rowOff>0</xdr:rowOff>
    </xdr:from>
    <xdr:ext cx="9525" cy="9525"/>
    <xdr:sp macro="" textlink="">
      <xdr:nvSpPr>
        <xdr:cNvPr id="7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7267</xdr:col>
      <xdr:colOff>0</xdr:colOff>
      <xdr:row>98</xdr:row>
      <xdr:rowOff>0</xdr:rowOff>
    </xdr:from>
    <xdr:ext cx="9525" cy="9525"/>
    <xdr:sp macro="" textlink="">
      <xdr:nvSpPr>
        <xdr:cNvPr id="7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7267</xdr:col>
      <xdr:colOff>0</xdr:colOff>
      <xdr:row>98</xdr:row>
      <xdr:rowOff>0</xdr:rowOff>
    </xdr:from>
    <xdr:ext cx="9525" cy="9525"/>
    <xdr:sp macro="" textlink="">
      <xdr:nvSpPr>
        <xdr:cNvPr id="7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7270</xdr:col>
      <xdr:colOff>0</xdr:colOff>
      <xdr:row>98</xdr:row>
      <xdr:rowOff>0</xdr:rowOff>
    </xdr:from>
    <xdr:ext cx="0" cy="9525"/>
    <xdr:sp macro="" textlink="">
      <xdr:nvSpPr>
        <xdr:cNvPr id="7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7267</xdr:col>
      <xdr:colOff>0</xdr:colOff>
      <xdr:row>98</xdr:row>
      <xdr:rowOff>0</xdr:rowOff>
    </xdr:from>
    <xdr:ext cx="9525" cy="9525"/>
    <xdr:sp macro="" textlink="">
      <xdr:nvSpPr>
        <xdr:cNvPr id="7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7270</xdr:col>
      <xdr:colOff>0</xdr:colOff>
      <xdr:row>98</xdr:row>
      <xdr:rowOff>0</xdr:rowOff>
    </xdr:from>
    <xdr:ext cx="0" cy="9525"/>
    <xdr:sp macro="" textlink="">
      <xdr:nvSpPr>
        <xdr:cNvPr id="7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7275</xdr:col>
      <xdr:colOff>0</xdr:colOff>
      <xdr:row>98</xdr:row>
      <xdr:rowOff>0</xdr:rowOff>
    </xdr:from>
    <xdr:ext cx="9525" cy="9525"/>
    <xdr:sp macro="" textlink="">
      <xdr:nvSpPr>
        <xdr:cNvPr id="7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7275</xdr:col>
      <xdr:colOff>0</xdr:colOff>
      <xdr:row>98</xdr:row>
      <xdr:rowOff>0</xdr:rowOff>
    </xdr:from>
    <xdr:ext cx="9525" cy="9525"/>
    <xdr:sp macro="" textlink="">
      <xdr:nvSpPr>
        <xdr:cNvPr id="7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7275</xdr:col>
      <xdr:colOff>0</xdr:colOff>
      <xdr:row>98</xdr:row>
      <xdr:rowOff>0</xdr:rowOff>
    </xdr:from>
    <xdr:ext cx="9525" cy="9525"/>
    <xdr:sp macro="" textlink="">
      <xdr:nvSpPr>
        <xdr:cNvPr id="7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7275</xdr:col>
      <xdr:colOff>0</xdr:colOff>
      <xdr:row>98</xdr:row>
      <xdr:rowOff>0</xdr:rowOff>
    </xdr:from>
    <xdr:ext cx="9525" cy="9525"/>
    <xdr:sp macro="" textlink="">
      <xdr:nvSpPr>
        <xdr:cNvPr id="7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7275</xdr:col>
      <xdr:colOff>0</xdr:colOff>
      <xdr:row>98</xdr:row>
      <xdr:rowOff>0</xdr:rowOff>
    </xdr:from>
    <xdr:ext cx="9525" cy="9525"/>
    <xdr:sp macro="" textlink="">
      <xdr:nvSpPr>
        <xdr:cNvPr id="7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7278</xdr:col>
      <xdr:colOff>0</xdr:colOff>
      <xdr:row>98</xdr:row>
      <xdr:rowOff>0</xdr:rowOff>
    </xdr:from>
    <xdr:ext cx="0" cy="9525"/>
    <xdr:sp macro="" textlink="">
      <xdr:nvSpPr>
        <xdr:cNvPr id="7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7275</xdr:col>
      <xdr:colOff>0</xdr:colOff>
      <xdr:row>98</xdr:row>
      <xdr:rowOff>0</xdr:rowOff>
    </xdr:from>
    <xdr:ext cx="9525" cy="9525"/>
    <xdr:sp macro="" textlink="">
      <xdr:nvSpPr>
        <xdr:cNvPr id="7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7278</xdr:col>
      <xdr:colOff>0</xdr:colOff>
      <xdr:row>98</xdr:row>
      <xdr:rowOff>0</xdr:rowOff>
    </xdr:from>
    <xdr:ext cx="0" cy="9525"/>
    <xdr:sp macro="" textlink="">
      <xdr:nvSpPr>
        <xdr:cNvPr id="7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7283</xdr:col>
      <xdr:colOff>0</xdr:colOff>
      <xdr:row>98</xdr:row>
      <xdr:rowOff>0</xdr:rowOff>
    </xdr:from>
    <xdr:ext cx="9525" cy="9525"/>
    <xdr:sp macro="" textlink="">
      <xdr:nvSpPr>
        <xdr:cNvPr id="7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7283</xdr:col>
      <xdr:colOff>0</xdr:colOff>
      <xdr:row>98</xdr:row>
      <xdr:rowOff>0</xdr:rowOff>
    </xdr:from>
    <xdr:ext cx="9525" cy="9525"/>
    <xdr:sp macro="" textlink="">
      <xdr:nvSpPr>
        <xdr:cNvPr id="7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7283</xdr:col>
      <xdr:colOff>0</xdr:colOff>
      <xdr:row>98</xdr:row>
      <xdr:rowOff>0</xdr:rowOff>
    </xdr:from>
    <xdr:ext cx="9525" cy="9525"/>
    <xdr:sp macro="" textlink="">
      <xdr:nvSpPr>
        <xdr:cNvPr id="7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7283</xdr:col>
      <xdr:colOff>0</xdr:colOff>
      <xdr:row>98</xdr:row>
      <xdr:rowOff>0</xdr:rowOff>
    </xdr:from>
    <xdr:ext cx="9525" cy="9525"/>
    <xdr:sp macro="" textlink="">
      <xdr:nvSpPr>
        <xdr:cNvPr id="7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7283</xdr:col>
      <xdr:colOff>0</xdr:colOff>
      <xdr:row>98</xdr:row>
      <xdr:rowOff>0</xdr:rowOff>
    </xdr:from>
    <xdr:ext cx="9525" cy="9525"/>
    <xdr:sp macro="" textlink="">
      <xdr:nvSpPr>
        <xdr:cNvPr id="7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7286</xdr:col>
      <xdr:colOff>0</xdr:colOff>
      <xdr:row>98</xdr:row>
      <xdr:rowOff>0</xdr:rowOff>
    </xdr:from>
    <xdr:ext cx="0" cy="9525"/>
    <xdr:sp macro="" textlink="">
      <xdr:nvSpPr>
        <xdr:cNvPr id="7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7283</xdr:col>
      <xdr:colOff>0</xdr:colOff>
      <xdr:row>98</xdr:row>
      <xdr:rowOff>0</xdr:rowOff>
    </xdr:from>
    <xdr:ext cx="9525" cy="9525"/>
    <xdr:sp macro="" textlink="">
      <xdr:nvSpPr>
        <xdr:cNvPr id="7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7286</xdr:col>
      <xdr:colOff>0</xdr:colOff>
      <xdr:row>98</xdr:row>
      <xdr:rowOff>0</xdr:rowOff>
    </xdr:from>
    <xdr:ext cx="0" cy="9525"/>
    <xdr:sp macro="" textlink="">
      <xdr:nvSpPr>
        <xdr:cNvPr id="7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7291</xdr:col>
      <xdr:colOff>0</xdr:colOff>
      <xdr:row>98</xdr:row>
      <xdr:rowOff>0</xdr:rowOff>
    </xdr:from>
    <xdr:ext cx="9525" cy="9525"/>
    <xdr:sp macro="" textlink="">
      <xdr:nvSpPr>
        <xdr:cNvPr id="7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7291</xdr:col>
      <xdr:colOff>0</xdr:colOff>
      <xdr:row>98</xdr:row>
      <xdr:rowOff>0</xdr:rowOff>
    </xdr:from>
    <xdr:ext cx="9525" cy="9525"/>
    <xdr:sp macro="" textlink="">
      <xdr:nvSpPr>
        <xdr:cNvPr id="7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7291</xdr:col>
      <xdr:colOff>0</xdr:colOff>
      <xdr:row>98</xdr:row>
      <xdr:rowOff>0</xdr:rowOff>
    </xdr:from>
    <xdr:ext cx="9525" cy="9525"/>
    <xdr:sp macro="" textlink="">
      <xdr:nvSpPr>
        <xdr:cNvPr id="7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7291</xdr:col>
      <xdr:colOff>0</xdr:colOff>
      <xdr:row>98</xdr:row>
      <xdr:rowOff>0</xdr:rowOff>
    </xdr:from>
    <xdr:ext cx="9525" cy="9525"/>
    <xdr:sp macro="" textlink="">
      <xdr:nvSpPr>
        <xdr:cNvPr id="7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7291</xdr:col>
      <xdr:colOff>0</xdr:colOff>
      <xdr:row>98</xdr:row>
      <xdr:rowOff>0</xdr:rowOff>
    </xdr:from>
    <xdr:ext cx="9525" cy="9525"/>
    <xdr:sp macro="" textlink="">
      <xdr:nvSpPr>
        <xdr:cNvPr id="7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7294</xdr:col>
      <xdr:colOff>0</xdr:colOff>
      <xdr:row>98</xdr:row>
      <xdr:rowOff>0</xdr:rowOff>
    </xdr:from>
    <xdr:ext cx="0" cy="9525"/>
    <xdr:sp macro="" textlink="">
      <xdr:nvSpPr>
        <xdr:cNvPr id="7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7291</xdr:col>
      <xdr:colOff>0</xdr:colOff>
      <xdr:row>98</xdr:row>
      <xdr:rowOff>0</xdr:rowOff>
    </xdr:from>
    <xdr:ext cx="9525" cy="9525"/>
    <xdr:sp macro="" textlink="">
      <xdr:nvSpPr>
        <xdr:cNvPr id="7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7294</xdr:col>
      <xdr:colOff>0</xdr:colOff>
      <xdr:row>98</xdr:row>
      <xdr:rowOff>0</xdr:rowOff>
    </xdr:from>
    <xdr:ext cx="0" cy="9525"/>
    <xdr:sp macro="" textlink="">
      <xdr:nvSpPr>
        <xdr:cNvPr id="7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7299</xdr:col>
      <xdr:colOff>0</xdr:colOff>
      <xdr:row>98</xdr:row>
      <xdr:rowOff>0</xdr:rowOff>
    </xdr:from>
    <xdr:ext cx="9525" cy="9525"/>
    <xdr:sp macro="" textlink="">
      <xdr:nvSpPr>
        <xdr:cNvPr id="7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7299</xdr:col>
      <xdr:colOff>0</xdr:colOff>
      <xdr:row>98</xdr:row>
      <xdr:rowOff>0</xdr:rowOff>
    </xdr:from>
    <xdr:ext cx="9525" cy="9525"/>
    <xdr:sp macro="" textlink="">
      <xdr:nvSpPr>
        <xdr:cNvPr id="7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7299</xdr:col>
      <xdr:colOff>0</xdr:colOff>
      <xdr:row>98</xdr:row>
      <xdr:rowOff>0</xdr:rowOff>
    </xdr:from>
    <xdr:ext cx="9525" cy="9525"/>
    <xdr:sp macro="" textlink="">
      <xdr:nvSpPr>
        <xdr:cNvPr id="7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7299</xdr:col>
      <xdr:colOff>0</xdr:colOff>
      <xdr:row>98</xdr:row>
      <xdr:rowOff>0</xdr:rowOff>
    </xdr:from>
    <xdr:ext cx="9525" cy="9525"/>
    <xdr:sp macro="" textlink="">
      <xdr:nvSpPr>
        <xdr:cNvPr id="7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7299</xdr:col>
      <xdr:colOff>0</xdr:colOff>
      <xdr:row>98</xdr:row>
      <xdr:rowOff>0</xdr:rowOff>
    </xdr:from>
    <xdr:ext cx="9525" cy="9525"/>
    <xdr:sp macro="" textlink="">
      <xdr:nvSpPr>
        <xdr:cNvPr id="7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7302</xdr:col>
      <xdr:colOff>0</xdr:colOff>
      <xdr:row>98</xdr:row>
      <xdr:rowOff>0</xdr:rowOff>
    </xdr:from>
    <xdr:ext cx="0" cy="9525"/>
    <xdr:sp macro="" textlink="">
      <xdr:nvSpPr>
        <xdr:cNvPr id="7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7299</xdr:col>
      <xdr:colOff>0</xdr:colOff>
      <xdr:row>98</xdr:row>
      <xdr:rowOff>0</xdr:rowOff>
    </xdr:from>
    <xdr:ext cx="9525" cy="9525"/>
    <xdr:sp macro="" textlink="">
      <xdr:nvSpPr>
        <xdr:cNvPr id="7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7302</xdr:col>
      <xdr:colOff>0</xdr:colOff>
      <xdr:row>98</xdr:row>
      <xdr:rowOff>0</xdr:rowOff>
    </xdr:from>
    <xdr:ext cx="0" cy="9525"/>
    <xdr:sp macro="" textlink="">
      <xdr:nvSpPr>
        <xdr:cNvPr id="7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7307</xdr:col>
      <xdr:colOff>0</xdr:colOff>
      <xdr:row>98</xdr:row>
      <xdr:rowOff>0</xdr:rowOff>
    </xdr:from>
    <xdr:ext cx="9525" cy="9525"/>
    <xdr:sp macro="" textlink="">
      <xdr:nvSpPr>
        <xdr:cNvPr id="7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7307</xdr:col>
      <xdr:colOff>0</xdr:colOff>
      <xdr:row>98</xdr:row>
      <xdr:rowOff>0</xdr:rowOff>
    </xdr:from>
    <xdr:ext cx="9525" cy="9525"/>
    <xdr:sp macro="" textlink="">
      <xdr:nvSpPr>
        <xdr:cNvPr id="7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7307</xdr:col>
      <xdr:colOff>0</xdr:colOff>
      <xdr:row>98</xdr:row>
      <xdr:rowOff>0</xdr:rowOff>
    </xdr:from>
    <xdr:ext cx="9525" cy="9525"/>
    <xdr:sp macro="" textlink="">
      <xdr:nvSpPr>
        <xdr:cNvPr id="7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7307</xdr:col>
      <xdr:colOff>0</xdr:colOff>
      <xdr:row>98</xdr:row>
      <xdr:rowOff>0</xdr:rowOff>
    </xdr:from>
    <xdr:ext cx="9525" cy="9525"/>
    <xdr:sp macro="" textlink="">
      <xdr:nvSpPr>
        <xdr:cNvPr id="7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7307</xdr:col>
      <xdr:colOff>0</xdr:colOff>
      <xdr:row>98</xdr:row>
      <xdr:rowOff>0</xdr:rowOff>
    </xdr:from>
    <xdr:ext cx="9525" cy="9525"/>
    <xdr:sp macro="" textlink="">
      <xdr:nvSpPr>
        <xdr:cNvPr id="7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7310</xdr:col>
      <xdr:colOff>0</xdr:colOff>
      <xdr:row>98</xdr:row>
      <xdr:rowOff>0</xdr:rowOff>
    </xdr:from>
    <xdr:ext cx="0" cy="9525"/>
    <xdr:sp macro="" textlink="">
      <xdr:nvSpPr>
        <xdr:cNvPr id="7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7307</xdr:col>
      <xdr:colOff>0</xdr:colOff>
      <xdr:row>98</xdr:row>
      <xdr:rowOff>0</xdr:rowOff>
    </xdr:from>
    <xdr:ext cx="9525" cy="9525"/>
    <xdr:sp macro="" textlink="">
      <xdr:nvSpPr>
        <xdr:cNvPr id="7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7310</xdr:col>
      <xdr:colOff>0</xdr:colOff>
      <xdr:row>98</xdr:row>
      <xdr:rowOff>0</xdr:rowOff>
    </xdr:from>
    <xdr:ext cx="0" cy="9525"/>
    <xdr:sp macro="" textlink="">
      <xdr:nvSpPr>
        <xdr:cNvPr id="7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7315</xdr:col>
      <xdr:colOff>0</xdr:colOff>
      <xdr:row>98</xdr:row>
      <xdr:rowOff>0</xdr:rowOff>
    </xdr:from>
    <xdr:ext cx="9525" cy="9525"/>
    <xdr:sp macro="" textlink="">
      <xdr:nvSpPr>
        <xdr:cNvPr id="7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7315</xdr:col>
      <xdr:colOff>0</xdr:colOff>
      <xdr:row>98</xdr:row>
      <xdr:rowOff>0</xdr:rowOff>
    </xdr:from>
    <xdr:ext cx="9525" cy="9525"/>
    <xdr:sp macro="" textlink="">
      <xdr:nvSpPr>
        <xdr:cNvPr id="7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7315</xdr:col>
      <xdr:colOff>0</xdr:colOff>
      <xdr:row>98</xdr:row>
      <xdr:rowOff>0</xdr:rowOff>
    </xdr:from>
    <xdr:ext cx="9525" cy="9525"/>
    <xdr:sp macro="" textlink="">
      <xdr:nvSpPr>
        <xdr:cNvPr id="7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7315</xdr:col>
      <xdr:colOff>0</xdr:colOff>
      <xdr:row>98</xdr:row>
      <xdr:rowOff>0</xdr:rowOff>
    </xdr:from>
    <xdr:ext cx="9525" cy="9525"/>
    <xdr:sp macro="" textlink="">
      <xdr:nvSpPr>
        <xdr:cNvPr id="7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7315</xdr:col>
      <xdr:colOff>0</xdr:colOff>
      <xdr:row>98</xdr:row>
      <xdr:rowOff>0</xdr:rowOff>
    </xdr:from>
    <xdr:ext cx="9525" cy="9525"/>
    <xdr:sp macro="" textlink="">
      <xdr:nvSpPr>
        <xdr:cNvPr id="7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7318</xdr:col>
      <xdr:colOff>0</xdr:colOff>
      <xdr:row>98</xdr:row>
      <xdr:rowOff>0</xdr:rowOff>
    </xdr:from>
    <xdr:ext cx="0" cy="9525"/>
    <xdr:sp macro="" textlink="">
      <xdr:nvSpPr>
        <xdr:cNvPr id="7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7315</xdr:col>
      <xdr:colOff>0</xdr:colOff>
      <xdr:row>98</xdr:row>
      <xdr:rowOff>0</xdr:rowOff>
    </xdr:from>
    <xdr:ext cx="9525" cy="9525"/>
    <xdr:sp macro="" textlink="">
      <xdr:nvSpPr>
        <xdr:cNvPr id="7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7318</xdr:col>
      <xdr:colOff>0</xdr:colOff>
      <xdr:row>98</xdr:row>
      <xdr:rowOff>0</xdr:rowOff>
    </xdr:from>
    <xdr:ext cx="0" cy="9525"/>
    <xdr:sp macro="" textlink="">
      <xdr:nvSpPr>
        <xdr:cNvPr id="7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7323</xdr:col>
      <xdr:colOff>0</xdr:colOff>
      <xdr:row>98</xdr:row>
      <xdr:rowOff>0</xdr:rowOff>
    </xdr:from>
    <xdr:ext cx="9525" cy="9525"/>
    <xdr:sp macro="" textlink="">
      <xdr:nvSpPr>
        <xdr:cNvPr id="7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7323</xdr:col>
      <xdr:colOff>0</xdr:colOff>
      <xdr:row>98</xdr:row>
      <xdr:rowOff>0</xdr:rowOff>
    </xdr:from>
    <xdr:ext cx="9525" cy="9525"/>
    <xdr:sp macro="" textlink="">
      <xdr:nvSpPr>
        <xdr:cNvPr id="7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7323</xdr:col>
      <xdr:colOff>0</xdr:colOff>
      <xdr:row>98</xdr:row>
      <xdr:rowOff>0</xdr:rowOff>
    </xdr:from>
    <xdr:ext cx="9525" cy="9525"/>
    <xdr:sp macro="" textlink="">
      <xdr:nvSpPr>
        <xdr:cNvPr id="7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7323</xdr:col>
      <xdr:colOff>0</xdr:colOff>
      <xdr:row>98</xdr:row>
      <xdr:rowOff>0</xdr:rowOff>
    </xdr:from>
    <xdr:ext cx="9525" cy="9525"/>
    <xdr:sp macro="" textlink="">
      <xdr:nvSpPr>
        <xdr:cNvPr id="7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7323</xdr:col>
      <xdr:colOff>0</xdr:colOff>
      <xdr:row>98</xdr:row>
      <xdr:rowOff>0</xdr:rowOff>
    </xdr:from>
    <xdr:ext cx="9525" cy="9525"/>
    <xdr:sp macro="" textlink="">
      <xdr:nvSpPr>
        <xdr:cNvPr id="7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7326</xdr:col>
      <xdr:colOff>0</xdr:colOff>
      <xdr:row>98</xdr:row>
      <xdr:rowOff>0</xdr:rowOff>
    </xdr:from>
    <xdr:ext cx="0" cy="9525"/>
    <xdr:sp macro="" textlink="">
      <xdr:nvSpPr>
        <xdr:cNvPr id="7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7323</xdr:col>
      <xdr:colOff>0</xdr:colOff>
      <xdr:row>98</xdr:row>
      <xdr:rowOff>0</xdr:rowOff>
    </xdr:from>
    <xdr:ext cx="9525" cy="9525"/>
    <xdr:sp macro="" textlink="">
      <xdr:nvSpPr>
        <xdr:cNvPr id="7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7326</xdr:col>
      <xdr:colOff>0</xdr:colOff>
      <xdr:row>98</xdr:row>
      <xdr:rowOff>0</xdr:rowOff>
    </xdr:from>
    <xdr:ext cx="0" cy="9525"/>
    <xdr:sp macro="" textlink="">
      <xdr:nvSpPr>
        <xdr:cNvPr id="7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7331</xdr:col>
      <xdr:colOff>0</xdr:colOff>
      <xdr:row>98</xdr:row>
      <xdr:rowOff>0</xdr:rowOff>
    </xdr:from>
    <xdr:ext cx="9525" cy="9525"/>
    <xdr:sp macro="" textlink="">
      <xdr:nvSpPr>
        <xdr:cNvPr id="7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7331</xdr:col>
      <xdr:colOff>0</xdr:colOff>
      <xdr:row>98</xdr:row>
      <xdr:rowOff>0</xdr:rowOff>
    </xdr:from>
    <xdr:ext cx="9525" cy="9525"/>
    <xdr:sp macro="" textlink="">
      <xdr:nvSpPr>
        <xdr:cNvPr id="7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7331</xdr:col>
      <xdr:colOff>0</xdr:colOff>
      <xdr:row>98</xdr:row>
      <xdr:rowOff>0</xdr:rowOff>
    </xdr:from>
    <xdr:ext cx="9525" cy="9525"/>
    <xdr:sp macro="" textlink="">
      <xdr:nvSpPr>
        <xdr:cNvPr id="7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7331</xdr:col>
      <xdr:colOff>0</xdr:colOff>
      <xdr:row>98</xdr:row>
      <xdr:rowOff>0</xdr:rowOff>
    </xdr:from>
    <xdr:ext cx="9525" cy="9525"/>
    <xdr:sp macro="" textlink="">
      <xdr:nvSpPr>
        <xdr:cNvPr id="7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7331</xdr:col>
      <xdr:colOff>0</xdr:colOff>
      <xdr:row>98</xdr:row>
      <xdr:rowOff>0</xdr:rowOff>
    </xdr:from>
    <xdr:ext cx="9525" cy="9525"/>
    <xdr:sp macro="" textlink="">
      <xdr:nvSpPr>
        <xdr:cNvPr id="7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7334</xdr:col>
      <xdr:colOff>0</xdr:colOff>
      <xdr:row>98</xdr:row>
      <xdr:rowOff>0</xdr:rowOff>
    </xdr:from>
    <xdr:ext cx="0" cy="9525"/>
    <xdr:sp macro="" textlink="">
      <xdr:nvSpPr>
        <xdr:cNvPr id="7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7331</xdr:col>
      <xdr:colOff>0</xdr:colOff>
      <xdr:row>98</xdr:row>
      <xdr:rowOff>0</xdr:rowOff>
    </xdr:from>
    <xdr:ext cx="9525" cy="9525"/>
    <xdr:sp macro="" textlink="">
      <xdr:nvSpPr>
        <xdr:cNvPr id="7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7334</xdr:col>
      <xdr:colOff>0</xdr:colOff>
      <xdr:row>98</xdr:row>
      <xdr:rowOff>0</xdr:rowOff>
    </xdr:from>
    <xdr:ext cx="0" cy="9525"/>
    <xdr:sp macro="" textlink="">
      <xdr:nvSpPr>
        <xdr:cNvPr id="7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7339</xdr:col>
      <xdr:colOff>0</xdr:colOff>
      <xdr:row>98</xdr:row>
      <xdr:rowOff>0</xdr:rowOff>
    </xdr:from>
    <xdr:ext cx="9525" cy="9525"/>
    <xdr:sp macro="" textlink="">
      <xdr:nvSpPr>
        <xdr:cNvPr id="7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7339</xdr:col>
      <xdr:colOff>0</xdr:colOff>
      <xdr:row>98</xdr:row>
      <xdr:rowOff>0</xdr:rowOff>
    </xdr:from>
    <xdr:ext cx="9525" cy="9525"/>
    <xdr:sp macro="" textlink="">
      <xdr:nvSpPr>
        <xdr:cNvPr id="7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7339</xdr:col>
      <xdr:colOff>0</xdr:colOff>
      <xdr:row>98</xdr:row>
      <xdr:rowOff>0</xdr:rowOff>
    </xdr:from>
    <xdr:ext cx="9525" cy="9525"/>
    <xdr:sp macro="" textlink="">
      <xdr:nvSpPr>
        <xdr:cNvPr id="7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7339</xdr:col>
      <xdr:colOff>0</xdr:colOff>
      <xdr:row>98</xdr:row>
      <xdr:rowOff>0</xdr:rowOff>
    </xdr:from>
    <xdr:ext cx="9525" cy="9525"/>
    <xdr:sp macro="" textlink="">
      <xdr:nvSpPr>
        <xdr:cNvPr id="7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7339</xdr:col>
      <xdr:colOff>0</xdr:colOff>
      <xdr:row>98</xdr:row>
      <xdr:rowOff>0</xdr:rowOff>
    </xdr:from>
    <xdr:ext cx="9525" cy="9525"/>
    <xdr:sp macro="" textlink="">
      <xdr:nvSpPr>
        <xdr:cNvPr id="7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7342</xdr:col>
      <xdr:colOff>0</xdr:colOff>
      <xdr:row>98</xdr:row>
      <xdr:rowOff>0</xdr:rowOff>
    </xdr:from>
    <xdr:ext cx="0" cy="9525"/>
    <xdr:sp macro="" textlink="">
      <xdr:nvSpPr>
        <xdr:cNvPr id="7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7339</xdr:col>
      <xdr:colOff>0</xdr:colOff>
      <xdr:row>98</xdr:row>
      <xdr:rowOff>0</xdr:rowOff>
    </xdr:from>
    <xdr:ext cx="9525" cy="9525"/>
    <xdr:sp macro="" textlink="">
      <xdr:nvSpPr>
        <xdr:cNvPr id="7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7342</xdr:col>
      <xdr:colOff>0</xdr:colOff>
      <xdr:row>98</xdr:row>
      <xdr:rowOff>0</xdr:rowOff>
    </xdr:from>
    <xdr:ext cx="0" cy="9525"/>
    <xdr:sp macro="" textlink="">
      <xdr:nvSpPr>
        <xdr:cNvPr id="7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7347</xdr:col>
      <xdr:colOff>0</xdr:colOff>
      <xdr:row>98</xdr:row>
      <xdr:rowOff>0</xdr:rowOff>
    </xdr:from>
    <xdr:ext cx="9525" cy="9525"/>
    <xdr:sp macro="" textlink="">
      <xdr:nvSpPr>
        <xdr:cNvPr id="7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7347</xdr:col>
      <xdr:colOff>0</xdr:colOff>
      <xdr:row>98</xdr:row>
      <xdr:rowOff>0</xdr:rowOff>
    </xdr:from>
    <xdr:ext cx="9525" cy="9525"/>
    <xdr:sp macro="" textlink="">
      <xdr:nvSpPr>
        <xdr:cNvPr id="7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7347</xdr:col>
      <xdr:colOff>0</xdr:colOff>
      <xdr:row>98</xdr:row>
      <xdr:rowOff>0</xdr:rowOff>
    </xdr:from>
    <xdr:ext cx="9525" cy="9525"/>
    <xdr:sp macro="" textlink="">
      <xdr:nvSpPr>
        <xdr:cNvPr id="7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7347</xdr:col>
      <xdr:colOff>0</xdr:colOff>
      <xdr:row>98</xdr:row>
      <xdr:rowOff>0</xdr:rowOff>
    </xdr:from>
    <xdr:ext cx="9525" cy="9525"/>
    <xdr:sp macro="" textlink="">
      <xdr:nvSpPr>
        <xdr:cNvPr id="7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7347</xdr:col>
      <xdr:colOff>0</xdr:colOff>
      <xdr:row>98</xdr:row>
      <xdr:rowOff>0</xdr:rowOff>
    </xdr:from>
    <xdr:ext cx="9525" cy="9525"/>
    <xdr:sp macro="" textlink="">
      <xdr:nvSpPr>
        <xdr:cNvPr id="7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7350</xdr:col>
      <xdr:colOff>0</xdr:colOff>
      <xdr:row>98</xdr:row>
      <xdr:rowOff>0</xdr:rowOff>
    </xdr:from>
    <xdr:ext cx="0" cy="9525"/>
    <xdr:sp macro="" textlink="">
      <xdr:nvSpPr>
        <xdr:cNvPr id="7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7347</xdr:col>
      <xdr:colOff>0</xdr:colOff>
      <xdr:row>98</xdr:row>
      <xdr:rowOff>0</xdr:rowOff>
    </xdr:from>
    <xdr:ext cx="9525" cy="9525"/>
    <xdr:sp macro="" textlink="">
      <xdr:nvSpPr>
        <xdr:cNvPr id="7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7350</xdr:col>
      <xdr:colOff>0</xdr:colOff>
      <xdr:row>98</xdr:row>
      <xdr:rowOff>0</xdr:rowOff>
    </xdr:from>
    <xdr:ext cx="0" cy="9525"/>
    <xdr:sp macro="" textlink="">
      <xdr:nvSpPr>
        <xdr:cNvPr id="7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7355</xdr:col>
      <xdr:colOff>0</xdr:colOff>
      <xdr:row>98</xdr:row>
      <xdr:rowOff>0</xdr:rowOff>
    </xdr:from>
    <xdr:ext cx="9525" cy="9525"/>
    <xdr:sp macro="" textlink="">
      <xdr:nvSpPr>
        <xdr:cNvPr id="7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7355</xdr:col>
      <xdr:colOff>0</xdr:colOff>
      <xdr:row>98</xdr:row>
      <xdr:rowOff>0</xdr:rowOff>
    </xdr:from>
    <xdr:ext cx="9525" cy="9525"/>
    <xdr:sp macro="" textlink="">
      <xdr:nvSpPr>
        <xdr:cNvPr id="7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7355</xdr:col>
      <xdr:colOff>0</xdr:colOff>
      <xdr:row>98</xdr:row>
      <xdr:rowOff>0</xdr:rowOff>
    </xdr:from>
    <xdr:ext cx="9525" cy="9525"/>
    <xdr:sp macro="" textlink="">
      <xdr:nvSpPr>
        <xdr:cNvPr id="7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7355</xdr:col>
      <xdr:colOff>0</xdr:colOff>
      <xdr:row>98</xdr:row>
      <xdr:rowOff>0</xdr:rowOff>
    </xdr:from>
    <xdr:ext cx="9525" cy="9525"/>
    <xdr:sp macro="" textlink="">
      <xdr:nvSpPr>
        <xdr:cNvPr id="7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7355</xdr:col>
      <xdr:colOff>0</xdr:colOff>
      <xdr:row>98</xdr:row>
      <xdr:rowOff>0</xdr:rowOff>
    </xdr:from>
    <xdr:ext cx="9525" cy="9525"/>
    <xdr:sp macro="" textlink="">
      <xdr:nvSpPr>
        <xdr:cNvPr id="7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7358</xdr:col>
      <xdr:colOff>0</xdr:colOff>
      <xdr:row>98</xdr:row>
      <xdr:rowOff>0</xdr:rowOff>
    </xdr:from>
    <xdr:ext cx="0" cy="9525"/>
    <xdr:sp macro="" textlink="">
      <xdr:nvSpPr>
        <xdr:cNvPr id="7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7355</xdr:col>
      <xdr:colOff>0</xdr:colOff>
      <xdr:row>98</xdr:row>
      <xdr:rowOff>0</xdr:rowOff>
    </xdr:from>
    <xdr:ext cx="9525" cy="9525"/>
    <xdr:sp macro="" textlink="">
      <xdr:nvSpPr>
        <xdr:cNvPr id="7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7358</xdr:col>
      <xdr:colOff>0</xdr:colOff>
      <xdr:row>98</xdr:row>
      <xdr:rowOff>0</xdr:rowOff>
    </xdr:from>
    <xdr:ext cx="0" cy="9525"/>
    <xdr:sp macro="" textlink="">
      <xdr:nvSpPr>
        <xdr:cNvPr id="7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7363</xdr:col>
      <xdr:colOff>0</xdr:colOff>
      <xdr:row>98</xdr:row>
      <xdr:rowOff>0</xdr:rowOff>
    </xdr:from>
    <xdr:ext cx="9525" cy="9525"/>
    <xdr:sp macro="" textlink="">
      <xdr:nvSpPr>
        <xdr:cNvPr id="7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7363</xdr:col>
      <xdr:colOff>0</xdr:colOff>
      <xdr:row>98</xdr:row>
      <xdr:rowOff>0</xdr:rowOff>
    </xdr:from>
    <xdr:ext cx="9525" cy="9525"/>
    <xdr:sp macro="" textlink="">
      <xdr:nvSpPr>
        <xdr:cNvPr id="7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7363</xdr:col>
      <xdr:colOff>0</xdr:colOff>
      <xdr:row>98</xdr:row>
      <xdr:rowOff>0</xdr:rowOff>
    </xdr:from>
    <xdr:ext cx="9525" cy="9525"/>
    <xdr:sp macro="" textlink="">
      <xdr:nvSpPr>
        <xdr:cNvPr id="7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7363</xdr:col>
      <xdr:colOff>0</xdr:colOff>
      <xdr:row>98</xdr:row>
      <xdr:rowOff>0</xdr:rowOff>
    </xdr:from>
    <xdr:ext cx="9525" cy="9525"/>
    <xdr:sp macro="" textlink="">
      <xdr:nvSpPr>
        <xdr:cNvPr id="7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7363</xdr:col>
      <xdr:colOff>0</xdr:colOff>
      <xdr:row>98</xdr:row>
      <xdr:rowOff>0</xdr:rowOff>
    </xdr:from>
    <xdr:ext cx="9525" cy="9525"/>
    <xdr:sp macro="" textlink="">
      <xdr:nvSpPr>
        <xdr:cNvPr id="7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7366</xdr:col>
      <xdr:colOff>0</xdr:colOff>
      <xdr:row>98</xdr:row>
      <xdr:rowOff>0</xdr:rowOff>
    </xdr:from>
    <xdr:ext cx="0" cy="9525"/>
    <xdr:sp macro="" textlink="">
      <xdr:nvSpPr>
        <xdr:cNvPr id="7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7363</xdr:col>
      <xdr:colOff>0</xdr:colOff>
      <xdr:row>98</xdr:row>
      <xdr:rowOff>0</xdr:rowOff>
    </xdr:from>
    <xdr:ext cx="9525" cy="9525"/>
    <xdr:sp macro="" textlink="">
      <xdr:nvSpPr>
        <xdr:cNvPr id="7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7366</xdr:col>
      <xdr:colOff>0</xdr:colOff>
      <xdr:row>98</xdr:row>
      <xdr:rowOff>0</xdr:rowOff>
    </xdr:from>
    <xdr:ext cx="0" cy="9525"/>
    <xdr:sp macro="" textlink="">
      <xdr:nvSpPr>
        <xdr:cNvPr id="7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7371</xdr:col>
      <xdr:colOff>0</xdr:colOff>
      <xdr:row>98</xdr:row>
      <xdr:rowOff>0</xdr:rowOff>
    </xdr:from>
    <xdr:ext cx="9525" cy="9525"/>
    <xdr:sp macro="" textlink="">
      <xdr:nvSpPr>
        <xdr:cNvPr id="7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7371</xdr:col>
      <xdr:colOff>0</xdr:colOff>
      <xdr:row>98</xdr:row>
      <xdr:rowOff>0</xdr:rowOff>
    </xdr:from>
    <xdr:ext cx="9525" cy="9525"/>
    <xdr:sp macro="" textlink="">
      <xdr:nvSpPr>
        <xdr:cNvPr id="7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7371</xdr:col>
      <xdr:colOff>0</xdr:colOff>
      <xdr:row>98</xdr:row>
      <xdr:rowOff>0</xdr:rowOff>
    </xdr:from>
    <xdr:ext cx="9525" cy="9525"/>
    <xdr:sp macro="" textlink="">
      <xdr:nvSpPr>
        <xdr:cNvPr id="7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7371</xdr:col>
      <xdr:colOff>0</xdr:colOff>
      <xdr:row>98</xdr:row>
      <xdr:rowOff>0</xdr:rowOff>
    </xdr:from>
    <xdr:ext cx="9525" cy="9525"/>
    <xdr:sp macro="" textlink="">
      <xdr:nvSpPr>
        <xdr:cNvPr id="7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7371</xdr:col>
      <xdr:colOff>0</xdr:colOff>
      <xdr:row>98</xdr:row>
      <xdr:rowOff>0</xdr:rowOff>
    </xdr:from>
    <xdr:ext cx="9525" cy="9525"/>
    <xdr:sp macro="" textlink="">
      <xdr:nvSpPr>
        <xdr:cNvPr id="7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7374</xdr:col>
      <xdr:colOff>0</xdr:colOff>
      <xdr:row>98</xdr:row>
      <xdr:rowOff>0</xdr:rowOff>
    </xdr:from>
    <xdr:ext cx="0" cy="9525"/>
    <xdr:sp macro="" textlink="">
      <xdr:nvSpPr>
        <xdr:cNvPr id="7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7371</xdr:col>
      <xdr:colOff>0</xdr:colOff>
      <xdr:row>98</xdr:row>
      <xdr:rowOff>0</xdr:rowOff>
    </xdr:from>
    <xdr:ext cx="9525" cy="9525"/>
    <xdr:sp macro="" textlink="">
      <xdr:nvSpPr>
        <xdr:cNvPr id="7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7374</xdr:col>
      <xdr:colOff>0</xdr:colOff>
      <xdr:row>98</xdr:row>
      <xdr:rowOff>0</xdr:rowOff>
    </xdr:from>
    <xdr:ext cx="0" cy="9525"/>
    <xdr:sp macro="" textlink="">
      <xdr:nvSpPr>
        <xdr:cNvPr id="7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7379</xdr:col>
      <xdr:colOff>0</xdr:colOff>
      <xdr:row>98</xdr:row>
      <xdr:rowOff>0</xdr:rowOff>
    </xdr:from>
    <xdr:ext cx="9525" cy="9525"/>
    <xdr:sp macro="" textlink="">
      <xdr:nvSpPr>
        <xdr:cNvPr id="7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7379</xdr:col>
      <xdr:colOff>0</xdr:colOff>
      <xdr:row>98</xdr:row>
      <xdr:rowOff>0</xdr:rowOff>
    </xdr:from>
    <xdr:ext cx="9525" cy="9525"/>
    <xdr:sp macro="" textlink="">
      <xdr:nvSpPr>
        <xdr:cNvPr id="7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7379</xdr:col>
      <xdr:colOff>0</xdr:colOff>
      <xdr:row>98</xdr:row>
      <xdr:rowOff>0</xdr:rowOff>
    </xdr:from>
    <xdr:ext cx="9525" cy="9525"/>
    <xdr:sp macro="" textlink="">
      <xdr:nvSpPr>
        <xdr:cNvPr id="7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7379</xdr:col>
      <xdr:colOff>0</xdr:colOff>
      <xdr:row>98</xdr:row>
      <xdr:rowOff>0</xdr:rowOff>
    </xdr:from>
    <xdr:ext cx="9525" cy="9525"/>
    <xdr:sp macro="" textlink="">
      <xdr:nvSpPr>
        <xdr:cNvPr id="7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7379</xdr:col>
      <xdr:colOff>0</xdr:colOff>
      <xdr:row>98</xdr:row>
      <xdr:rowOff>0</xdr:rowOff>
    </xdr:from>
    <xdr:ext cx="9525" cy="9525"/>
    <xdr:sp macro="" textlink="">
      <xdr:nvSpPr>
        <xdr:cNvPr id="7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7382</xdr:col>
      <xdr:colOff>0</xdr:colOff>
      <xdr:row>98</xdr:row>
      <xdr:rowOff>0</xdr:rowOff>
    </xdr:from>
    <xdr:ext cx="0" cy="9525"/>
    <xdr:sp macro="" textlink="">
      <xdr:nvSpPr>
        <xdr:cNvPr id="7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7379</xdr:col>
      <xdr:colOff>0</xdr:colOff>
      <xdr:row>98</xdr:row>
      <xdr:rowOff>0</xdr:rowOff>
    </xdr:from>
    <xdr:ext cx="9525" cy="9525"/>
    <xdr:sp macro="" textlink="">
      <xdr:nvSpPr>
        <xdr:cNvPr id="7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7382</xdr:col>
      <xdr:colOff>0</xdr:colOff>
      <xdr:row>98</xdr:row>
      <xdr:rowOff>0</xdr:rowOff>
    </xdr:from>
    <xdr:ext cx="0" cy="9525"/>
    <xdr:sp macro="" textlink="">
      <xdr:nvSpPr>
        <xdr:cNvPr id="7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7387</xdr:col>
      <xdr:colOff>0</xdr:colOff>
      <xdr:row>98</xdr:row>
      <xdr:rowOff>0</xdr:rowOff>
    </xdr:from>
    <xdr:ext cx="9525" cy="9525"/>
    <xdr:sp macro="" textlink="">
      <xdr:nvSpPr>
        <xdr:cNvPr id="7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7387</xdr:col>
      <xdr:colOff>0</xdr:colOff>
      <xdr:row>98</xdr:row>
      <xdr:rowOff>0</xdr:rowOff>
    </xdr:from>
    <xdr:ext cx="9525" cy="9525"/>
    <xdr:sp macro="" textlink="">
      <xdr:nvSpPr>
        <xdr:cNvPr id="7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7387</xdr:col>
      <xdr:colOff>0</xdr:colOff>
      <xdr:row>98</xdr:row>
      <xdr:rowOff>0</xdr:rowOff>
    </xdr:from>
    <xdr:ext cx="9525" cy="9525"/>
    <xdr:sp macro="" textlink="">
      <xdr:nvSpPr>
        <xdr:cNvPr id="7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7387</xdr:col>
      <xdr:colOff>0</xdr:colOff>
      <xdr:row>98</xdr:row>
      <xdr:rowOff>0</xdr:rowOff>
    </xdr:from>
    <xdr:ext cx="9525" cy="9525"/>
    <xdr:sp macro="" textlink="">
      <xdr:nvSpPr>
        <xdr:cNvPr id="7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7387</xdr:col>
      <xdr:colOff>0</xdr:colOff>
      <xdr:row>98</xdr:row>
      <xdr:rowOff>0</xdr:rowOff>
    </xdr:from>
    <xdr:ext cx="9525" cy="9525"/>
    <xdr:sp macro="" textlink="">
      <xdr:nvSpPr>
        <xdr:cNvPr id="7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7390</xdr:col>
      <xdr:colOff>0</xdr:colOff>
      <xdr:row>98</xdr:row>
      <xdr:rowOff>0</xdr:rowOff>
    </xdr:from>
    <xdr:ext cx="0" cy="9525"/>
    <xdr:sp macro="" textlink="">
      <xdr:nvSpPr>
        <xdr:cNvPr id="7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7387</xdr:col>
      <xdr:colOff>0</xdr:colOff>
      <xdr:row>98</xdr:row>
      <xdr:rowOff>0</xdr:rowOff>
    </xdr:from>
    <xdr:ext cx="9525" cy="9525"/>
    <xdr:sp macro="" textlink="">
      <xdr:nvSpPr>
        <xdr:cNvPr id="7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7390</xdr:col>
      <xdr:colOff>0</xdr:colOff>
      <xdr:row>98</xdr:row>
      <xdr:rowOff>0</xdr:rowOff>
    </xdr:from>
    <xdr:ext cx="0" cy="9525"/>
    <xdr:sp macro="" textlink="">
      <xdr:nvSpPr>
        <xdr:cNvPr id="7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7395</xdr:col>
      <xdr:colOff>0</xdr:colOff>
      <xdr:row>98</xdr:row>
      <xdr:rowOff>0</xdr:rowOff>
    </xdr:from>
    <xdr:ext cx="9525" cy="9525"/>
    <xdr:sp macro="" textlink="">
      <xdr:nvSpPr>
        <xdr:cNvPr id="7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7395</xdr:col>
      <xdr:colOff>0</xdr:colOff>
      <xdr:row>98</xdr:row>
      <xdr:rowOff>0</xdr:rowOff>
    </xdr:from>
    <xdr:ext cx="9525" cy="9525"/>
    <xdr:sp macro="" textlink="">
      <xdr:nvSpPr>
        <xdr:cNvPr id="7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7395</xdr:col>
      <xdr:colOff>0</xdr:colOff>
      <xdr:row>98</xdr:row>
      <xdr:rowOff>0</xdr:rowOff>
    </xdr:from>
    <xdr:ext cx="9525" cy="9525"/>
    <xdr:sp macro="" textlink="">
      <xdr:nvSpPr>
        <xdr:cNvPr id="7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7395</xdr:col>
      <xdr:colOff>0</xdr:colOff>
      <xdr:row>98</xdr:row>
      <xdr:rowOff>0</xdr:rowOff>
    </xdr:from>
    <xdr:ext cx="9525" cy="9525"/>
    <xdr:sp macro="" textlink="">
      <xdr:nvSpPr>
        <xdr:cNvPr id="7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7395</xdr:col>
      <xdr:colOff>0</xdr:colOff>
      <xdr:row>98</xdr:row>
      <xdr:rowOff>0</xdr:rowOff>
    </xdr:from>
    <xdr:ext cx="9525" cy="9525"/>
    <xdr:sp macro="" textlink="">
      <xdr:nvSpPr>
        <xdr:cNvPr id="7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7398</xdr:col>
      <xdr:colOff>0</xdr:colOff>
      <xdr:row>98</xdr:row>
      <xdr:rowOff>0</xdr:rowOff>
    </xdr:from>
    <xdr:ext cx="0" cy="9525"/>
    <xdr:sp macro="" textlink="">
      <xdr:nvSpPr>
        <xdr:cNvPr id="7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7395</xdr:col>
      <xdr:colOff>0</xdr:colOff>
      <xdr:row>98</xdr:row>
      <xdr:rowOff>0</xdr:rowOff>
    </xdr:from>
    <xdr:ext cx="9525" cy="9525"/>
    <xdr:sp macro="" textlink="">
      <xdr:nvSpPr>
        <xdr:cNvPr id="7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7398</xdr:col>
      <xdr:colOff>0</xdr:colOff>
      <xdr:row>98</xdr:row>
      <xdr:rowOff>0</xdr:rowOff>
    </xdr:from>
    <xdr:ext cx="0" cy="9525"/>
    <xdr:sp macro="" textlink="">
      <xdr:nvSpPr>
        <xdr:cNvPr id="7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7403</xdr:col>
      <xdr:colOff>0</xdr:colOff>
      <xdr:row>98</xdr:row>
      <xdr:rowOff>0</xdr:rowOff>
    </xdr:from>
    <xdr:ext cx="9525" cy="9525"/>
    <xdr:sp macro="" textlink="">
      <xdr:nvSpPr>
        <xdr:cNvPr id="7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7403</xdr:col>
      <xdr:colOff>0</xdr:colOff>
      <xdr:row>98</xdr:row>
      <xdr:rowOff>0</xdr:rowOff>
    </xdr:from>
    <xdr:ext cx="9525" cy="9525"/>
    <xdr:sp macro="" textlink="">
      <xdr:nvSpPr>
        <xdr:cNvPr id="7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7403</xdr:col>
      <xdr:colOff>0</xdr:colOff>
      <xdr:row>98</xdr:row>
      <xdr:rowOff>0</xdr:rowOff>
    </xdr:from>
    <xdr:ext cx="9525" cy="9525"/>
    <xdr:sp macro="" textlink="">
      <xdr:nvSpPr>
        <xdr:cNvPr id="7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7403</xdr:col>
      <xdr:colOff>0</xdr:colOff>
      <xdr:row>98</xdr:row>
      <xdr:rowOff>0</xdr:rowOff>
    </xdr:from>
    <xdr:ext cx="9525" cy="9525"/>
    <xdr:sp macro="" textlink="">
      <xdr:nvSpPr>
        <xdr:cNvPr id="7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7403</xdr:col>
      <xdr:colOff>0</xdr:colOff>
      <xdr:row>98</xdr:row>
      <xdr:rowOff>0</xdr:rowOff>
    </xdr:from>
    <xdr:ext cx="9525" cy="9525"/>
    <xdr:sp macro="" textlink="">
      <xdr:nvSpPr>
        <xdr:cNvPr id="7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7406</xdr:col>
      <xdr:colOff>0</xdr:colOff>
      <xdr:row>98</xdr:row>
      <xdr:rowOff>0</xdr:rowOff>
    </xdr:from>
    <xdr:ext cx="0" cy="9525"/>
    <xdr:sp macro="" textlink="">
      <xdr:nvSpPr>
        <xdr:cNvPr id="7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7403</xdr:col>
      <xdr:colOff>0</xdr:colOff>
      <xdr:row>98</xdr:row>
      <xdr:rowOff>0</xdr:rowOff>
    </xdr:from>
    <xdr:ext cx="9525" cy="9525"/>
    <xdr:sp macro="" textlink="">
      <xdr:nvSpPr>
        <xdr:cNvPr id="7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7406</xdr:col>
      <xdr:colOff>0</xdr:colOff>
      <xdr:row>98</xdr:row>
      <xdr:rowOff>0</xdr:rowOff>
    </xdr:from>
    <xdr:ext cx="0" cy="9525"/>
    <xdr:sp macro="" textlink="">
      <xdr:nvSpPr>
        <xdr:cNvPr id="7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7411</xdr:col>
      <xdr:colOff>0</xdr:colOff>
      <xdr:row>98</xdr:row>
      <xdr:rowOff>0</xdr:rowOff>
    </xdr:from>
    <xdr:ext cx="9525" cy="9525"/>
    <xdr:sp macro="" textlink="">
      <xdr:nvSpPr>
        <xdr:cNvPr id="7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7411</xdr:col>
      <xdr:colOff>0</xdr:colOff>
      <xdr:row>98</xdr:row>
      <xdr:rowOff>0</xdr:rowOff>
    </xdr:from>
    <xdr:ext cx="9525" cy="9525"/>
    <xdr:sp macro="" textlink="">
      <xdr:nvSpPr>
        <xdr:cNvPr id="7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7411</xdr:col>
      <xdr:colOff>0</xdr:colOff>
      <xdr:row>98</xdr:row>
      <xdr:rowOff>0</xdr:rowOff>
    </xdr:from>
    <xdr:ext cx="9525" cy="9525"/>
    <xdr:sp macro="" textlink="">
      <xdr:nvSpPr>
        <xdr:cNvPr id="7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7411</xdr:col>
      <xdr:colOff>0</xdr:colOff>
      <xdr:row>98</xdr:row>
      <xdr:rowOff>0</xdr:rowOff>
    </xdr:from>
    <xdr:ext cx="9525" cy="9525"/>
    <xdr:sp macro="" textlink="">
      <xdr:nvSpPr>
        <xdr:cNvPr id="7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7411</xdr:col>
      <xdr:colOff>0</xdr:colOff>
      <xdr:row>98</xdr:row>
      <xdr:rowOff>0</xdr:rowOff>
    </xdr:from>
    <xdr:ext cx="9525" cy="9525"/>
    <xdr:sp macro="" textlink="">
      <xdr:nvSpPr>
        <xdr:cNvPr id="7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7414</xdr:col>
      <xdr:colOff>0</xdr:colOff>
      <xdr:row>98</xdr:row>
      <xdr:rowOff>0</xdr:rowOff>
    </xdr:from>
    <xdr:ext cx="0" cy="9525"/>
    <xdr:sp macro="" textlink="">
      <xdr:nvSpPr>
        <xdr:cNvPr id="7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7411</xdr:col>
      <xdr:colOff>0</xdr:colOff>
      <xdr:row>98</xdr:row>
      <xdr:rowOff>0</xdr:rowOff>
    </xdr:from>
    <xdr:ext cx="9525" cy="9525"/>
    <xdr:sp macro="" textlink="">
      <xdr:nvSpPr>
        <xdr:cNvPr id="7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7414</xdr:col>
      <xdr:colOff>0</xdr:colOff>
      <xdr:row>98</xdr:row>
      <xdr:rowOff>0</xdr:rowOff>
    </xdr:from>
    <xdr:ext cx="0" cy="9525"/>
    <xdr:sp macro="" textlink="">
      <xdr:nvSpPr>
        <xdr:cNvPr id="7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7419</xdr:col>
      <xdr:colOff>0</xdr:colOff>
      <xdr:row>98</xdr:row>
      <xdr:rowOff>0</xdr:rowOff>
    </xdr:from>
    <xdr:ext cx="9525" cy="9525"/>
    <xdr:sp macro="" textlink="">
      <xdr:nvSpPr>
        <xdr:cNvPr id="7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7419</xdr:col>
      <xdr:colOff>0</xdr:colOff>
      <xdr:row>98</xdr:row>
      <xdr:rowOff>0</xdr:rowOff>
    </xdr:from>
    <xdr:ext cx="9525" cy="9525"/>
    <xdr:sp macro="" textlink="">
      <xdr:nvSpPr>
        <xdr:cNvPr id="7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7419</xdr:col>
      <xdr:colOff>0</xdr:colOff>
      <xdr:row>98</xdr:row>
      <xdr:rowOff>0</xdr:rowOff>
    </xdr:from>
    <xdr:ext cx="9525" cy="9525"/>
    <xdr:sp macro="" textlink="">
      <xdr:nvSpPr>
        <xdr:cNvPr id="7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7419</xdr:col>
      <xdr:colOff>0</xdr:colOff>
      <xdr:row>98</xdr:row>
      <xdr:rowOff>0</xdr:rowOff>
    </xdr:from>
    <xdr:ext cx="9525" cy="9525"/>
    <xdr:sp macro="" textlink="">
      <xdr:nvSpPr>
        <xdr:cNvPr id="7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7419</xdr:col>
      <xdr:colOff>0</xdr:colOff>
      <xdr:row>98</xdr:row>
      <xdr:rowOff>0</xdr:rowOff>
    </xdr:from>
    <xdr:ext cx="9525" cy="9525"/>
    <xdr:sp macro="" textlink="">
      <xdr:nvSpPr>
        <xdr:cNvPr id="7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7422</xdr:col>
      <xdr:colOff>0</xdr:colOff>
      <xdr:row>98</xdr:row>
      <xdr:rowOff>0</xdr:rowOff>
    </xdr:from>
    <xdr:ext cx="0" cy="9525"/>
    <xdr:sp macro="" textlink="">
      <xdr:nvSpPr>
        <xdr:cNvPr id="7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7419</xdr:col>
      <xdr:colOff>0</xdr:colOff>
      <xdr:row>98</xdr:row>
      <xdr:rowOff>0</xdr:rowOff>
    </xdr:from>
    <xdr:ext cx="9525" cy="9525"/>
    <xdr:sp macro="" textlink="">
      <xdr:nvSpPr>
        <xdr:cNvPr id="7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7422</xdr:col>
      <xdr:colOff>0</xdr:colOff>
      <xdr:row>98</xdr:row>
      <xdr:rowOff>0</xdr:rowOff>
    </xdr:from>
    <xdr:ext cx="0" cy="9525"/>
    <xdr:sp macro="" textlink="">
      <xdr:nvSpPr>
        <xdr:cNvPr id="7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7427</xdr:col>
      <xdr:colOff>0</xdr:colOff>
      <xdr:row>98</xdr:row>
      <xdr:rowOff>0</xdr:rowOff>
    </xdr:from>
    <xdr:ext cx="9525" cy="9525"/>
    <xdr:sp macro="" textlink="">
      <xdr:nvSpPr>
        <xdr:cNvPr id="7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7427</xdr:col>
      <xdr:colOff>0</xdr:colOff>
      <xdr:row>98</xdr:row>
      <xdr:rowOff>0</xdr:rowOff>
    </xdr:from>
    <xdr:ext cx="9525" cy="9525"/>
    <xdr:sp macro="" textlink="">
      <xdr:nvSpPr>
        <xdr:cNvPr id="7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7427</xdr:col>
      <xdr:colOff>0</xdr:colOff>
      <xdr:row>98</xdr:row>
      <xdr:rowOff>0</xdr:rowOff>
    </xdr:from>
    <xdr:ext cx="9525" cy="9525"/>
    <xdr:sp macro="" textlink="">
      <xdr:nvSpPr>
        <xdr:cNvPr id="7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7427</xdr:col>
      <xdr:colOff>0</xdr:colOff>
      <xdr:row>98</xdr:row>
      <xdr:rowOff>0</xdr:rowOff>
    </xdr:from>
    <xdr:ext cx="9525" cy="9525"/>
    <xdr:sp macro="" textlink="">
      <xdr:nvSpPr>
        <xdr:cNvPr id="7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7427</xdr:col>
      <xdr:colOff>0</xdr:colOff>
      <xdr:row>98</xdr:row>
      <xdr:rowOff>0</xdr:rowOff>
    </xdr:from>
    <xdr:ext cx="9525" cy="9525"/>
    <xdr:sp macro="" textlink="">
      <xdr:nvSpPr>
        <xdr:cNvPr id="7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7430</xdr:col>
      <xdr:colOff>0</xdr:colOff>
      <xdr:row>98</xdr:row>
      <xdr:rowOff>0</xdr:rowOff>
    </xdr:from>
    <xdr:ext cx="0" cy="9525"/>
    <xdr:sp macro="" textlink="">
      <xdr:nvSpPr>
        <xdr:cNvPr id="7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7427</xdr:col>
      <xdr:colOff>0</xdr:colOff>
      <xdr:row>98</xdr:row>
      <xdr:rowOff>0</xdr:rowOff>
    </xdr:from>
    <xdr:ext cx="9525" cy="9525"/>
    <xdr:sp macro="" textlink="">
      <xdr:nvSpPr>
        <xdr:cNvPr id="7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7430</xdr:col>
      <xdr:colOff>0</xdr:colOff>
      <xdr:row>98</xdr:row>
      <xdr:rowOff>0</xdr:rowOff>
    </xdr:from>
    <xdr:ext cx="0" cy="9525"/>
    <xdr:sp macro="" textlink="">
      <xdr:nvSpPr>
        <xdr:cNvPr id="7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7435</xdr:col>
      <xdr:colOff>0</xdr:colOff>
      <xdr:row>98</xdr:row>
      <xdr:rowOff>0</xdr:rowOff>
    </xdr:from>
    <xdr:ext cx="9525" cy="9525"/>
    <xdr:sp macro="" textlink="">
      <xdr:nvSpPr>
        <xdr:cNvPr id="7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7435</xdr:col>
      <xdr:colOff>0</xdr:colOff>
      <xdr:row>98</xdr:row>
      <xdr:rowOff>0</xdr:rowOff>
    </xdr:from>
    <xdr:ext cx="9525" cy="9525"/>
    <xdr:sp macro="" textlink="">
      <xdr:nvSpPr>
        <xdr:cNvPr id="7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7435</xdr:col>
      <xdr:colOff>0</xdr:colOff>
      <xdr:row>98</xdr:row>
      <xdr:rowOff>0</xdr:rowOff>
    </xdr:from>
    <xdr:ext cx="9525" cy="9525"/>
    <xdr:sp macro="" textlink="">
      <xdr:nvSpPr>
        <xdr:cNvPr id="7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7435</xdr:col>
      <xdr:colOff>0</xdr:colOff>
      <xdr:row>98</xdr:row>
      <xdr:rowOff>0</xdr:rowOff>
    </xdr:from>
    <xdr:ext cx="9525" cy="9525"/>
    <xdr:sp macro="" textlink="">
      <xdr:nvSpPr>
        <xdr:cNvPr id="7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7435</xdr:col>
      <xdr:colOff>0</xdr:colOff>
      <xdr:row>98</xdr:row>
      <xdr:rowOff>0</xdr:rowOff>
    </xdr:from>
    <xdr:ext cx="9525" cy="9525"/>
    <xdr:sp macro="" textlink="">
      <xdr:nvSpPr>
        <xdr:cNvPr id="7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7438</xdr:col>
      <xdr:colOff>0</xdr:colOff>
      <xdr:row>98</xdr:row>
      <xdr:rowOff>0</xdr:rowOff>
    </xdr:from>
    <xdr:ext cx="0" cy="9525"/>
    <xdr:sp macro="" textlink="">
      <xdr:nvSpPr>
        <xdr:cNvPr id="7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7435</xdr:col>
      <xdr:colOff>0</xdr:colOff>
      <xdr:row>98</xdr:row>
      <xdr:rowOff>0</xdr:rowOff>
    </xdr:from>
    <xdr:ext cx="9525" cy="9525"/>
    <xdr:sp macro="" textlink="">
      <xdr:nvSpPr>
        <xdr:cNvPr id="7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7438</xdr:col>
      <xdr:colOff>0</xdr:colOff>
      <xdr:row>98</xdr:row>
      <xdr:rowOff>0</xdr:rowOff>
    </xdr:from>
    <xdr:ext cx="0" cy="9525"/>
    <xdr:sp macro="" textlink="">
      <xdr:nvSpPr>
        <xdr:cNvPr id="7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7443</xdr:col>
      <xdr:colOff>0</xdr:colOff>
      <xdr:row>98</xdr:row>
      <xdr:rowOff>0</xdr:rowOff>
    </xdr:from>
    <xdr:ext cx="9525" cy="9525"/>
    <xdr:sp macro="" textlink="">
      <xdr:nvSpPr>
        <xdr:cNvPr id="7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7443</xdr:col>
      <xdr:colOff>0</xdr:colOff>
      <xdr:row>98</xdr:row>
      <xdr:rowOff>0</xdr:rowOff>
    </xdr:from>
    <xdr:ext cx="9525" cy="9525"/>
    <xdr:sp macro="" textlink="">
      <xdr:nvSpPr>
        <xdr:cNvPr id="7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7443</xdr:col>
      <xdr:colOff>0</xdr:colOff>
      <xdr:row>98</xdr:row>
      <xdr:rowOff>0</xdr:rowOff>
    </xdr:from>
    <xdr:ext cx="9525" cy="9525"/>
    <xdr:sp macro="" textlink="">
      <xdr:nvSpPr>
        <xdr:cNvPr id="7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7443</xdr:col>
      <xdr:colOff>0</xdr:colOff>
      <xdr:row>98</xdr:row>
      <xdr:rowOff>0</xdr:rowOff>
    </xdr:from>
    <xdr:ext cx="9525" cy="9525"/>
    <xdr:sp macro="" textlink="">
      <xdr:nvSpPr>
        <xdr:cNvPr id="7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7443</xdr:col>
      <xdr:colOff>0</xdr:colOff>
      <xdr:row>98</xdr:row>
      <xdr:rowOff>0</xdr:rowOff>
    </xdr:from>
    <xdr:ext cx="9525" cy="9525"/>
    <xdr:sp macro="" textlink="">
      <xdr:nvSpPr>
        <xdr:cNvPr id="7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7446</xdr:col>
      <xdr:colOff>0</xdr:colOff>
      <xdr:row>98</xdr:row>
      <xdr:rowOff>0</xdr:rowOff>
    </xdr:from>
    <xdr:ext cx="0" cy="9525"/>
    <xdr:sp macro="" textlink="">
      <xdr:nvSpPr>
        <xdr:cNvPr id="7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7443</xdr:col>
      <xdr:colOff>0</xdr:colOff>
      <xdr:row>98</xdr:row>
      <xdr:rowOff>0</xdr:rowOff>
    </xdr:from>
    <xdr:ext cx="9525" cy="9525"/>
    <xdr:sp macro="" textlink="">
      <xdr:nvSpPr>
        <xdr:cNvPr id="7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7446</xdr:col>
      <xdr:colOff>0</xdr:colOff>
      <xdr:row>98</xdr:row>
      <xdr:rowOff>0</xdr:rowOff>
    </xdr:from>
    <xdr:ext cx="0" cy="9525"/>
    <xdr:sp macro="" textlink="">
      <xdr:nvSpPr>
        <xdr:cNvPr id="7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7451</xdr:col>
      <xdr:colOff>0</xdr:colOff>
      <xdr:row>98</xdr:row>
      <xdr:rowOff>0</xdr:rowOff>
    </xdr:from>
    <xdr:ext cx="9525" cy="9525"/>
    <xdr:sp macro="" textlink="">
      <xdr:nvSpPr>
        <xdr:cNvPr id="7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7451</xdr:col>
      <xdr:colOff>0</xdr:colOff>
      <xdr:row>98</xdr:row>
      <xdr:rowOff>0</xdr:rowOff>
    </xdr:from>
    <xdr:ext cx="9525" cy="9525"/>
    <xdr:sp macro="" textlink="">
      <xdr:nvSpPr>
        <xdr:cNvPr id="7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7451</xdr:col>
      <xdr:colOff>0</xdr:colOff>
      <xdr:row>98</xdr:row>
      <xdr:rowOff>0</xdr:rowOff>
    </xdr:from>
    <xdr:ext cx="9525" cy="9525"/>
    <xdr:sp macro="" textlink="">
      <xdr:nvSpPr>
        <xdr:cNvPr id="7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7451</xdr:col>
      <xdr:colOff>0</xdr:colOff>
      <xdr:row>98</xdr:row>
      <xdr:rowOff>0</xdr:rowOff>
    </xdr:from>
    <xdr:ext cx="9525" cy="9525"/>
    <xdr:sp macro="" textlink="">
      <xdr:nvSpPr>
        <xdr:cNvPr id="7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7451</xdr:col>
      <xdr:colOff>0</xdr:colOff>
      <xdr:row>98</xdr:row>
      <xdr:rowOff>0</xdr:rowOff>
    </xdr:from>
    <xdr:ext cx="9525" cy="9525"/>
    <xdr:sp macro="" textlink="">
      <xdr:nvSpPr>
        <xdr:cNvPr id="7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7454</xdr:col>
      <xdr:colOff>0</xdr:colOff>
      <xdr:row>98</xdr:row>
      <xdr:rowOff>0</xdr:rowOff>
    </xdr:from>
    <xdr:ext cx="0" cy="9525"/>
    <xdr:sp macro="" textlink="">
      <xdr:nvSpPr>
        <xdr:cNvPr id="7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7451</xdr:col>
      <xdr:colOff>0</xdr:colOff>
      <xdr:row>98</xdr:row>
      <xdr:rowOff>0</xdr:rowOff>
    </xdr:from>
    <xdr:ext cx="9525" cy="9525"/>
    <xdr:sp macro="" textlink="">
      <xdr:nvSpPr>
        <xdr:cNvPr id="7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7454</xdr:col>
      <xdr:colOff>0</xdr:colOff>
      <xdr:row>98</xdr:row>
      <xdr:rowOff>0</xdr:rowOff>
    </xdr:from>
    <xdr:ext cx="0" cy="9525"/>
    <xdr:sp macro="" textlink="">
      <xdr:nvSpPr>
        <xdr:cNvPr id="7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7459</xdr:col>
      <xdr:colOff>0</xdr:colOff>
      <xdr:row>98</xdr:row>
      <xdr:rowOff>0</xdr:rowOff>
    </xdr:from>
    <xdr:ext cx="9525" cy="9525"/>
    <xdr:sp macro="" textlink="">
      <xdr:nvSpPr>
        <xdr:cNvPr id="7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7459</xdr:col>
      <xdr:colOff>0</xdr:colOff>
      <xdr:row>98</xdr:row>
      <xdr:rowOff>0</xdr:rowOff>
    </xdr:from>
    <xdr:ext cx="9525" cy="9525"/>
    <xdr:sp macro="" textlink="">
      <xdr:nvSpPr>
        <xdr:cNvPr id="7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7459</xdr:col>
      <xdr:colOff>0</xdr:colOff>
      <xdr:row>98</xdr:row>
      <xdr:rowOff>0</xdr:rowOff>
    </xdr:from>
    <xdr:ext cx="9525" cy="9525"/>
    <xdr:sp macro="" textlink="">
      <xdr:nvSpPr>
        <xdr:cNvPr id="7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7459</xdr:col>
      <xdr:colOff>0</xdr:colOff>
      <xdr:row>98</xdr:row>
      <xdr:rowOff>0</xdr:rowOff>
    </xdr:from>
    <xdr:ext cx="9525" cy="9525"/>
    <xdr:sp macro="" textlink="">
      <xdr:nvSpPr>
        <xdr:cNvPr id="7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7459</xdr:col>
      <xdr:colOff>0</xdr:colOff>
      <xdr:row>98</xdr:row>
      <xdr:rowOff>0</xdr:rowOff>
    </xdr:from>
    <xdr:ext cx="9525" cy="9525"/>
    <xdr:sp macro="" textlink="">
      <xdr:nvSpPr>
        <xdr:cNvPr id="7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7462</xdr:col>
      <xdr:colOff>0</xdr:colOff>
      <xdr:row>98</xdr:row>
      <xdr:rowOff>0</xdr:rowOff>
    </xdr:from>
    <xdr:ext cx="0" cy="9525"/>
    <xdr:sp macro="" textlink="">
      <xdr:nvSpPr>
        <xdr:cNvPr id="7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7459</xdr:col>
      <xdr:colOff>0</xdr:colOff>
      <xdr:row>98</xdr:row>
      <xdr:rowOff>0</xdr:rowOff>
    </xdr:from>
    <xdr:ext cx="9525" cy="9525"/>
    <xdr:sp macro="" textlink="">
      <xdr:nvSpPr>
        <xdr:cNvPr id="7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7462</xdr:col>
      <xdr:colOff>0</xdr:colOff>
      <xdr:row>98</xdr:row>
      <xdr:rowOff>0</xdr:rowOff>
    </xdr:from>
    <xdr:ext cx="0" cy="9525"/>
    <xdr:sp macro="" textlink="">
      <xdr:nvSpPr>
        <xdr:cNvPr id="7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7467</xdr:col>
      <xdr:colOff>0</xdr:colOff>
      <xdr:row>98</xdr:row>
      <xdr:rowOff>0</xdr:rowOff>
    </xdr:from>
    <xdr:ext cx="9525" cy="9525"/>
    <xdr:sp macro="" textlink="">
      <xdr:nvSpPr>
        <xdr:cNvPr id="7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7467</xdr:col>
      <xdr:colOff>0</xdr:colOff>
      <xdr:row>98</xdr:row>
      <xdr:rowOff>0</xdr:rowOff>
    </xdr:from>
    <xdr:ext cx="9525" cy="9525"/>
    <xdr:sp macro="" textlink="">
      <xdr:nvSpPr>
        <xdr:cNvPr id="7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7467</xdr:col>
      <xdr:colOff>0</xdr:colOff>
      <xdr:row>98</xdr:row>
      <xdr:rowOff>0</xdr:rowOff>
    </xdr:from>
    <xdr:ext cx="9525" cy="9525"/>
    <xdr:sp macro="" textlink="">
      <xdr:nvSpPr>
        <xdr:cNvPr id="7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7467</xdr:col>
      <xdr:colOff>0</xdr:colOff>
      <xdr:row>98</xdr:row>
      <xdr:rowOff>0</xdr:rowOff>
    </xdr:from>
    <xdr:ext cx="9525" cy="9525"/>
    <xdr:sp macro="" textlink="">
      <xdr:nvSpPr>
        <xdr:cNvPr id="7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7467</xdr:col>
      <xdr:colOff>0</xdr:colOff>
      <xdr:row>98</xdr:row>
      <xdr:rowOff>0</xdr:rowOff>
    </xdr:from>
    <xdr:ext cx="9525" cy="9525"/>
    <xdr:sp macro="" textlink="">
      <xdr:nvSpPr>
        <xdr:cNvPr id="7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7470</xdr:col>
      <xdr:colOff>0</xdr:colOff>
      <xdr:row>98</xdr:row>
      <xdr:rowOff>0</xdr:rowOff>
    </xdr:from>
    <xdr:ext cx="0" cy="9525"/>
    <xdr:sp macro="" textlink="">
      <xdr:nvSpPr>
        <xdr:cNvPr id="7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7467</xdr:col>
      <xdr:colOff>0</xdr:colOff>
      <xdr:row>98</xdr:row>
      <xdr:rowOff>0</xdr:rowOff>
    </xdr:from>
    <xdr:ext cx="9525" cy="9525"/>
    <xdr:sp macro="" textlink="">
      <xdr:nvSpPr>
        <xdr:cNvPr id="7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7470</xdr:col>
      <xdr:colOff>0</xdr:colOff>
      <xdr:row>98</xdr:row>
      <xdr:rowOff>0</xdr:rowOff>
    </xdr:from>
    <xdr:ext cx="0" cy="9525"/>
    <xdr:sp macro="" textlink="">
      <xdr:nvSpPr>
        <xdr:cNvPr id="7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7475</xdr:col>
      <xdr:colOff>0</xdr:colOff>
      <xdr:row>98</xdr:row>
      <xdr:rowOff>0</xdr:rowOff>
    </xdr:from>
    <xdr:ext cx="9525" cy="9525"/>
    <xdr:sp macro="" textlink="">
      <xdr:nvSpPr>
        <xdr:cNvPr id="7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7475</xdr:col>
      <xdr:colOff>0</xdr:colOff>
      <xdr:row>98</xdr:row>
      <xdr:rowOff>0</xdr:rowOff>
    </xdr:from>
    <xdr:ext cx="9525" cy="9525"/>
    <xdr:sp macro="" textlink="">
      <xdr:nvSpPr>
        <xdr:cNvPr id="7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7475</xdr:col>
      <xdr:colOff>0</xdr:colOff>
      <xdr:row>98</xdr:row>
      <xdr:rowOff>0</xdr:rowOff>
    </xdr:from>
    <xdr:ext cx="9525" cy="9525"/>
    <xdr:sp macro="" textlink="">
      <xdr:nvSpPr>
        <xdr:cNvPr id="7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7475</xdr:col>
      <xdr:colOff>0</xdr:colOff>
      <xdr:row>98</xdr:row>
      <xdr:rowOff>0</xdr:rowOff>
    </xdr:from>
    <xdr:ext cx="9525" cy="9525"/>
    <xdr:sp macro="" textlink="">
      <xdr:nvSpPr>
        <xdr:cNvPr id="7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7475</xdr:col>
      <xdr:colOff>0</xdr:colOff>
      <xdr:row>98</xdr:row>
      <xdr:rowOff>0</xdr:rowOff>
    </xdr:from>
    <xdr:ext cx="9525" cy="9525"/>
    <xdr:sp macro="" textlink="">
      <xdr:nvSpPr>
        <xdr:cNvPr id="7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7478</xdr:col>
      <xdr:colOff>0</xdr:colOff>
      <xdr:row>98</xdr:row>
      <xdr:rowOff>0</xdr:rowOff>
    </xdr:from>
    <xdr:ext cx="0" cy="9525"/>
    <xdr:sp macro="" textlink="">
      <xdr:nvSpPr>
        <xdr:cNvPr id="7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7475</xdr:col>
      <xdr:colOff>0</xdr:colOff>
      <xdr:row>98</xdr:row>
      <xdr:rowOff>0</xdr:rowOff>
    </xdr:from>
    <xdr:ext cx="9525" cy="9525"/>
    <xdr:sp macro="" textlink="">
      <xdr:nvSpPr>
        <xdr:cNvPr id="7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7478</xdr:col>
      <xdr:colOff>0</xdr:colOff>
      <xdr:row>98</xdr:row>
      <xdr:rowOff>0</xdr:rowOff>
    </xdr:from>
    <xdr:ext cx="0" cy="9525"/>
    <xdr:sp macro="" textlink="">
      <xdr:nvSpPr>
        <xdr:cNvPr id="7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7483</xdr:col>
      <xdr:colOff>0</xdr:colOff>
      <xdr:row>98</xdr:row>
      <xdr:rowOff>0</xdr:rowOff>
    </xdr:from>
    <xdr:ext cx="9525" cy="9525"/>
    <xdr:sp macro="" textlink="">
      <xdr:nvSpPr>
        <xdr:cNvPr id="7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7483</xdr:col>
      <xdr:colOff>0</xdr:colOff>
      <xdr:row>98</xdr:row>
      <xdr:rowOff>0</xdr:rowOff>
    </xdr:from>
    <xdr:ext cx="9525" cy="9525"/>
    <xdr:sp macro="" textlink="">
      <xdr:nvSpPr>
        <xdr:cNvPr id="7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7483</xdr:col>
      <xdr:colOff>0</xdr:colOff>
      <xdr:row>98</xdr:row>
      <xdr:rowOff>0</xdr:rowOff>
    </xdr:from>
    <xdr:ext cx="9525" cy="9525"/>
    <xdr:sp macro="" textlink="">
      <xdr:nvSpPr>
        <xdr:cNvPr id="7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7483</xdr:col>
      <xdr:colOff>0</xdr:colOff>
      <xdr:row>98</xdr:row>
      <xdr:rowOff>0</xdr:rowOff>
    </xdr:from>
    <xdr:ext cx="9525" cy="9525"/>
    <xdr:sp macro="" textlink="">
      <xdr:nvSpPr>
        <xdr:cNvPr id="7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7483</xdr:col>
      <xdr:colOff>0</xdr:colOff>
      <xdr:row>98</xdr:row>
      <xdr:rowOff>0</xdr:rowOff>
    </xdr:from>
    <xdr:ext cx="9525" cy="9525"/>
    <xdr:sp macro="" textlink="">
      <xdr:nvSpPr>
        <xdr:cNvPr id="7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7486</xdr:col>
      <xdr:colOff>0</xdr:colOff>
      <xdr:row>98</xdr:row>
      <xdr:rowOff>0</xdr:rowOff>
    </xdr:from>
    <xdr:ext cx="0" cy="9525"/>
    <xdr:sp macro="" textlink="">
      <xdr:nvSpPr>
        <xdr:cNvPr id="7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7483</xdr:col>
      <xdr:colOff>0</xdr:colOff>
      <xdr:row>98</xdr:row>
      <xdr:rowOff>0</xdr:rowOff>
    </xdr:from>
    <xdr:ext cx="9525" cy="9525"/>
    <xdr:sp macro="" textlink="">
      <xdr:nvSpPr>
        <xdr:cNvPr id="7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7486</xdr:col>
      <xdr:colOff>0</xdr:colOff>
      <xdr:row>98</xdr:row>
      <xdr:rowOff>0</xdr:rowOff>
    </xdr:from>
    <xdr:ext cx="0" cy="9525"/>
    <xdr:sp macro="" textlink="">
      <xdr:nvSpPr>
        <xdr:cNvPr id="7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7491</xdr:col>
      <xdr:colOff>0</xdr:colOff>
      <xdr:row>98</xdr:row>
      <xdr:rowOff>0</xdr:rowOff>
    </xdr:from>
    <xdr:ext cx="9525" cy="9525"/>
    <xdr:sp macro="" textlink="">
      <xdr:nvSpPr>
        <xdr:cNvPr id="7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7491</xdr:col>
      <xdr:colOff>0</xdr:colOff>
      <xdr:row>98</xdr:row>
      <xdr:rowOff>0</xdr:rowOff>
    </xdr:from>
    <xdr:ext cx="9525" cy="9525"/>
    <xdr:sp macro="" textlink="">
      <xdr:nvSpPr>
        <xdr:cNvPr id="7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7491</xdr:col>
      <xdr:colOff>0</xdr:colOff>
      <xdr:row>98</xdr:row>
      <xdr:rowOff>0</xdr:rowOff>
    </xdr:from>
    <xdr:ext cx="9525" cy="9525"/>
    <xdr:sp macro="" textlink="">
      <xdr:nvSpPr>
        <xdr:cNvPr id="7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7491</xdr:col>
      <xdr:colOff>0</xdr:colOff>
      <xdr:row>98</xdr:row>
      <xdr:rowOff>0</xdr:rowOff>
    </xdr:from>
    <xdr:ext cx="9525" cy="9525"/>
    <xdr:sp macro="" textlink="">
      <xdr:nvSpPr>
        <xdr:cNvPr id="7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7491</xdr:col>
      <xdr:colOff>0</xdr:colOff>
      <xdr:row>98</xdr:row>
      <xdr:rowOff>0</xdr:rowOff>
    </xdr:from>
    <xdr:ext cx="9525" cy="9525"/>
    <xdr:sp macro="" textlink="">
      <xdr:nvSpPr>
        <xdr:cNvPr id="7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7494</xdr:col>
      <xdr:colOff>0</xdr:colOff>
      <xdr:row>98</xdr:row>
      <xdr:rowOff>0</xdr:rowOff>
    </xdr:from>
    <xdr:ext cx="0" cy="9525"/>
    <xdr:sp macro="" textlink="">
      <xdr:nvSpPr>
        <xdr:cNvPr id="7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7491</xdr:col>
      <xdr:colOff>0</xdr:colOff>
      <xdr:row>98</xdr:row>
      <xdr:rowOff>0</xdr:rowOff>
    </xdr:from>
    <xdr:ext cx="9525" cy="9525"/>
    <xdr:sp macro="" textlink="">
      <xdr:nvSpPr>
        <xdr:cNvPr id="7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7494</xdr:col>
      <xdr:colOff>0</xdr:colOff>
      <xdr:row>98</xdr:row>
      <xdr:rowOff>0</xdr:rowOff>
    </xdr:from>
    <xdr:ext cx="0" cy="9525"/>
    <xdr:sp macro="" textlink="">
      <xdr:nvSpPr>
        <xdr:cNvPr id="7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7499</xdr:col>
      <xdr:colOff>0</xdr:colOff>
      <xdr:row>98</xdr:row>
      <xdr:rowOff>0</xdr:rowOff>
    </xdr:from>
    <xdr:ext cx="9525" cy="9525"/>
    <xdr:sp macro="" textlink="">
      <xdr:nvSpPr>
        <xdr:cNvPr id="7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7499</xdr:col>
      <xdr:colOff>0</xdr:colOff>
      <xdr:row>98</xdr:row>
      <xdr:rowOff>0</xdr:rowOff>
    </xdr:from>
    <xdr:ext cx="9525" cy="9525"/>
    <xdr:sp macro="" textlink="">
      <xdr:nvSpPr>
        <xdr:cNvPr id="7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7499</xdr:col>
      <xdr:colOff>0</xdr:colOff>
      <xdr:row>98</xdr:row>
      <xdr:rowOff>0</xdr:rowOff>
    </xdr:from>
    <xdr:ext cx="9525" cy="9525"/>
    <xdr:sp macro="" textlink="">
      <xdr:nvSpPr>
        <xdr:cNvPr id="7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7499</xdr:col>
      <xdr:colOff>0</xdr:colOff>
      <xdr:row>98</xdr:row>
      <xdr:rowOff>0</xdr:rowOff>
    </xdr:from>
    <xdr:ext cx="9525" cy="9525"/>
    <xdr:sp macro="" textlink="">
      <xdr:nvSpPr>
        <xdr:cNvPr id="7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7499</xdr:col>
      <xdr:colOff>0</xdr:colOff>
      <xdr:row>98</xdr:row>
      <xdr:rowOff>0</xdr:rowOff>
    </xdr:from>
    <xdr:ext cx="9525" cy="9525"/>
    <xdr:sp macro="" textlink="">
      <xdr:nvSpPr>
        <xdr:cNvPr id="7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7502</xdr:col>
      <xdr:colOff>0</xdr:colOff>
      <xdr:row>98</xdr:row>
      <xdr:rowOff>0</xdr:rowOff>
    </xdr:from>
    <xdr:ext cx="0" cy="9525"/>
    <xdr:sp macro="" textlink="">
      <xdr:nvSpPr>
        <xdr:cNvPr id="7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7499</xdr:col>
      <xdr:colOff>0</xdr:colOff>
      <xdr:row>98</xdr:row>
      <xdr:rowOff>0</xdr:rowOff>
    </xdr:from>
    <xdr:ext cx="9525" cy="9525"/>
    <xdr:sp macro="" textlink="">
      <xdr:nvSpPr>
        <xdr:cNvPr id="7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7502</xdr:col>
      <xdr:colOff>0</xdr:colOff>
      <xdr:row>98</xdr:row>
      <xdr:rowOff>0</xdr:rowOff>
    </xdr:from>
    <xdr:ext cx="0" cy="9525"/>
    <xdr:sp macro="" textlink="">
      <xdr:nvSpPr>
        <xdr:cNvPr id="7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7507</xdr:col>
      <xdr:colOff>0</xdr:colOff>
      <xdr:row>98</xdr:row>
      <xdr:rowOff>0</xdr:rowOff>
    </xdr:from>
    <xdr:ext cx="9525" cy="9525"/>
    <xdr:sp macro="" textlink="">
      <xdr:nvSpPr>
        <xdr:cNvPr id="7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7507</xdr:col>
      <xdr:colOff>0</xdr:colOff>
      <xdr:row>98</xdr:row>
      <xdr:rowOff>0</xdr:rowOff>
    </xdr:from>
    <xdr:ext cx="9525" cy="9525"/>
    <xdr:sp macro="" textlink="">
      <xdr:nvSpPr>
        <xdr:cNvPr id="7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7507</xdr:col>
      <xdr:colOff>0</xdr:colOff>
      <xdr:row>98</xdr:row>
      <xdr:rowOff>0</xdr:rowOff>
    </xdr:from>
    <xdr:ext cx="9525" cy="9525"/>
    <xdr:sp macro="" textlink="">
      <xdr:nvSpPr>
        <xdr:cNvPr id="7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7507</xdr:col>
      <xdr:colOff>0</xdr:colOff>
      <xdr:row>98</xdr:row>
      <xdr:rowOff>0</xdr:rowOff>
    </xdr:from>
    <xdr:ext cx="9525" cy="9525"/>
    <xdr:sp macro="" textlink="">
      <xdr:nvSpPr>
        <xdr:cNvPr id="7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7507</xdr:col>
      <xdr:colOff>0</xdr:colOff>
      <xdr:row>98</xdr:row>
      <xdr:rowOff>0</xdr:rowOff>
    </xdr:from>
    <xdr:ext cx="9525" cy="9525"/>
    <xdr:sp macro="" textlink="">
      <xdr:nvSpPr>
        <xdr:cNvPr id="7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7510</xdr:col>
      <xdr:colOff>0</xdr:colOff>
      <xdr:row>98</xdr:row>
      <xdr:rowOff>0</xdr:rowOff>
    </xdr:from>
    <xdr:ext cx="0" cy="9525"/>
    <xdr:sp macro="" textlink="">
      <xdr:nvSpPr>
        <xdr:cNvPr id="7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7507</xdr:col>
      <xdr:colOff>0</xdr:colOff>
      <xdr:row>98</xdr:row>
      <xdr:rowOff>0</xdr:rowOff>
    </xdr:from>
    <xdr:ext cx="9525" cy="9525"/>
    <xdr:sp macro="" textlink="">
      <xdr:nvSpPr>
        <xdr:cNvPr id="7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7510</xdr:col>
      <xdr:colOff>0</xdr:colOff>
      <xdr:row>98</xdr:row>
      <xdr:rowOff>0</xdr:rowOff>
    </xdr:from>
    <xdr:ext cx="0" cy="9525"/>
    <xdr:sp macro="" textlink="">
      <xdr:nvSpPr>
        <xdr:cNvPr id="7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7515</xdr:col>
      <xdr:colOff>0</xdr:colOff>
      <xdr:row>98</xdr:row>
      <xdr:rowOff>0</xdr:rowOff>
    </xdr:from>
    <xdr:ext cx="9525" cy="9525"/>
    <xdr:sp macro="" textlink="">
      <xdr:nvSpPr>
        <xdr:cNvPr id="7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7515</xdr:col>
      <xdr:colOff>0</xdr:colOff>
      <xdr:row>98</xdr:row>
      <xdr:rowOff>0</xdr:rowOff>
    </xdr:from>
    <xdr:ext cx="9525" cy="9525"/>
    <xdr:sp macro="" textlink="">
      <xdr:nvSpPr>
        <xdr:cNvPr id="7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7515</xdr:col>
      <xdr:colOff>0</xdr:colOff>
      <xdr:row>98</xdr:row>
      <xdr:rowOff>0</xdr:rowOff>
    </xdr:from>
    <xdr:ext cx="9525" cy="9525"/>
    <xdr:sp macro="" textlink="">
      <xdr:nvSpPr>
        <xdr:cNvPr id="7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7515</xdr:col>
      <xdr:colOff>0</xdr:colOff>
      <xdr:row>98</xdr:row>
      <xdr:rowOff>0</xdr:rowOff>
    </xdr:from>
    <xdr:ext cx="9525" cy="9525"/>
    <xdr:sp macro="" textlink="">
      <xdr:nvSpPr>
        <xdr:cNvPr id="7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7515</xdr:col>
      <xdr:colOff>0</xdr:colOff>
      <xdr:row>98</xdr:row>
      <xdr:rowOff>0</xdr:rowOff>
    </xdr:from>
    <xdr:ext cx="9525" cy="9525"/>
    <xdr:sp macro="" textlink="">
      <xdr:nvSpPr>
        <xdr:cNvPr id="7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7518</xdr:col>
      <xdr:colOff>0</xdr:colOff>
      <xdr:row>98</xdr:row>
      <xdr:rowOff>0</xdr:rowOff>
    </xdr:from>
    <xdr:ext cx="0" cy="9525"/>
    <xdr:sp macro="" textlink="">
      <xdr:nvSpPr>
        <xdr:cNvPr id="7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7515</xdr:col>
      <xdr:colOff>0</xdr:colOff>
      <xdr:row>98</xdr:row>
      <xdr:rowOff>0</xdr:rowOff>
    </xdr:from>
    <xdr:ext cx="9525" cy="9525"/>
    <xdr:sp macro="" textlink="">
      <xdr:nvSpPr>
        <xdr:cNvPr id="7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7518</xdr:col>
      <xdr:colOff>0</xdr:colOff>
      <xdr:row>98</xdr:row>
      <xdr:rowOff>0</xdr:rowOff>
    </xdr:from>
    <xdr:ext cx="0" cy="9525"/>
    <xdr:sp macro="" textlink="">
      <xdr:nvSpPr>
        <xdr:cNvPr id="7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7523</xdr:col>
      <xdr:colOff>0</xdr:colOff>
      <xdr:row>98</xdr:row>
      <xdr:rowOff>0</xdr:rowOff>
    </xdr:from>
    <xdr:ext cx="9525" cy="9525"/>
    <xdr:sp macro="" textlink="">
      <xdr:nvSpPr>
        <xdr:cNvPr id="7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7523</xdr:col>
      <xdr:colOff>0</xdr:colOff>
      <xdr:row>98</xdr:row>
      <xdr:rowOff>0</xdr:rowOff>
    </xdr:from>
    <xdr:ext cx="9525" cy="9525"/>
    <xdr:sp macro="" textlink="">
      <xdr:nvSpPr>
        <xdr:cNvPr id="7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7523</xdr:col>
      <xdr:colOff>0</xdr:colOff>
      <xdr:row>98</xdr:row>
      <xdr:rowOff>0</xdr:rowOff>
    </xdr:from>
    <xdr:ext cx="9525" cy="9525"/>
    <xdr:sp macro="" textlink="">
      <xdr:nvSpPr>
        <xdr:cNvPr id="7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7523</xdr:col>
      <xdr:colOff>0</xdr:colOff>
      <xdr:row>98</xdr:row>
      <xdr:rowOff>0</xdr:rowOff>
    </xdr:from>
    <xdr:ext cx="9525" cy="9525"/>
    <xdr:sp macro="" textlink="">
      <xdr:nvSpPr>
        <xdr:cNvPr id="7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7523</xdr:col>
      <xdr:colOff>0</xdr:colOff>
      <xdr:row>98</xdr:row>
      <xdr:rowOff>0</xdr:rowOff>
    </xdr:from>
    <xdr:ext cx="9525" cy="9525"/>
    <xdr:sp macro="" textlink="">
      <xdr:nvSpPr>
        <xdr:cNvPr id="7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7526</xdr:col>
      <xdr:colOff>0</xdr:colOff>
      <xdr:row>98</xdr:row>
      <xdr:rowOff>0</xdr:rowOff>
    </xdr:from>
    <xdr:ext cx="0" cy="9525"/>
    <xdr:sp macro="" textlink="">
      <xdr:nvSpPr>
        <xdr:cNvPr id="7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7523</xdr:col>
      <xdr:colOff>0</xdr:colOff>
      <xdr:row>98</xdr:row>
      <xdr:rowOff>0</xdr:rowOff>
    </xdr:from>
    <xdr:ext cx="9525" cy="9525"/>
    <xdr:sp macro="" textlink="">
      <xdr:nvSpPr>
        <xdr:cNvPr id="7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7526</xdr:col>
      <xdr:colOff>0</xdr:colOff>
      <xdr:row>98</xdr:row>
      <xdr:rowOff>0</xdr:rowOff>
    </xdr:from>
    <xdr:ext cx="0" cy="9525"/>
    <xdr:sp macro="" textlink="">
      <xdr:nvSpPr>
        <xdr:cNvPr id="7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7531</xdr:col>
      <xdr:colOff>0</xdr:colOff>
      <xdr:row>98</xdr:row>
      <xdr:rowOff>0</xdr:rowOff>
    </xdr:from>
    <xdr:ext cx="9525" cy="9525"/>
    <xdr:sp macro="" textlink="">
      <xdr:nvSpPr>
        <xdr:cNvPr id="7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7531</xdr:col>
      <xdr:colOff>0</xdr:colOff>
      <xdr:row>98</xdr:row>
      <xdr:rowOff>0</xdr:rowOff>
    </xdr:from>
    <xdr:ext cx="9525" cy="9525"/>
    <xdr:sp macro="" textlink="">
      <xdr:nvSpPr>
        <xdr:cNvPr id="7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7531</xdr:col>
      <xdr:colOff>0</xdr:colOff>
      <xdr:row>98</xdr:row>
      <xdr:rowOff>0</xdr:rowOff>
    </xdr:from>
    <xdr:ext cx="9525" cy="9525"/>
    <xdr:sp macro="" textlink="">
      <xdr:nvSpPr>
        <xdr:cNvPr id="7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7531</xdr:col>
      <xdr:colOff>0</xdr:colOff>
      <xdr:row>98</xdr:row>
      <xdr:rowOff>0</xdr:rowOff>
    </xdr:from>
    <xdr:ext cx="9525" cy="9525"/>
    <xdr:sp macro="" textlink="">
      <xdr:nvSpPr>
        <xdr:cNvPr id="7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7531</xdr:col>
      <xdr:colOff>0</xdr:colOff>
      <xdr:row>98</xdr:row>
      <xdr:rowOff>0</xdr:rowOff>
    </xdr:from>
    <xdr:ext cx="9525" cy="9525"/>
    <xdr:sp macro="" textlink="">
      <xdr:nvSpPr>
        <xdr:cNvPr id="7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7534</xdr:col>
      <xdr:colOff>0</xdr:colOff>
      <xdr:row>98</xdr:row>
      <xdr:rowOff>0</xdr:rowOff>
    </xdr:from>
    <xdr:ext cx="0" cy="9525"/>
    <xdr:sp macro="" textlink="">
      <xdr:nvSpPr>
        <xdr:cNvPr id="7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7531</xdr:col>
      <xdr:colOff>0</xdr:colOff>
      <xdr:row>98</xdr:row>
      <xdr:rowOff>0</xdr:rowOff>
    </xdr:from>
    <xdr:ext cx="9525" cy="9525"/>
    <xdr:sp macro="" textlink="">
      <xdr:nvSpPr>
        <xdr:cNvPr id="7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7534</xdr:col>
      <xdr:colOff>0</xdr:colOff>
      <xdr:row>98</xdr:row>
      <xdr:rowOff>0</xdr:rowOff>
    </xdr:from>
    <xdr:ext cx="0" cy="9525"/>
    <xdr:sp macro="" textlink="">
      <xdr:nvSpPr>
        <xdr:cNvPr id="7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7539</xdr:col>
      <xdr:colOff>0</xdr:colOff>
      <xdr:row>98</xdr:row>
      <xdr:rowOff>0</xdr:rowOff>
    </xdr:from>
    <xdr:ext cx="9525" cy="9525"/>
    <xdr:sp macro="" textlink="">
      <xdr:nvSpPr>
        <xdr:cNvPr id="7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7539</xdr:col>
      <xdr:colOff>0</xdr:colOff>
      <xdr:row>98</xdr:row>
      <xdr:rowOff>0</xdr:rowOff>
    </xdr:from>
    <xdr:ext cx="9525" cy="9525"/>
    <xdr:sp macro="" textlink="">
      <xdr:nvSpPr>
        <xdr:cNvPr id="7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7539</xdr:col>
      <xdr:colOff>0</xdr:colOff>
      <xdr:row>98</xdr:row>
      <xdr:rowOff>0</xdr:rowOff>
    </xdr:from>
    <xdr:ext cx="9525" cy="9525"/>
    <xdr:sp macro="" textlink="">
      <xdr:nvSpPr>
        <xdr:cNvPr id="7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7539</xdr:col>
      <xdr:colOff>0</xdr:colOff>
      <xdr:row>98</xdr:row>
      <xdr:rowOff>0</xdr:rowOff>
    </xdr:from>
    <xdr:ext cx="9525" cy="9525"/>
    <xdr:sp macro="" textlink="">
      <xdr:nvSpPr>
        <xdr:cNvPr id="7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7539</xdr:col>
      <xdr:colOff>0</xdr:colOff>
      <xdr:row>98</xdr:row>
      <xdr:rowOff>0</xdr:rowOff>
    </xdr:from>
    <xdr:ext cx="9525" cy="9525"/>
    <xdr:sp macro="" textlink="">
      <xdr:nvSpPr>
        <xdr:cNvPr id="7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7542</xdr:col>
      <xdr:colOff>0</xdr:colOff>
      <xdr:row>98</xdr:row>
      <xdr:rowOff>0</xdr:rowOff>
    </xdr:from>
    <xdr:ext cx="0" cy="9525"/>
    <xdr:sp macro="" textlink="">
      <xdr:nvSpPr>
        <xdr:cNvPr id="7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7539</xdr:col>
      <xdr:colOff>0</xdr:colOff>
      <xdr:row>98</xdr:row>
      <xdr:rowOff>0</xdr:rowOff>
    </xdr:from>
    <xdr:ext cx="9525" cy="9525"/>
    <xdr:sp macro="" textlink="">
      <xdr:nvSpPr>
        <xdr:cNvPr id="7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7542</xdr:col>
      <xdr:colOff>0</xdr:colOff>
      <xdr:row>98</xdr:row>
      <xdr:rowOff>0</xdr:rowOff>
    </xdr:from>
    <xdr:ext cx="0" cy="9525"/>
    <xdr:sp macro="" textlink="">
      <xdr:nvSpPr>
        <xdr:cNvPr id="7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7547</xdr:col>
      <xdr:colOff>0</xdr:colOff>
      <xdr:row>98</xdr:row>
      <xdr:rowOff>0</xdr:rowOff>
    </xdr:from>
    <xdr:ext cx="9525" cy="9525"/>
    <xdr:sp macro="" textlink="">
      <xdr:nvSpPr>
        <xdr:cNvPr id="7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7547</xdr:col>
      <xdr:colOff>0</xdr:colOff>
      <xdr:row>98</xdr:row>
      <xdr:rowOff>0</xdr:rowOff>
    </xdr:from>
    <xdr:ext cx="9525" cy="9525"/>
    <xdr:sp macro="" textlink="">
      <xdr:nvSpPr>
        <xdr:cNvPr id="7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7547</xdr:col>
      <xdr:colOff>0</xdr:colOff>
      <xdr:row>98</xdr:row>
      <xdr:rowOff>0</xdr:rowOff>
    </xdr:from>
    <xdr:ext cx="9525" cy="9525"/>
    <xdr:sp macro="" textlink="">
      <xdr:nvSpPr>
        <xdr:cNvPr id="7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7547</xdr:col>
      <xdr:colOff>0</xdr:colOff>
      <xdr:row>98</xdr:row>
      <xdr:rowOff>0</xdr:rowOff>
    </xdr:from>
    <xdr:ext cx="9525" cy="9525"/>
    <xdr:sp macro="" textlink="">
      <xdr:nvSpPr>
        <xdr:cNvPr id="7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7547</xdr:col>
      <xdr:colOff>0</xdr:colOff>
      <xdr:row>98</xdr:row>
      <xdr:rowOff>0</xdr:rowOff>
    </xdr:from>
    <xdr:ext cx="9525" cy="9525"/>
    <xdr:sp macro="" textlink="">
      <xdr:nvSpPr>
        <xdr:cNvPr id="7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7550</xdr:col>
      <xdr:colOff>0</xdr:colOff>
      <xdr:row>98</xdr:row>
      <xdr:rowOff>0</xdr:rowOff>
    </xdr:from>
    <xdr:ext cx="0" cy="9525"/>
    <xdr:sp macro="" textlink="">
      <xdr:nvSpPr>
        <xdr:cNvPr id="7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7547</xdr:col>
      <xdr:colOff>0</xdr:colOff>
      <xdr:row>98</xdr:row>
      <xdr:rowOff>0</xdr:rowOff>
    </xdr:from>
    <xdr:ext cx="9525" cy="9525"/>
    <xdr:sp macro="" textlink="">
      <xdr:nvSpPr>
        <xdr:cNvPr id="7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7550</xdr:col>
      <xdr:colOff>0</xdr:colOff>
      <xdr:row>98</xdr:row>
      <xdr:rowOff>0</xdr:rowOff>
    </xdr:from>
    <xdr:ext cx="0" cy="9525"/>
    <xdr:sp macro="" textlink="">
      <xdr:nvSpPr>
        <xdr:cNvPr id="7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7555</xdr:col>
      <xdr:colOff>0</xdr:colOff>
      <xdr:row>98</xdr:row>
      <xdr:rowOff>0</xdr:rowOff>
    </xdr:from>
    <xdr:ext cx="9525" cy="9525"/>
    <xdr:sp macro="" textlink="">
      <xdr:nvSpPr>
        <xdr:cNvPr id="7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7555</xdr:col>
      <xdr:colOff>0</xdr:colOff>
      <xdr:row>98</xdr:row>
      <xdr:rowOff>0</xdr:rowOff>
    </xdr:from>
    <xdr:ext cx="9525" cy="9525"/>
    <xdr:sp macro="" textlink="">
      <xdr:nvSpPr>
        <xdr:cNvPr id="7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7555</xdr:col>
      <xdr:colOff>0</xdr:colOff>
      <xdr:row>98</xdr:row>
      <xdr:rowOff>0</xdr:rowOff>
    </xdr:from>
    <xdr:ext cx="9525" cy="9525"/>
    <xdr:sp macro="" textlink="">
      <xdr:nvSpPr>
        <xdr:cNvPr id="7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7555</xdr:col>
      <xdr:colOff>0</xdr:colOff>
      <xdr:row>98</xdr:row>
      <xdr:rowOff>0</xdr:rowOff>
    </xdr:from>
    <xdr:ext cx="9525" cy="9525"/>
    <xdr:sp macro="" textlink="">
      <xdr:nvSpPr>
        <xdr:cNvPr id="7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7555</xdr:col>
      <xdr:colOff>0</xdr:colOff>
      <xdr:row>98</xdr:row>
      <xdr:rowOff>0</xdr:rowOff>
    </xdr:from>
    <xdr:ext cx="9525" cy="9525"/>
    <xdr:sp macro="" textlink="">
      <xdr:nvSpPr>
        <xdr:cNvPr id="7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7558</xdr:col>
      <xdr:colOff>0</xdr:colOff>
      <xdr:row>98</xdr:row>
      <xdr:rowOff>0</xdr:rowOff>
    </xdr:from>
    <xdr:ext cx="0" cy="9525"/>
    <xdr:sp macro="" textlink="">
      <xdr:nvSpPr>
        <xdr:cNvPr id="7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7555</xdr:col>
      <xdr:colOff>0</xdr:colOff>
      <xdr:row>98</xdr:row>
      <xdr:rowOff>0</xdr:rowOff>
    </xdr:from>
    <xdr:ext cx="9525" cy="9525"/>
    <xdr:sp macro="" textlink="">
      <xdr:nvSpPr>
        <xdr:cNvPr id="7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7558</xdr:col>
      <xdr:colOff>0</xdr:colOff>
      <xdr:row>98</xdr:row>
      <xdr:rowOff>0</xdr:rowOff>
    </xdr:from>
    <xdr:ext cx="0" cy="9525"/>
    <xdr:sp macro="" textlink="">
      <xdr:nvSpPr>
        <xdr:cNvPr id="7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7563</xdr:col>
      <xdr:colOff>0</xdr:colOff>
      <xdr:row>98</xdr:row>
      <xdr:rowOff>0</xdr:rowOff>
    </xdr:from>
    <xdr:ext cx="9525" cy="9525"/>
    <xdr:sp macro="" textlink="">
      <xdr:nvSpPr>
        <xdr:cNvPr id="7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7563</xdr:col>
      <xdr:colOff>0</xdr:colOff>
      <xdr:row>98</xdr:row>
      <xdr:rowOff>0</xdr:rowOff>
    </xdr:from>
    <xdr:ext cx="9525" cy="9525"/>
    <xdr:sp macro="" textlink="">
      <xdr:nvSpPr>
        <xdr:cNvPr id="7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7563</xdr:col>
      <xdr:colOff>0</xdr:colOff>
      <xdr:row>98</xdr:row>
      <xdr:rowOff>0</xdr:rowOff>
    </xdr:from>
    <xdr:ext cx="9525" cy="9525"/>
    <xdr:sp macro="" textlink="">
      <xdr:nvSpPr>
        <xdr:cNvPr id="7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7563</xdr:col>
      <xdr:colOff>0</xdr:colOff>
      <xdr:row>98</xdr:row>
      <xdr:rowOff>0</xdr:rowOff>
    </xdr:from>
    <xdr:ext cx="9525" cy="9525"/>
    <xdr:sp macro="" textlink="">
      <xdr:nvSpPr>
        <xdr:cNvPr id="7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7563</xdr:col>
      <xdr:colOff>0</xdr:colOff>
      <xdr:row>98</xdr:row>
      <xdr:rowOff>0</xdr:rowOff>
    </xdr:from>
    <xdr:ext cx="9525" cy="9525"/>
    <xdr:sp macro="" textlink="">
      <xdr:nvSpPr>
        <xdr:cNvPr id="7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7566</xdr:col>
      <xdr:colOff>0</xdr:colOff>
      <xdr:row>98</xdr:row>
      <xdr:rowOff>0</xdr:rowOff>
    </xdr:from>
    <xdr:ext cx="0" cy="9525"/>
    <xdr:sp macro="" textlink="">
      <xdr:nvSpPr>
        <xdr:cNvPr id="7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7563</xdr:col>
      <xdr:colOff>0</xdr:colOff>
      <xdr:row>98</xdr:row>
      <xdr:rowOff>0</xdr:rowOff>
    </xdr:from>
    <xdr:ext cx="9525" cy="9525"/>
    <xdr:sp macro="" textlink="">
      <xdr:nvSpPr>
        <xdr:cNvPr id="7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7566</xdr:col>
      <xdr:colOff>0</xdr:colOff>
      <xdr:row>98</xdr:row>
      <xdr:rowOff>0</xdr:rowOff>
    </xdr:from>
    <xdr:ext cx="0" cy="9525"/>
    <xdr:sp macro="" textlink="">
      <xdr:nvSpPr>
        <xdr:cNvPr id="7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7571</xdr:col>
      <xdr:colOff>0</xdr:colOff>
      <xdr:row>98</xdr:row>
      <xdr:rowOff>0</xdr:rowOff>
    </xdr:from>
    <xdr:ext cx="9525" cy="9525"/>
    <xdr:sp macro="" textlink="">
      <xdr:nvSpPr>
        <xdr:cNvPr id="7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7571</xdr:col>
      <xdr:colOff>0</xdr:colOff>
      <xdr:row>98</xdr:row>
      <xdr:rowOff>0</xdr:rowOff>
    </xdr:from>
    <xdr:ext cx="9525" cy="9525"/>
    <xdr:sp macro="" textlink="">
      <xdr:nvSpPr>
        <xdr:cNvPr id="7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7571</xdr:col>
      <xdr:colOff>0</xdr:colOff>
      <xdr:row>98</xdr:row>
      <xdr:rowOff>0</xdr:rowOff>
    </xdr:from>
    <xdr:ext cx="9525" cy="9525"/>
    <xdr:sp macro="" textlink="">
      <xdr:nvSpPr>
        <xdr:cNvPr id="7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7571</xdr:col>
      <xdr:colOff>0</xdr:colOff>
      <xdr:row>98</xdr:row>
      <xdr:rowOff>0</xdr:rowOff>
    </xdr:from>
    <xdr:ext cx="9525" cy="9525"/>
    <xdr:sp macro="" textlink="">
      <xdr:nvSpPr>
        <xdr:cNvPr id="7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7571</xdr:col>
      <xdr:colOff>0</xdr:colOff>
      <xdr:row>98</xdr:row>
      <xdr:rowOff>0</xdr:rowOff>
    </xdr:from>
    <xdr:ext cx="9525" cy="9525"/>
    <xdr:sp macro="" textlink="">
      <xdr:nvSpPr>
        <xdr:cNvPr id="7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7574</xdr:col>
      <xdr:colOff>0</xdr:colOff>
      <xdr:row>98</xdr:row>
      <xdr:rowOff>0</xdr:rowOff>
    </xdr:from>
    <xdr:ext cx="0" cy="9525"/>
    <xdr:sp macro="" textlink="">
      <xdr:nvSpPr>
        <xdr:cNvPr id="7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7571</xdr:col>
      <xdr:colOff>0</xdr:colOff>
      <xdr:row>98</xdr:row>
      <xdr:rowOff>0</xdr:rowOff>
    </xdr:from>
    <xdr:ext cx="9525" cy="9525"/>
    <xdr:sp macro="" textlink="">
      <xdr:nvSpPr>
        <xdr:cNvPr id="7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7574</xdr:col>
      <xdr:colOff>0</xdr:colOff>
      <xdr:row>98</xdr:row>
      <xdr:rowOff>0</xdr:rowOff>
    </xdr:from>
    <xdr:ext cx="0" cy="9525"/>
    <xdr:sp macro="" textlink="">
      <xdr:nvSpPr>
        <xdr:cNvPr id="7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7579</xdr:col>
      <xdr:colOff>0</xdr:colOff>
      <xdr:row>98</xdr:row>
      <xdr:rowOff>0</xdr:rowOff>
    </xdr:from>
    <xdr:ext cx="9525" cy="9525"/>
    <xdr:sp macro="" textlink="">
      <xdr:nvSpPr>
        <xdr:cNvPr id="7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7579</xdr:col>
      <xdr:colOff>0</xdr:colOff>
      <xdr:row>98</xdr:row>
      <xdr:rowOff>0</xdr:rowOff>
    </xdr:from>
    <xdr:ext cx="9525" cy="9525"/>
    <xdr:sp macro="" textlink="">
      <xdr:nvSpPr>
        <xdr:cNvPr id="7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7579</xdr:col>
      <xdr:colOff>0</xdr:colOff>
      <xdr:row>98</xdr:row>
      <xdr:rowOff>0</xdr:rowOff>
    </xdr:from>
    <xdr:ext cx="9525" cy="9525"/>
    <xdr:sp macro="" textlink="">
      <xdr:nvSpPr>
        <xdr:cNvPr id="7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7579</xdr:col>
      <xdr:colOff>0</xdr:colOff>
      <xdr:row>98</xdr:row>
      <xdr:rowOff>0</xdr:rowOff>
    </xdr:from>
    <xdr:ext cx="9525" cy="9525"/>
    <xdr:sp macro="" textlink="">
      <xdr:nvSpPr>
        <xdr:cNvPr id="7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7579</xdr:col>
      <xdr:colOff>0</xdr:colOff>
      <xdr:row>98</xdr:row>
      <xdr:rowOff>0</xdr:rowOff>
    </xdr:from>
    <xdr:ext cx="9525" cy="9525"/>
    <xdr:sp macro="" textlink="">
      <xdr:nvSpPr>
        <xdr:cNvPr id="7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7582</xdr:col>
      <xdr:colOff>0</xdr:colOff>
      <xdr:row>98</xdr:row>
      <xdr:rowOff>0</xdr:rowOff>
    </xdr:from>
    <xdr:ext cx="0" cy="9525"/>
    <xdr:sp macro="" textlink="">
      <xdr:nvSpPr>
        <xdr:cNvPr id="7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7579</xdr:col>
      <xdr:colOff>0</xdr:colOff>
      <xdr:row>98</xdr:row>
      <xdr:rowOff>0</xdr:rowOff>
    </xdr:from>
    <xdr:ext cx="9525" cy="9525"/>
    <xdr:sp macro="" textlink="">
      <xdr:nvSpPr>
        <xdr:cNvPr id="7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7582</xdr:col>
      <xdr:colOff>0</xdr:colOff>
      <xdr:row>98</xdr:row>
      <xdr:rowOff>0</xdr:rowOff>
    </xdr:from>
    <xdr:ext cx="0" cy="9525"/>
    <xdr:sp macro="" textlink="">
      <xdr:nvSpPr>
        <xdr:cNvPr id="7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7587</xdr:col>
      <xdr:colOff>0</xdr:colOff>
      <xdr:row>98</xdr:row>
      <xdr:rowOff>0</xdr:rowOff>
    </xdr:from>
    <xdr:ext cx="9525" cy="9525"/>
    <xdr:sp macro="" textlink="">
      <xdr:nvSpPr>
        <xdr:cNvPr id="7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7587</xdr:col>
      <xdr:colOff>0</xdr:colOff>
      <xdr:row>98</xdr:row>
      <xdr:rowOff>0</xdr:rowOff>
    </xdr:from>
    <xdr:ext cx="9525" cy="9525"/>
    <xdr:sp macro="" textlink="">
      <xdr:nvSpPr>
        <xdr:cNvPr id="7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7587</xdr:col>
      <xdr:colOff>0</xdr:colOff>
      <xdr:row>98</xdr:row>
      <xdr:rowOff>0</xdr:rowOff>
    </xdr:from>
    <xdr:ext cx="9525" cy="9525"/>
    <xdr:sp macro="" textlink="">
      <xdr:nvSpPr>
        <xdr:cNvPr id="7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7587</xdr:col>
      <xdr:colOff>0</xdr:colOff>
      <xdr:row>98</xdr:row>
      <xdr:rowOff>0</xdr:rowOff>
    </xdr:from>
    <xdr:ext cx="9525" cy="9525"/>
    <xdr:sp macro="" textlink="">
      <xdr:nvSpPr>
        <xdr:cNvPr id="7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7587</xdr:col>
      <xdr:colOff>0</xdr:colOff>
      <xdr:row>98</xdr:row>
      <xdr:rowOff>0</xdr:rowOff>
    </xdr:from>
    <xdr:ext cx="9525" cy="9525"/>
    <xdr:sp macro="" textlink="">
      <xdr:nvSpPr>
        <xdr:cNvPr id="7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7590</xdr:col>
      <xdr:colOff>0</xdr:colOff>
      <xdr:row>98</xdr:row>
      <xdr:rowOff>0</xdr:rowOff>
    </xdr:from>
    <xdr:ext cx="0" cy="9525"/>
    <xdr:sp macro="" textlink="">
      <xdr:nvSpPr>
        <xdr:cNvPr id="7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7587</xdr:col>
      <xdr:colOff>0</xdr:colOff>
      <xdr:row>98</xdr:row>
      <xdr:rowOff>0</xdr:rowOff>
    </xdr:from>
    <xdr:ext cx="9525" cy="9525"/>
    <xdr:sp macro="" textlink="">
      <xdr:nvSpPr>
        <xdr:cNvPr id="7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7590</xdr:col>
      <xdr:colOff>0</xdr:colOff>
      <xdr:row>98</xdr:row>
      <xdr:rowOff>0</xdr:rowOff>
    </xdr:from>
    <xdr:ext cx="0" cy="9525"/>
    <xdr:sp macro="" textlink="">
      <xdr:nvSpPr>
        <xdr:cNvPr id="7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7595</xdr:col>
      <xdr:colOff>0</xdr:colOff>
      <xdr:row>98</xdr:row>
      <xdr:rowOff>0</xdr:rowOff>
    </xdr:from>
    <xdr:ext cx="9525" cy="9525"/>
    <xdr:sp macro="" textlink="">
      <xdr:nvSpPr>
        <xdr:cNvPr id="7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7595</xdr:col>
      <xdr:colOff>0</xdr:colOff>
      <xdr:row>98</xdr:row>
      <xdr:rowOff>0</xdr:rowOff>
    </xdr:from>
    <xdr:ext cx="9525" cy="9525"/>
    <xdr:sp macro="" textlink="">
      <xdr:nvSpPr>
        <xdr:cNvPr id="7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7595</xdr:col>
      <xdr:colOff>0</xdr:colOff>
      <xdr:row>98</xdr:row>
      <xdr:rowOff>0</xdr:rowOff>
    </xdr:from>
    <xdr:ext cx="9525" cy="9525"/>
    <xdr:sp macro="" textlink="">
      <xdr:nvSpPr>
        <xdr:cNvPr id="7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7595</xdr:col>
      <xdr:colOff>0</xdr:colOff>
      <xdr:row>98</xdr:row>
      <xdr:rowOff>0</xdr:rowOff>
    </xdr:from>
    <xdr:ext cx="9525" cy="9525"/>
    <xdr:sp macro="" textlink="">
      <xdr:nvSpPr>
        <xdr:cNvPr id="7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7595</xdr:col>
      <xdr:colOff>0</xdr:colOff>
      <xdr:row>98</xdr:row>
      <xdr:rowOff>0</xdr:rowOff>
    </xdr:from>
    <xdr:ext cx="9525" cy="9525"/>
    <xdr:sp macro="" textlink="">
      <xdr:nvSpPr>
        <xdr:cNvPr id="7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7598</xdr:col>
      <xdr:colOff>0</xdr:colOff>
      <xdr:row>98</xdr:row>
      <xdr:rowOff>0</xdr:rowOff>
    </xdr:from>
    <xdr:ext cx="0" cy="9525"/>
    <xdr:sp macro="" textlink="">
      <xdr:nvSpPr>
        <xdr:cNvPr id="7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7595</xdr:col>
      <xdr:colOff>0</xdr:colOff>
      <xdr:row>98</xdr:row>
      <xdr:rowOff>0</xdr:rowOff>
    </xdr:from>
    <xdr:ext cx="9525" cy="9525"/>
    <xdr:sp macro="" textlink="">
      <xdr:nvSpPr>
        <xdr:cNvPr id="7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7598</xdr:col>
      <xdr:colOff>0</xdr:colOff>
      <xdr:row>98</xdr:row>
      <xdr:rowOff>0</xdr:rowOff>
    </xdr:from>
    <xdr:ext cx="0" cy="9525"/>
    <xdr:sp macro="" textlink="">
      <xdr:nvSpPr>
        <xdr:cNvPr id="7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7603</xdr:col>
      <xdr:colOff>0</xdr:colOff>
      <xdr:row>98</xdr:row>
      <xdr:rowOff>0</xdr:rowOff>
    </xdr:from>
    <xdr:ext cx="9525" cy="9525"/>
    <xdr:sp macro="" textlink="">
      <xdr:nvSpPr>
        <xdr:cNvPr id="7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7603</xdr:col>
      <xdr:colOff>0</xdr:colOff>
      <xdr:row>98</xdr:row>
      <xdr:rowOff>0</xdr:rowOff>
    </xdr:from>
    <xdr:ext cx="9525" cy="9525"/>
    <xdr:sp macro="" textlink="">
      <xdr:nvSpPr>
        <xdr:cNvPr id="7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7603</xdr:col>
      <xdr:colOff>0</xdr:colOff>
      <xdr:row>98</xdr:row>
      <xdr:rowOff>0</xdr:rowOff>
    </xdr:from>
    <xdr:ext cx="9525" cy="9525"/>
    <xdr:sp macro="" textlink="">
      <xdr:nvSpPr>
        <xdr:cNvPr id="7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7603</xdr:col>
      <xdr:colOff>0</xdr:colOff>
      <xdr:row>98</xdr:row>
      <xdr:rowOff>0</xdr:rowOff>
    </xdr:from>
    <xdr:ext cx="9525" cy="9525"/>
    <xdr:sp macro="" textlink="">
      <xdr:nvSpPr>
        <xdr:cNvPr id="7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7603</xdr:col>
      <xdr:colOff>0</xdr:colOff>
      <xdr:row>98</xdr:row>
      <xdr:rowOff>0</xdr:rowOff>
    </xdr:from>
    <xdr:ext cx="9525" cy="9525"/>
    <xdr:sp macro="" textlink="">
      <xdr:nvSpPr>
        <xdr:cNvPr id="7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7606</xdr:col>
      <xdr:colOff>0</xdr:colOff>
      <xdr:row>98</xdr:row>
      <xdr:rowOff>0</xdr:rowOff>
    </xdr:from>
    <xdr:ext cx="0" cy="9525"/>
    <xdr:sp macro="" textlink="">
      <xdr:nvSpPr>
        <xdr:cNvPr id="7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7603</xdr:col>
      <xdr:colOff>0</xdr:colOff>
      <xdr:row>98</xdr:row>
      <xdr:rowOff>0</xdr:rowOff>
    </xdr:from>
    <xdr:ext cx="9525" cy="9525"/>
    <xdr:sp macro="" textlink="">
      <xdr:nvSpPr>
        <xdr:cNvPr id="7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7606</xdr:col>
      <xdr:colOff>0</xdr:colOff>
      <xdr:row>98</xdr:row>
      <xdr:rowOff>0</xdr:rowOff>
    </xdr:from>
    <xdr:ext cx="0" cy="9525"/>
    <xdr:sp macro="" textlink="">
      <xdr:nvSpPr>
        <xdr:cNvPr id="7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7611</xdr:col>
      <xdr:colOff>0</xdr:colOff>
      <xdr:row>98</xdr:row>
      <xdr:rowOff>0</xdr:rowOff>
    </xdr:from>
    <xdr:ext cx="9525" cy="9525"/>
    <xdr:sp macro="" textlink="">
      <xdr:nvSpPr>
        <xdr:cNvPr id="7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7611</xdr:col>
      <xdr:colOff>0</xdr:colOff>
      <xdr:row>98</xdr:row>
      <xdr:rowOff>0</xdr:rowOff>
    </xdr:from>
    <xdr:ext cx="9525" cy="9525"/>
    <xdr:sp macro="" textlink="">
      <xdr:nvSpPr>
        <xdr:cNvPr id="7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7611</xdr:col>
      <xdr:colOff>0</xdr:colOff>
      <xdr:row>98</xdr:row>
      <xdr:rowOff>0</xdr:rowOff>
    </xdr:from>
    <xdr:ext cx="9525" cy="9525"/>
    <xdr:sp macro="" textlink="">
      <xdr:nvSpPr>
        <xdr:cNvPr id="7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7611</xdr:col>
      <xdr:colOff>0</xdr:colOff>
      <xdr:row>98</xdr:row>
      <xdr:rowOff>0</xdr:rowOff>
    </xdr:from>
    <xdr:ext cx="9525" cy="9525"/>
    <xdr:sp macro="" textlink="">
      <xdr:nvSpPr>
        <xdr:cNvPr id="7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7611</xdr:col>
      <xdr:colOff>0</xdr:colOff>
      <xdr:row>98</xdr:row>
      <xdr:rowOff>0</xdr:rowOff>
    </xdr:from>
    <xdr:ext cx="9525" cy="9525"/>
    <xdr:sp macro="" textlink="">
      <xdr:nvSpPr>
        <xdr:cNvPr id="7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7614</xdr:col>
      <xdr:colOff>0</xdr:colOff>
      <xdr:row>98</xdr:row>
      <xdr:rowOff>0</xdr:rowOff>
    </xdr:from>
    <xdr:ext cx="0" cy="9525"/>
    <xdr:sp macro="" textlink="">
      <xdr:nvSpPr>
        <xdr:cNvPr id="7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7611</xdr:col>
      <xdr:colOff>0</xdr:colOff>
      <xdr:row>98</xdr:row>
      <xdr:rowOff>0</xdr:rowOff>
    </xdr:from>
    <xdr:ext cx="9525" cy="9525"/>
    <xdr:sp macro="" textlink="">
      <xdr:nvSpPr>
        <xdr:cNvPr id="7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7614</xdr:col>
      <xdr:colOff>0</xdr:colOff>
      <xdr:row>98</xdr:row>
      <xdr:rowOff>0</xdr:rowOff>
    </xdr:from>
    <xdr:ext cx="0" cy="9525"/>
    <xdr:sp macro="" textlink="">
      <xdr:nvSpPr>
        <xdr:cNvPr id="7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7619</xdr:col>
      <xdr:colOff>0</xdr:colOff>
      <xdr:row>98</xdr:row>
      <xdr:rowOff>0</xdr:rowOff>
    </xdr:from>
    <xdr:ext cx="9525" cy="9525"/>
    <xdr:sp macro="" textlink="">
      <xdr:nvSpPr>
        <xdr:cNvPr id="7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7619</xdr:col>
      <xdr:colOff>0</xdr:colOff>
      <xdr:row>98</xdr:row>
      <xdr:rowOff>0</xdr:rowOff>
    </xdr:from>
    <xdr:ext cx="9525" cy="9525"/>
    <xdr:sp macro="" textlink="">
      <xdr:nvSpPr>
        <xdr:cNvPr id="7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7619</xdr:col>
      <xdr:colOff>0</xdr:colOff>
      <xdr:row>98</xdr:row>
      <xdr:rowOff>0</xdr:rowOff>
    </xdr:from>
    <xdr:ext cx="9525" cy="9525"/>
    <xdr:sp macro="" textlink="">
      <xdr:nvSpPr>
        <xdr:cNvPr id="7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7619</xdr:col>
      <xdr:colOff>0</xdr:colOff>
      <xdr:row>98</xdr:row>
      <xdr:rowOff>0</xdr:rowOff>
    </xdr:from>
    <xdr:ext cx="9525" cy="9525"/>
    <xdr:sp macro="" textlink="">
      <xdr:nvSpPr>
        <xdr:cNvPr id="7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7619</xdr:col>
      <xdr:colOff>0</xdr:colOff>
      <xdr:row>98</xdr:row>
      <xdr:rowOff>0</xdr:rowOff>
    </xdr:from>
    <xdr:ext cx="9525" cy="9525"/>
    <xdr:sp macro="" textlink="">
      <xdr:nvSpPr>
        <xdr:cNvPr id="7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7622</xdr:col>
      <xdr:colOff>0</xdr:colOff>
      <xdr:row>98</xdr:row>
      <xdr:rowOff>0</xdr:rowOff>
    </xdr:from>
    <xdr:ext cx="0" cy="9525"/>
    <xdr:sp macro="" textlink="">
      <xdr:nvSpPr>
        <xdr:cNvPr id="7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7619</xdr:col>
      <xdr:colOff>0</xdr:colOff>
      <xdr:row>98</xdr:row>
      <xdr:rowOff>0</xdr:rowOff>
    </xdr:from>
    <xdr:ext cx="9525" cy="9525"/>
    <xdr:sp macro="" textlink="">
      <xdr:nvSpPr>
        <xdr:cNvPr id="7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7622</xdr:col>
      <xdr:colOff>0</xdr:colOff>
      <xdr:row>98</xdr:row>
      <xdr:rowOff>0</xdr:rowOff>
    </xdr:from>
    <xdr:ext cx="0" cy="9525"/>
    <xdr:sp macro="" textlink="">
      <xdr:nvSpPr>
        <xdr:cNvPr id="7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7627</xdr:col>
      <xdr:colOff>0</xdr:colOff>
      <xdr:row>98</xdr:row>
      <xdr:rowOff>0</xdr:rowOff>
    </xdr:from>
    <xdr:ext cx="9525" cy="9525"/>
    <xdr:sp macro="" textlink="">
      <xdr:nvSpPr>
        <xdr:cNvPr id="7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7627</xdr:col>
      <xdr:colOff>0</xdr:colOff>
      <xdr:row>98</xdr:row>
      <xdr:rowOff>0</xdr:rowOff>
    </xdr:from>
    <xdr:ext cx="9525" cy="9525"/>
    <xdr:sp macro="" textlink="">
      <xdr:nvSpPr>
        <xdr:cNvPr id="7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7627</xdr:col>
      <xdr:colOff>0</xdr:colOff>
      <xdr:row>98</xdr:row>
      <xdr:rowOff>0</xdr:rowOff>
    </xdr:from>
    <xdr:ext cx="9525" cy="9525"/>
    <xdr:sp macro="" textlink="">
      <xdr:nvSpPr>
        <xdr:cNvPr id="7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7627</xdr:col>
      <xdr:colOff>0</xdr:colOff>
      <xdr:row>98</xdr:row>
      <xdr:rowOff>0</xdr:rowOff>
    </xdr:from>
    <xdr:ext cx="9525" cy="9525"/>
    <xdr:sp macro="" textlink="">
      <xdr:nvSpPr>
        <xdr:cNvPr id="7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7627</xdr:col>
      <xdr:colOff>0</xdr:colOff>
      <xdr:row>98</xdr:row>
      <xdr:rowOff>0</xdr:rowOff>
    </xdr:from>
    <xdr:ext cx="9525" cy="9525"/>
    <xdr:sp macro="" textlink="">
      <xdr:nvSpPr>
        <xdr:cNvPr id="7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7630</xdr:col>
      <xdr:colOff>0</xdr:colOff>
      <xdr:row>98</xdr:row>
      <xdr:rowOff>0</xdr:rowOff>
    </xdr:from>
    <xdr:ext cx="0" cy="9525"/>
    <xdr:sp macro="" textlink="">
      <xdr:nvSpPr>
        <xdr:cNvPr id="7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7627</xdr:col>
      <xdr:colOff>0</xdr:colOff>
      <xdr:row>98</xdr:row>
      <xdr:rowOff>0</xdr:rowOff>
    </xdr:from>
    <xdr:ext cx="9525" cy="9525"/>
    <xdr:sp macro="" textlink="">
      <xdr:nvSpPr>
        <xdr:cNvPr id="7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7630</xdr:col>
      <xdr:colOff>0</xdr:colOff>
      <xdr:row>98</xdr:row>
      <xdr:rowOff>0</xdr:rowOff>
    </xdr:from>
    <xdr:ext cx="0" cy="9525"/>
    <xdr:sp macro="" textlink="">
      <xdr:nvSpPr>
        <xdr:cNvPr id="7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7635</xdr:col>
      <xdr:colOff>0</xdr:colOff>
      <xdr:row>98</xdr:row>
      <xdr:rowOff>0</xdr:rowOff>
    </xdr:from>
    <xdr:ext cx="9525" cy="9525"/>
    <xdr:sp macro="" textlink="">
      <xdr:nvSpPr>
        <xdr:cNvPr id="7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7635</xdr:col>
      <xdr:colOff>0</xdr:colOff>
      <xdr:row>98</xdr:row>
      <xdr:rowOff>0</xdr:rowOff>
    </xdr:from>
    <xdr:ext cx="9525" cy="9525"/>
    <xdr:sp macro="" textlink="">
      <xdr:nvSpPr>
        <xdr:cNvPr id="7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7635</xdr:col>
      <xdr:colOff>0</xdr:colOff>
      <xdr:row>98</xdr:row>
      <xdr:rowOff>0</xdr:rowOff>
    </xdr:from>
    <xdr:ext cx="9525" cy="9525"/>
    <xdr:sp macro="" textlink="">
      <xdr:nvSpPr>
        <xdr:cNvPr id="7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7635</xdr:col>
      <xdr:colOff>0</xdr:colOff>
      <xdr:row>98</xdr:row>
      <xdr:rowOff>0</xdr:rowOff>
    </xdr:from>
    <xdr:ext cx="9525" cy="9525"/>
    <xdr:sp macro="" textlink="">
      <xdr:nvSpPr>
        <xdr:cNvPr id="7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7635</xdr:col>
      <xdr:colOff>0</xdr:colOff>
      <xdr:row>98</xdr:row>
      <xdr:rowOff>0</xdr:rowOff>
    </xdr:from>
    <xdr:ext cx="9525" cy="9525"/>
    <xdr:sp macro="" textlink="">
      <xdr:nvSpPr>
        <xdr:cNvPr id="7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7638</xdr:col>
      <xdr:colOff>0</xdr:colOff>
      <xdr:row>98</xdr:row>
      <xdr:rowOff>0</xdr:rowOff>
    </xdr:from>
    <xdr:ext cx="0" cy="9525"/>
    <xdr:sp macro="" textlink="">
      <xdr:nvSpPr>
        <xdr:cNvPr id="7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7635</xdr:col>
      <xdr:colOff>0</xdr:colOff>
      <xdr:row>98</xdr:row>
      <xdr:rowOff>0</xdr:rowOff>
    </xdr:from>
    <xdr:ext cx="9525" cy="9525"/>
    <xdr:sp macro="" textlink="">
      <xdr:nvSpPr>
        <xdr:cNvPr id="7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7638</xdr:col>
      <xdr:colOff>0</xdr:colOff>
      <xdr:row>98</xdr:row>
      <xdr:rowOff>0</xdr:rowOff>
    </xdr:from>
    <xdr:ext cx="0" cy="9525"/>
    <xdr:sp macro="" textlink="">
      <xdr:nvSpPr>
        <xdr:cNvPr id="7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7643</xdr:col>
      <xdr:colOff>0</xdr:colOff>
      <xdr:row>98</xdr:row>
      <xdr:rowOff>0</xdr:rowOff>
    </xdr:from>
    <xdr:ext cx="9525" cy="9525"/>
    <xdr:sp macro="" textlink="">
      <xdr:nvSpPr>
        <xdr:cNvPr id="7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7643</xdr:col>
      <xdr:colOff>0</xdr:colOff>
      <xdr:row>98</xdr:row>
      <xdr:rowOff>0</xdr:rowOff>
    </xdr:from>
    <xdr:ext cx="9525" cy="9525"/>
    <xdr:sp macro="" textlink="">
      <xdr:nvSpPr>
        <xdr:cNvPr id="7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7643</xdr:col>
      <xdr:colOff>0</xdr:colOff>
      <xdr:row>98</xdr:row>
      <xdr:rowOff>0</xdr:rowOff>
    </xdr:from>
    <xdr:ext cx="9525" cy="9525"/>
    <xdr:sp macro="" textlink="">
      <xdr:nvSpPr>
        <xdr:cNvPr id="7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7643</xdr:col>
      <xdr:colOff>0</xdr:colOff>
      <xdr:row>98</xdr:row>
      <xdr:rowOff>0</xdr:rowOff>
    </xdr:from>
    <xdr:ext cx="9525" cy="9525"/>
    <xdr:sp macro="" textlink="">
      <xdr:nvSpPr>
        <xdr:cNvPr id="7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7643</xdr:col>
      <xdr:colOff>0</xdr:colOff>
      <xdr:row>98</xdr:row>
      <xdr:rowOff>0</xdr:rowOff>
    </xdr:from>
    <xdr:ext cx="9525" cy="9525"/>
    <xdr:sp macro="" textlink="">
      <xdr:nvSpPr>
        <xdr:cNvPr id="7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7646</xdr:col>
      <xdr:colOff>0</xdr:colOff>
      <xdr:row>98</xdr:row>
      <xdr:rowOff>0</xdr:rowOff>
    </xdr:from>
    <xdr:ext cx="0" cy="9525"/>
    <xdr:sp macro="" textlink="">
      <xdr:nvSpPr>
        <xdr:cNvPr id="7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7643</xdr:col>
      <xdr:colOff>0</xdr:colOff>
      <xdr:row>98</xdr:row>
      <xdr:rowOff>0</xdr:rowOff>
    </xdr:from>
    <xdr:ext cx="9525" cy="9525"/>
    <xdr:sp macro="" textlink="">
      <xdr:nvSpPr>
        <xdr:cNvPr id="7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7646</xdr:col>
      <xdr:colOff>0</xdr:colOff>
      <xdr:row>98</xdr:row>
      <xdr:rowOff>0</xdr:rowOff>
    </xdr:from>
    <xdr:ext cx="0" cy="9525"/>
    <xdr:sp macro="" textlink="">
      <xdr:nvSpPr>
        <xdr:cNvPr id="7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7651</xdr:col>
      <xdr:colOff>0</xdr:colOff>
      <xdr:row>98</xdr:row>
      <xdr:rowOff>0</xdr:rowOff>
    </xdr:from>
    <xdr:ext cx="9525" cy="9525"/>
    <xdr:sp macro="" textlink="">
      <xdr:nvSpPr>
        <xdr:cNvPr id="7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7651</xdr:col>
      <xdr:colOff>0</xdr:colOff>
      <xdr:row>98</xdr:row>
      <xdr:rowOff>0</xdr:rowOff>
    </xdr:from>
    <xdr:ext cx="9525" cy="9525"/>
    <xdr:sp macro="" textlink="">
      <xdr:nvSpPr>
        <xdr:cNvPr id="7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7651</xdr:col>
      <xdr:colOff>0</xdr:colOff>
      <xdr:row>98</xdr:row>
      <xdr:rowOff>0</xdr:rowOff>
    </xdr:from>
    <xdr:ext cx="9525" cy="9525"/>
    <xdr:sp macro="" textlink="">
      <xdr:nvSpPr>
        <xdr:cNvPr id="7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7651</xdr:col>
      <xdr:colOff>0</xdr:colOff>
      <xdr:row>98</xdr:row>
      <xdr:rowOff>0</xdr:rowOff>
    </xdr:from>
    <xdr:ext cx="9525" cy="9525"/>
    <xdr:sp macro="" textlink="">
      <xdr:nvSpPr>
        <xdr:cNvPr id="7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7651</xdr:col>
      <xdr:colOff>0</xdr:colOff>
      <xdr:row>98</xdr:row>
      <xdr:rowOff>0</xdr:rowOff>
    </xdr:from>
    <xdr:ext cx="9525" cy="9525"/>
    <xdr:sp macro="" textlink="">
      <xdr:nvSpPr>
        <xdr:cNvPr id="7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7654</xdr:col>
      <xdr:colOff>0</xdr:colOff>
      <xdr:row>98</xdr:row>
      <xdr:rowOff>0</xdr:rowOff>
    </xdr:from>
    <xdr:ext cx="0" cy="9525"/>
    <xdr:sp macro="" textlink="">
      <xdr:nvSpPr>
        <xdr:cNvPr id="7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7651</xdr:col>
      <xdr:colOff>0</xdr:colOff>
      <xdr:row>98</xdr:row>
      <xdr:rowOff>0</xdr:rowOff>
    </xdr:from>
    <xdr:ext cx="9525" cy="9525"/>
    <xdr:sp macro="" textlink="">
      <xdr:nvSpPr>
        <xdr:cNvPr id="7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7654</xdr:col>
      <xdr:colOff>0</xdr:colOff>
      <xdr:row>98</xdr:row>
      <xdr:rowOff>0</xdr:rowOff>
    </xdr:from>
    <xdr:ext cx="0" cy="9525"/>
    <xdr:sp macro="" textlink="">
      <xdr:nvSpPr>
        <xdr:cNvPr id="7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7659</xdr:col>
      <xdr:colOff>0</xdr:colOff>
      <xdr:row>98</xdr:row>
      <xdr:rowOff>0</xdr:rowOff>
    </xdr:from>
    <xdr:ext cx="9525" cy="9525"/>
    <xdr:sp macro="" textlink="">
      <xdr:nvSpPr>
        <xdr:cNvPr id="7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7659</xdr:col>
      <xdr:colOff>0</xdr:colOff>
      <xdr:row>98</xdr:row>
      <xdr:rowOff>0</xdr:rowOff>
    </xdr:from>
    <xdr:ext cx="9525" cy="9525"/>
    <xdr:sp macro="" textlink="">
      <xdr:nvSpPr>
        <xdr:cNvPr id="7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7659</xdr:col>
      <xdr:colOff>0</xdr:colOff>
      <xdr:row>98</xdr:row>
      <xdr:rowOff>0</xdr:rowOff>
    </xdr:from>
    <xdr:ext cx="9525" cy="9525"/>
    <xdr:sp macro="" textlink="">
      <xdr:nvSpPr>
        <xdr:cNvPr id="7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7659</xdr:col>
      <xdr:colOff>0</xdr:colOff>
      <xdr:row>98</xdr:row>
      <xdr:rowOff>0</xdr:rowOff>
    </xdr:from>
    <xdr:ext cx="9525" cy="9525"/>
    <xdr:sp macro="" textlink="">
      <xdr:nvSpPr>
        <xdr:cNvPr id="7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7659</xdr:col>
      <xdr:colOff>0</xdr:colOff>
      <xdr:row>98</xdr:row>
      <xdr:rowOff>0</xdr:rowOff>
    </xdr:from>
    <xdr:ext cx="9525" cy="9525"/>
    <xdr:sp macro="" textlink="">
      <xdr:nvSpPr>
        <xdr:cNvPr id="7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7662</xdr:col>
      <xdr:colOff>0</xdr:colOff>
      <xdr:row>98</xdr:row>
      <xdr:rowOff>0</xdr:rowOff>
    </xdr:from>
    <xdr:ext cx="0" cy="9525"/>
    <xdr:sp macro="" textlink="">
      <xdr:nvSpPr>
        <xdr:cNvPr id="7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7659</xdr:col>
      <xdr:colOff>0</xdr:colOff>
      <xdr:row>98</xdr:row>
      <xdr:rowOff>0</xdr:rowOff>
    </xdr:from>
    <xdr:ext cx="9525" cy="9525"/>
    <xdr:sp macro="" textlink="">
      <xdr:nvSpPr>
        <xdr:cNvPr id="7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7662</xdr:col>
      <xdr:colOff>0</xdr:colOff>
      <xdr:row>98</xdr:row>
      <xdr:rowOff>0</xdr:rowOff>
    </xdr:from>
    <xdr:ext cx="0" cy="9525"/>
    <xdr:sp macro="" textlink="">
      <xdr:nvSpPr>
        <xdr:cNvPr id="7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7667</xdr:col>
      <xdr:colOff>0</xdr:colOff>
      <xdr:row>98</xdr:row>
      <xdr:rowOff>0</xdr:rowOff>
    </xdr:from>
    <xdr:ext cx="9525" cy="9525"/>
    <xdr:sp macro="" textlink="">
      <xdr:nvSpPr>
        <xdr:cNvPr id="7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7667</xdr:col>
      <xdr:colOff>0</xdr:colOff>
      <xdr:row>98</xdr:row>
      <xdr:rowOff>0</xdr:rowOff>
    </xdr:from>
    <xdr:ext cx="9525" cy="9525"/>
    <xdr:sp macro="" textlink="">
      <xdr:nvSpPr>
        <xdr:cNvPr id="7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7667</xdr:col>
      <xdr:colOff>0</xdr:colOff>
      <xdr:row>98</xdr:row>
      <xdr:rowOff>0</xdr:rowOff>
    </xdr:from>
    <xdr:ext cx="9525" cy="9525"/>
    <xdr:sp macro="" textlink="">
      <xdr:nvSpPr>
        <xdr:cNvPr id="7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7667</xdr:col>
      <xdr:colOff>0</xdr:colOff>
      <xdr:row>98</xdr:row>
      <xdr:rowOff>0</xdr:rowOff>
    </xdr:from>
    <xdr:ext cx="9525" cy="9525"/>
    <xdr:sp macro="" textlink="">
      <xdr:nvSpPr>
        <xdr:cNvPr id="7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7667</xdr:col>
      <xdr:colOff>0</xdr:colOff>
      <xdr:row>98</xdr:row>
      <xdr:rowOff>0</xdr:rowOff>
    </xdr:from>
    <xdr:ext cx="9525" cy="9525"/>
    <xdr:sp macro="" textlink="">
      <xdr:nvSpPr>
        <xdr:cNvPr id="7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7670</xdr:col>
      <xdr:colOff>0</xdr:colOff>
      <xdr:row>98</xdr:row>
      <xdr:rowOff>0</xdr:rowOff>
    </xdr:from>
    <xdr:ext cx="0" cy="9525"/>
    <xdr:sp macro="" textlink="">
      <xdr:nvSpPr>
        <xdr:cNvPr id="7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7667</xdr:col>
      <xdr:colOff>0</xdr:colOff>
      <xdr:row>98</xdr:row>
      <xdr:rowOff>0</xdr:rowOff>
    </xdr:from>
    <xdr:ext cx="9525" cy="9525"/>
    <xdr:sp macro="" textlink="">
      <xdr:nvSpPr>
        <xdr:cNvPr id="7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7670</xdr:col>
      <xdr:colOff>0</xdr:colOff>
      <xdr:row>98</xdr:row>
      <xdr:rowOff>0</xdr:rowOff>
    </xdr:from>
    <xdr:ext cx="0" cy="9525"/>
    <xdr:sp macro="" textlink="">
      <xdr:nvSpPr>
        <xdr:cNvPr id="7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7675</xdr:col>
      <xdr:colOff>0</xdr:colOff>
      <xdr:row>98</xdr:row>
      <xdr:rowOff>0</xdr:rowOff>
    </xdr:from>
    <xdr:ext cx="9525" cy="9525"/>
    <xdr:sp macro="" textlink="">
      <xdr:nvSpPr>
        <xdr:cNvPr id="7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7675</xdr:col>
      <xdr:colOff>0</xdr:colOff>
      <xdr:row>98</xdr:row>
      <xdr:rowOff>0</xdr:rowOff>
    </xdr:from>
    <xdr:ext cx="9525" cy="9525"/>
    <xdr:sp macro="" textlink="">
      <xdr:nvSpPr>
        <xdr:cNvPr id="7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7675</xdr:col>
      <xdr:colOff>0</xdr:colOff>
      <xdr:row>98</xdr:row>
      <xdr:rowOff>0</xdr:rowOff>
    </xdr:from>
    <xdr:ext cx="9525" cy="9525"/>
    <xdr:sp macro="" textlink="">
      <xdr:nvSpPr>
        <xdr:cNvPr id="7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7675</xdr:col>
      <xdr:colOff>0</xdr:colOff>
      <xdr:row>98</xdr:row>
      <xdr:rowOff>0</xdr:rowOff>
    </xdr:from>
    <xdr:ext cx="9525" cy="9525"/>
    <xdr:sp macro="" textlink="">
      <xdr:nvSpPr>
        <xdr:cNvPr id="7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7675</xdr:col>
      <xdr:colOff>0</xdr:colOff>
      <xdr:row>98</xdr:row>
      <xdr:rowOff>0</xdr:rowOff>
    </xdr:from>
    <xdr:ext cx="9525" cy="9525"/>
    <xdr:sp macro="" textlink="">
      <xdr:nvSpPr>
        <xdr:cNvPr id="7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7678</xdr:col>
      <xdr:colOff>0</xdr:colOff>
      <xdr:row>98</xdr:row>
      <xdr:rowOff>0</xdr:rowOff>
    </xdr:from>
    <xdr:ext cx="0" cy="9525"/>
    <xdr:sp macro="" textlink="">
      <xdr:nvSpPr>
        <xdr:cNvPr id="7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7675</xdr:col>
      <xdr:colOff>0</xdr:colOff>
      <xdr:row>98</xdr:row>
      <xdr:rowOff>0</xdr:rowOff>
    </xdr:from>
    <xdr:ext cx="9525" cy="9525"/>
    <xdr:sp macro="" textlink="">
      <xdr:nvSpPr>
        <xdr:cNvPr id="7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7678</xdr:col>
      <xdr:colOff>0</xdr:colOff>
      <xdr:row>98</xdr:row>
      <xdr:rowOff>0</xdr:rowOff>
    </xdr:from>
    <xdr:ext cx="0" cy="9525"/>
    <xdr:sp macro="" textlink="">
      <xdr:nvSpPr>
        <xdr:cNvPr id="7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7683</xdr:col>
      <xdr:colOff>0</xdr:colOff>
      <xdr:row>98</xdr:row>
      <xdr:rowOff>0</xdr:rowOff>
    </xdr:from>
    <xdr:ext cx="9525" cy="9525"/>
    <xdr:sp macro="" textlink="">
      <xdr:nvSpPr>
        <xdr:cNvPr id="7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7683</xdr:col>
      <xdr:colOff>0</xdr:colOff>
      <xdr:row>98</xdr:row>
      <xdr:rowOff>0</xdr:rowOff>
    </xdr:from>
    <xdr:ext cx="9525" cy="9525"/>
    <xdr:sp macro="" textlink="">
      <xdr:nvSpPr>
        <xdr:cNvPr id="7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7683</xdr:col>
      <xdr:colOff>0</xdr:colOff>
      <xdr:row>98</xdr:row>
      <xdr:rowOff>0</xdr:rowOff>
    </xdr:from>
    <xdr:ext cx="9525" cy="9525"/>
    <xdr:sp macro="" textlink="">
      <xdr:nvSpPr>
        <xdr:cNvPr id="7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7683</xdr:col>
      <xdr:colOff>0</xdr:colOff>
      <xdr:row>98</xdr:row>
      <xdr:rowOff>0</xdr:rowOff>
    </xdr:from>
    <xdr:ext cx="9525" cy="9525"/>
    <xdr:sp macro="" textlink="">
      <xdr:nvSpPr>
        <xdr:cNvPr id="7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7683</xdr:col>
      <xdr:colOff>0</xdr:colOff>
      <xdr:row>98</xdr:row>
      <xdr:rowOff>0</xdr:rowOff>
    </xdr:from>
    <xdr:ext cx="9525" cy="9525"/>
    <xdr:sp macro="" textlink="">
      <xdr:nvSpPr>
        <xdr:cNvPr id="7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7686</xdr:col>
      <xdr:colOff>0</xdr:colOff>
      <xdr:row>98</xdr:row>
      <xdr:rowOff>0</xdr:rowOff>
    </xdr:from>
    <xdr:ext cx="0" cy="9525"/>
    <xdr:sp macro="" textlink="">
      <xdr:nvSpPr>
        <xdr:cNvPr id="7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7683</xdr:col>
      <xdr:colOff>0</xdr:colOff>
      <xdr:row>98</xdr:row>
      <xdr:rowOff>0</xdr:rowOff>
    </xdr:from>
    <xdr:ext cx="9525" cy="9525"/>
    <xdr:sp macro="" textlink="">
      <xdr:nvSpPr>
        <xdr:cNvPr id="7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7686</xdr:col>
      <xdr:colOff>0</xdr:colOff>
      <xdr:row>98</xdr:row>
      <xdr:rowOff>0</xdr:rowOff>
    </xdr:from>
    <xdr:ext cx="0" cy="9525"/>
    <xdr:sp macro="" textlink="">
      <xdr:nvSpPr>
        <xdr:cNvPr id="7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7691</xdr:col>
      <xdr:colOff>0</xdr:colOff>
      <xdr:row>98</xdr:row>
      <xdr:rowOff>0</xdr:rowOff>
    </xdr:from>
    <xdr:ext cx="9525" cy="9525"/>
    <xdr:sp macro="" textlink="">
      <xdr:nvSpPr>
        <xdr:cNvPr id="7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7691</xdr:col>
      <xdr:colOff>0</xdr:colOff>
      <xdr:row>98</xdr:row>
      <xdr:rowOff>0</xdr:rowOff>
    </xdr:from>
    <xdr:ext cx="9525" cy="9525"/>
    <xdr:sp macro="" textlink="">
      <xdr:nvSpPr>
        <xdr:cNvPr id="7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7691</xdr:col>
      <xdr:colOff>0</xdr:colOff>
      <xdr:row>98</xdr:row>
      <xdr:rowOff>0</xdr:rowOff>
    </xdr:from>
    <xdr:ext cx="9525" cy="9525"/>
    <xdr:sp macro="" textlink="">
      <xdr:nvSpPr>
        <xdr:cNvPr id="7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7691</xdr:col>
      <xdr:colOff>0</xdr:colOff>
      <xdr:row>98</xdr:row>
      <xdr:rowOff>0</xdr:rowOff>
    </xdr:from>
    <xdr:ext cx="9525" cy="9525"/>
    <xdr:sp macro="" textlink="">
      <xdr:nvSpPr>
        <xdr:cNvPr id="7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7691</xdr:col>
      <xdr:colOff>0</xdr:colOff>
      <xdr:row>98</xdr:row>
      <xdr:rowOff>0</xdr:rowOff>
    </xdr:from>
    <xdr:ext cx="9525" cy="9525"/>
    <xdr:sp macro="" textlink="">
      <xdr:nvSpPr>
        <xdr:cNvPr id="7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7694</xdr:col>
      <xdr:colOff>0</xdr:colOff>
      <xdr:row>98</xdr:row>
      <xdr:rowOff>0</xdr:rowOff>
    </xdr:from>
    <xdr:ext cx="0" cy="9525"/>
    <xdr:sp macro="" textlink="">
      <xdr:nvSpPr>
        <xdr:cNvPr id="7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7691</xdr:col>
      <xdr:colOff>0</xdr:colOff>
      <xdr:row>98</xdr:row>
      <xdr:rowOff>0</xdr:rowOff>
    </xdr:from>
    <xdr:ext cx="9525" cy="9525"/>
    <xdr:sp macro="" textlink="">
      <xdr:nvSpPr>
        <xdr:cNvPr id="7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7694</xdr:col>
      <xdr:colOff>0</xdr:colOff>
      <xdr:row>98</xdr:row>
      <xdr:rowOff>0</xdr:rowOff>
    </xdr:from>
    <xdr:ext cx="0" cy="9525"/>
    <xdr:sp macro="" textlink="">
      <xdr:nvSpPr>
        <xdr:cNvPr id="7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7699</xdr:col>
      <xdr:colOff>0</xdr:colOff>
      <xdr:row>98</xdr:row>
      <xdr:rowOff>0</xdr:rowOff>
    </xdr:from>
    <xdr:ext cx="9525" cy="9525"/>
    <xdr:sp macro="" textlink="">
      <xdr:nvSpPr>
        <xdr:cNvPr id="7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7699</xdr:col>
      <xdr:colOff>0</xdr:colOff>
      <xdr:row>98</xdr:row>
      <xdr:rowOff>0</xdr:rowOff>
    </xdr:from>
    <xdr:ext cx="9525" cy="9525"/>
    <xdr:sp macro="" textlink="">
      <xdr:nvSpPr>
        <xdr:cNvPr id="7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7699</xdr:col>
      <xdr:colOff>0</xdr:colOff>
      <xdr:row>98</xdr:row>
      <xdr:rowOff>0</xdr:rowOff>
    </xdr:from>
    <xdr:ext cx="9525" cy="9525"/>
    <xdr:sp macro="" textlink="">
      <xdr:nvSpPr>
        <xdr:cNvPr id="7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7699</xdr:col>
      <xdr:colOff>0</xdr:colOff>
      <xdr:row>98</xdr:row>
      <xdr:rowOff>0</xdr:rowOff>
    </xdr:from>
    <xdr:ext cx="9525" cy="9525"/>
    <xdr:sp macro="" textlink="">
      <xdr:nvSpPr>
        <xdr:cNvPr id="7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7699</xdr:col>
      <xdr:colOff>0</xdr:colOff>
      <xdr:row>98</xdr:row>
      <xdr:rowOff>0</xdr:rowOff>
    </xdr:from>
    <xdr:ext cx="9525" cy="9525"/>
    <xdr:sp macro="" textlink="">
      <xdr:nvSpPr>
        <xdr:cNvPr id="7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7702</xdr:col>
      <xdr:colOff>0</xdr:colOff>
      <xdr:row>98</xdr:row>
      <xdr:rowOff>0</xdr:rowOff>
    </xdr:from>
    <xdr:ext cx="0" cy="9525"/>
    <xdr:sp macro="" textlink="">
      <xdr:nvSpPr>
        <xdr:cNvPr id="7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7699</xdr:col>
      <xdr:colOff>0</xdr:colOff>
      <xdr:row>98</xdr:row>
      <xdr:rowOff>0</xdr:rowOff>
    </xdr:from>
    <xdr:ext cx="9525" cy="9525"/>
    <xdr:sp macro="" textlink="">
      <xdr:nvSpPr>
        <xdr:cNvPr id="7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7702</xdr:col>
      <xdr:colOff>0</xdr:colOff>
      <xdr:row>98</xdr:row>
      <xdr:rowOff>0</xdr:rowOff>
    </xdr:from>
    <xdr:ext cx="0" cy="9525"/>
    <xdr:sp macro="" textlink="">
      <xdr:nvSpPr>
        <xdr:cNvPr id="7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7707</xdr:col>
      <xdr:colOff>0</xdr:colOff>
      <xdr:row>98</xdr:row>
      <xdr:rowOff>0</xdr:rowOff>
    </xdr:from>
    <xdr:ext cx="9525" cy="9525"/>
    <xdr:sp macro="" textlink="">
      <xdr:nvSpPr>
        <xdr:cNvPr id="7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7707</xdr:col>
      <xdr:colOff>0</xdr:colOff>
      <xdr:row>98</xdr:row>
      <xdr:rowOff>0</xdr:rowOff>
    </xdr:from>
    <xdr:ext cx="9525" cy="9525"/>
    <xdr:sp macro="" textlink="">
      <xdr:nvSpPr>
        <xdr:cNvPr id="7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7707</xdr:col>
      <xdr:colOff>0</xdr:colOff>
      <xdr:row>98</xdr:row>
      <xdr:rowOff>0</xdr:rowOff>
    </xdr:from>
    <xdr:ext cx="9525" cy="9525"/>
    <xdr:sp macro="" textlink="">
      <xdr:nvSpPr>
        <xdr:cNvPr id="7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7707</xdr:col>
      <xdr:colOff>0</xdr:colOff>
      <xdr:row>98</xdr:row>
      <xdr:rowOff>0</xdr:rowOff>
    </xdr:from>
    <xdr:ext cx="9525" cy="9525"/>
    <xdr:sp macro="" textlink="">
      <xdr:nvSpPr>
        <xdr:cNvPr id="7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7707</xdr:col>
      <xdr:colOff>0</xdr:colOff>
      <xdr:row>98</xdr:row>
      <xdr:rowOff>0</xdr:rowOff>
    </xdr:from>
    <xdr:ext cx="9525" cy="9525"/>
    <xdr:sp macro="" textlink="">
      <xdr:nvSpPr>
        <xdr:cNvPr id="7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7710</xdr:col>
      <xdr:colOff>0</xdr:colOff>
      <xdr:row>98</xdr:row>
      <xdr:rowOff>0</xdr:rowOff>
    </xdr:from>
    <xdr:ext cx="0" cy="9525"/>
    <xdr:sp macro="" textlink="">
      <xdr:nvSpPr>
        <xdr:cNvPr id="7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7707</xdr:col>
      <xdr:colOff>0</xdr:colOff>
      <xdr:row>98</xdr:row>
      <xdr:rowOff>0</xdr:rowOff>
    </xdr:from>
    <xdr:ext cx="9525" cy="9525"/>
    <xdr:sp macro="" textlink="">
      <xdr:nvSpPr>
        <xdr:cNvPr id="7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7710</xdr:col>
      <xdr:colOff>0</xdr:colOff>
      <xdr:row>98</xdr:row>
      <xdr:rowOff>0</xdr:rowOff>
    </xdr:from>
    <xdr:ext cx="0" cy="9525"/>
    <xdr:sp macro="" textlink="">
      <xdr:nvSpPr>
        <xdr:cNvPr id="7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7715</xdr:col>
      <xdr:colOff>0</xdr:colOff>
      <xdr:row>98</xdr:row>
      <xdr:rowOff>0</xdr:rowOff>
    </xdr:from>
    <xdr:ext cx="9525" cy="9525"/>
    <xdr:sp macro="" textlink="">
      <xdr:nvSpPr>
        <xdr:cNvPr id="7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7715</xdr:col>
      <xdr:colOff>0</xdr:colOff>
      <xdr:row>98</xdr:row>
      <xdr:rowOff>0</xdr:rowOff>
    </xdr:from>
    <xdr:ext cx="9525" cy="9525"/>
    <xdr:sp macro="" textlink="">
      <xdr:nvSpPr>
        <xdr:cNvPr id="7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7715</xdr:col>
      <xdr:colOff>0</xdr:colOff>
      <xdr:row>98</xdr:row>
      <xdr:rowOff>0</xdr:rowOff>
    </xdr:from>
    <xdr:ext cx="9525" cy="9525"/>
    <xdr:sp macro="" textlink="">
      <xdr:nvSpPr>
        <xdr:cNvPr id="7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7715</xdr:col>
      <xdr:colOff>0</xdr:colOff>
      <xdr:row>98</xdr:row>
      <xdr:rowOff>0</xdr:rowOff>
    </xdr:from>
    <xdr:ext cx="9525" cy="9525"/>
    <xdr:sp macro="" textlink="">
      <xdr:nvSpPr>
        <xdr:cNvPr id="7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7715</xdr:col>
      <xdr:colOff>0</xdr:colOff>
      <xdr:row>98</xdr:row>
      <xdr:rowOff>0</xdr:rowOff>
    </xdr:from>
    <xdr:ext cx="9525" cy="9525"/>
    <xdr:sp macro="" textlink="">
      <xdr:nvSpPr>
        <xdr:cNvPr id="7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7718</xdr:col>
      <xdr:colOff>0</xdr:colOff>
      <xdr:row>98</xdr:row>
      <xdr:rowOff>0</xdr:rowOff>
    </xdr:from>
    <xdr:ext cx="0" cy="9525"/>
    <xdr:sp macro="" textlink="">
      <xdr:nvSpPr>
        <xdr:cNvPr id="7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7715</xdr:col>
      <xdr:colOff>0</xdr:colOff>
      <xdr:row>98</xdr:row>
      <xdr:rowOff>0</xdr:rowOff>
    </xdr:from>
    <xdr:ext cx="9525" cy="9525"/>
    <xdr:sp macro="" textlink="">
      <xdr:nvSpPr>
        <xdr:cNvPr id="7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7718</xdr:col>
      <xdr:colOff>0</xdr:colOff>
      <xdr:row>98</xdr:row>
      <xdr:rowOff>0</xdr:rowOff>
    </xdr:from>
    <xdr:ext cx="0" cy="9525"/>
    <xdr:sp macro="" textlink="">
      <xdr:nvSpPr>
        <xdr:cNvPr id="7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7723</xdr:col>
      <xdr:colOff>0</xdr:colOff>
      <xdr:row>98</xdr:row>
      <xdr:rowOff>0</xdr:rowOff>
    </xdr:from>
    <xdr:ext cx="9525" cy="9525"/>
    <xdr:sp macro="" textlink="">
      <xdr:nvSpPr>
        <xdr:cNvPr id="7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7723</xdr:col>
      <xdr:colOff>0</xdr:colOff>
      <xdr:row>98</xdr:row>
      <xdr:rowOff>0</xdr:rowOff>
    </xdr:from>
    <xdr:ext cx="9525" cy="9525"/>
    <xdr:sp macro="" textlink="">
      <xdr:nvSpPr>
        <xdr:cNvPr id="7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7723</xdr:col>
      <xdr:colOff>0</xdr:colOff>
      <xdr:row>98</xdr:row>
      <xdr:rowOff>0</xdr:rowOff>
    </xdr:from>
    <xdr:ext cx="9525" cy="9525"/>
    <xdr:sp macro="" textlink="">
      <xdr:nvSpPr>
        <xdr:cNvPr id="7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7723</xdr:col>
      <xdr:colOff>0</xdr:colOff>
      <xdr:row>98</xdr:row>
      <xdr:rowOff>0</xdr:rowOff>
    </xdr:from>
    <xdr:ext cx="9525" cy="9525"/>
    <xdr:sp macro="" textlink="">
      <xdr:nvSpPr>
        <xdr:cNvPr id="7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7723</xdr:col>
      <xdr:colOff>0</xdr:colOff>
      <xdr:row>98</xdr:row>
      <xdr:rowOff>0</xdr:rowOff>
    </xdr:from>
    <xdr:ext cx="9525" cy="9525"/>
    <xdr:sp macro="" textlink="">
      <xdr:nvSpPr>
        <xdr:cNvPr id="7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7726</xdr:col>
      <xdr:colOff>0</xdr:colOff>
      <xdr:row>98</xdr:row>
      <xdr:rowOff>0</xdr:rowOff>
    </xdr:from>
    <xdr:ext cx="0" cy="9525"/>
    <xdr:sp macro="" textlink="">
      <xdr:nvSpPr>
        <xdr:cNvPr id="7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7723</xdr:col>
      <xdr:colOff>0</xdr:colOff>
      <xdr:row>98</xdr:row>
      <xdr:rowOff>0</xdr:rowOff>
    </xdr:from>
    <xdr:ext cx="9525" cy="9525"/>
    <xdr:sp macro="" textlink="">
      <xdr:nvSpPr>
        <xdr:cNvPr id="7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7726</xdr:col>
      <xdr:colOff>0</xdr:colOff>
      <xdr:row>98</xdr:row>
      <xdr:rowOff>0</xdr:rowOff>
    </xdr:from>
    <xdr:ext cx="0" cy="9525"/>
    <xdr:sp macro="" textlink="">
      <xdr:nvSpPr>
        <xdr:cNvPr id="7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7731</xdr:col>
      <xdr:colOff>0</xdr:colOff>
      <xdr:row>98</xdr:row>
      <xdr:rowOff>0</xdr:rowOff>
    </xdr:from>
    <xdr:ext cx="9525" cy="9525"/>
    <xdr:sp macro="" textlink="">
      <xdr:nvSpPr>
        <xdr:cNvPr id="7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7731</xdr:col>
      <xdr:colOff>0</xdr:colOff>
      <xdr:row>98</xdr:row>
      <xdr:rowOff>0</xdr:rowOff>
    </xdr:from>
    <xdr:ext cx="9525" cy="9525"/>
    <xdr:sp macro="" textlink="">
      <xdr:nvSpPr>
        <xdr:cNvPr id="7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7731</xdr:col>
      <xdr:colOff>0</xdr:colOff>
      <xdr:row>98</xdr:row>
      <xdr:rowOff>0</xdr:rowOff>
    </xdr:from>
    <xdr:ext cx="9525" cy="9525"/>
    <xdr:sp macro="" textlink="">
      <xdr:nvSpPr>
        <xdr:cNvPr id="7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7731</xdr:col>
      <xdr:colOff>0</xdr:colOff>
      <xdr:row>98</xdr:row>
      <xdr:rowOff>0</xdr:rowOff>
    </xdr:from>
    <xdr:ext cx="9525" cy="9525"/>
    <xdr:sp macro="" textlink="">
      <xdr:nvSpPr>
        <xdr:cNvPr id="7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7731</xdr:col>
      <xdr:colOff>0</xdr:colOff>
      <xdr:row>98</xdr:row>
      <xdr:rowOff>0</xdr:rowOff>
    </xdr:from>
    <xdr:ext cx="9525" cy="9525"/>
    <xdr:sp macro="" textlink="">
      <xdr:nvSpPr>
        <xdr:cNvPr id="7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7734</xdr:col>
      <xdr:colOff>0</xdr:colOff>
      <xdr:row>98</xdr:row>
      <xdr:rowOff>0</xdr:rowOff>
    </xdr:from>
    <xdr:ext cx="0" cy="9525"/>
    <xdr:sp macro="" textlink="">
      <xdr:nvSpPr>
        <xdr:cNvPr id="7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7731</xdr:col>
      <xdr:colOff>0</xdr:colOff>
      <xdr:row>98</xdr:row>
      <xdr:rowOff>0</xdr:rowOff>
    </xdr:from>
    <xdr:ext cx="9525" cy="9525"/>
    <xdr:sp macro="" textlink="">
      <xdr:nvSpPr>
        <xdr:cNvPr id="7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7734</xdr:col>
      <xdr:colOff>0</xdr:colOff>
      <xdr:row>98</xdr:row>
      <xdr:rowOff>0</xdr:rowOff>
    </xdr:from>
    <xdr:ext cx="0" cy="9525"/>
    <xdr:sp macro="" textlink="">
      <xdr:nvSpPr>
        <xdr:cNvPr id="7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7739</xdr:col>
      <xdr:colOff>0</xdr:colOff>
      <xdr:row>98</xdr:row>
      <xdr:rowOff>0</xdr:rowOff>
    </xdr:from>
    <xdr:ext cx="9525" cy="9525"/>
    <xdr:sp macro="" textlink="">
      <xdr:nvSpPr>
        <xdr:cNvPr id="7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7739</xdr:col>
      <xdr:colOff>0</xdr:colOff>
      <xdr:row>98</xdr:row>
      <xdr:rowOff>0</xdr:rowOff>
    </xdr:from>
    <xdr:ext cx="9525" cy="9525"/>
    <xdr:sp macro="" textlink="">
      <xdr:nvSpPr>
        <xdr:cNvPr id="7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7739</xdr:col>
      <xdr:colOff>0</xdr:colOff>
      <xdr:row>98</xdr:row>
      <xdr:rowOff>0</xdr:rowOff>
    </xdr:from>
    <xdr:ext cx="9525" cy="9525"/>
    <xdr:sp macro="" textlink="">
      <xdr:nvSpPr>
        <xdr:cNvPr id="7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7739</xdr:col>
      <xdr:colOff>0</xdr:colOff>
      <xdr:row>98</xdr:row>
      <xdr:rowOff>0</xdr:rowOff>
    </xdr:from>
    <xdr:ext cx="9525" cy="9525"/>
    <xdr:sp macro="" textlink="">
      <xdr:nvSpPr>
        <xdr:cNvPr id="7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7739</xdr:col>
      <xdr:colOff>0</xdr:colOff>
      <xdr:row>98</xdr:row>
      <xdr:rowOff>0</xdr:rowOff>
    </xdr:from>
    <xdr:ext cx="9525" cy="9525"/>
    <xdr:sp macro="" textlink="">
      <xdr:nvSpPr>
        <xdr:cNvPr id="7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7742</xdr:col>
      <xdr:colOff>0</xdr:colOff>
      <xdr:row>98</xdr:row>
      <xdr:rowOff>0</xdr:rowOff>
    </xdr:from>
    <xdr:ext cx="0" cy="9525"/>
    <xdr:sp macro="" textlink="">
      <xdr:nvSpPr>
        <xdr:cNvPr id="7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7739</xdr:col>
      <xdr:colOff>0</xdr:colOff>
      <xdr:row>98</xdr:row>
      <xdr:rowOff>0</xdr:rowOff>
    </xdr:from>
    <xdr:ext cx="9525" cy="9525"/>
    <xdr:sp macro="" textlink="">
      <xdr:nvSpPr>
        <xdr:cNvPr id="7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7742</xdr:col>
      <xdr:colOff>0</xdr:colOff>
      <xdr:row>98</xdr:row>
      <xdr:rowOff>0</xdr:rowOff>
    </xdr:from>
    <xdr:ext cx="0" cy="9525"/>
    <xdr:sp macro="" textlink="">
      <xdr:nvSpPr>
        <xdr:cNvPr id="7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7747</xdr:col>
      <xdr:colOff>0</xdr:colOff>
      <xdr:row>98</xdr:row>
      <xdr:rowOff>0</xdr:rowOff>
    </xdr:from>
    <xdr:ext cx="9525" cy="9525"/>
    <xdr:sp macro="" textlink="">
      <xdr:nvSpPr>
        <xdr:cNvPr id="7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7747</xdr:col>
      <xdr:colOff>0</xdr:colOff>
      <xdr:row>98</xdr:row>
      <xdr:rowOff>0</xdr:rowOff>
    </xdr:from>
    <xdr:ext cx="9525" cy="9525"/>
    <xdr:sp macro="" textlink="">
      <xdr:nvSpPr>
        <xdr:cNvPr id="7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7747</xdr:col>
      <xdr:colOff>0</xdr:colOff>
      <xdr:row>98</xdr:row>
      <xdr:rowOff>0</xdr:rowOff>
    </xdr:from>
    <xdr:ext cx="9525" cy="9525"/>
    <xdr:sp macro="" textlink="">
      <xdr:nvSpPr>
        <xdr:cNvPr id="7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7747</xdr:col>
      <xdr:colOff>0</xdr:colOff>
      <xdr:row>98</xdr:row>
      <xdr:rowOff>0</xdr:rowOff>
    </xdr:from>
    <xdr:ext cx="9525" cy="9525"/>
    <xdr:sp macro="" textlink="">
      <xdr:nvSpPr>
        <xdr:cNvPr id="7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7747</xdr:col>
      <xdr:colOff>0</xdr:colOff>
      <xdr:row>98</xdr:row>
      <xdr:rowOff>0</xdr:rowOff>
    </xdr:from>
    <xdr:ext cx="9525" cy="9525"/>
    <xdr:sp macro="" textlink="">
      <xdr:nvSpPr>
        <xdr:cNvPr id="7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7750</xdr:col>
      <xdr:colOff>0</xdr:colOff>
      <xdr:row>98</xdr:row>
      <xdr:rowOff>0</xdr:rowOff>
    </xdr:from>
    <xdr:ext cx="0" cy="9525"/>
    <xdr:sp macro="" textlink="">
      <xdr:nvSpPr>
        <xdr:cNvPr id="7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7747</xdr:col>
      <xdr:colOff>0</xdr:colOff>
      <xdr:row>98</xdr:row>
      <xdr:rowOff>0</xdr:rowOff>
    </xdr:from>
    <xdr:ext cx="9525" cy="9525"/>
    <xdr:sp macro="" textlink="">
      <xdr:nvSpPr>
        <xdr:cNvPr id="7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7750</xdr:col>
      <xdr:colOff>0</xdr:colOff>
      <xdr:row>98</xdr:row>
      <xdr:rowOff>0</xdr:rowOff>
    </xdr:from>
    <xdr:ext cx="0" cy="9525"/>
    <xdr:sp macro="" textlink="">
      <xdr:nvSpPr>
        <xdr:cNvPr id="7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7755</xdr:col>
      <xdr:colOff>0</xdr:colOff>
      <xdr:row>98</xdr:row>
      <xdr:rowOff>0</xdr:rowOff>
    </xdr:from>
    <xdr:ext cx="9525" cy="9525"/>
    <xdr:sp macro="" textlink="">
      <xdr:nvSpPr>
        <xdr:cNvPr id="7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7755</xdr:col>
      <xdr:colOff>0</xdr:colOff>
      <xdr:row>98</xdr:row>
      <xdr:rowOff>0</xdr:rowOff>
    </xdr:from>
    <xdr:ext cx="9525" cy="9525"/>
    <xdr:sp macro="" textlink="">
      <xdr:nvSpPr>
        <xdr:cNvPr id="7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7755</xdr:col>
      <xdr:colOff>0</xdr:colOff>
      <xdr:row>98</xdr:row>
      <xdr:rowOff>0</xdr:rowOff>
    </xdr:from>
    <xdr:ext cx="9525" cy="9525"/>
    <xdr:sp macro="" textlink="">
      <xdr:nvSpPr>
        <xdr:cNvPr id="7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7755</xdr:col>
      <xdr:colOff>0</xdr:colOff>
      <xdr:row>98</xdr:row>
      <xdr:rowOff>0</xdr:rowOff>
    </xdr:from>
    <xdr:ext cx="9525" cy="9525"/>
    <xdr:sp macro="" textlink="">
      <xdr:nvSpPr>
        <xdr:cNvPr id="7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7755</xdr:col>
      <xdr:colOff>0</xdr:colOff>
      <xdr:row>98</xdr:row>
      <xdr:rowOff>0</xdr:rowOff>
    </xdr:from>
    <xdr:ext cx="9525" cy="9525"/>
    <xdr:sp macro="" textlink="">
      <xdr:nvSpPr>
        <xdr:cNvPr id="7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7758</xdr:col>
      <xdr:colOff>0</xdr:colOff>
      <xdr:row>98</xdr:row>
      <xdr:rowOff>0</xdr:rowOff>
    </xdr:from>
    <xdr:ext cx="0" cy="9525"/>
    <xdr:sp macro="" textlink="">
      <xdr:nvSpPr>
        <xdr:cNvPr id="7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7755</xdr:col>
      <xdr:colOff>0</xdr:colOff>
      <xdr:row>98</xdr:row>
      <xdr:rowOff>0</xdr:rowOff>
    </xdr:from>
    <xdr:ext cx="9525" cy="9525"/>
    <xdr:sp macro="" textlink="">
      <xdr:nvSpPr>
        <xdr:cNvPr id="7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7758</xdr:col>
      <xdr:colOff>0</xdr:colOff>
      <xdr:row>98</xdr:row>
      <xdr:rowOff>0</xdr:rowOff>
    </xdr:from>
    <xdr:ext cx="0" cy="9525"/>
    <xdr:sp macro="" textlink="">
      <xdr:nvSpPr>
        <xdr:cNvPr id="7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7763</xdr:col>
      <xdr:colOff>0</xdr:colOff>
      <xdr:row>98</xdr:row>
      <xdr:rowOff>0</xdr:rowOff>
    </xdr:from>
    <xdr:ext cx="9525" cy="9525"/>
    <xdr:sp macro="" textlink="">
      <xdr:nvSpPr>
        <xdr:cNvPr id="7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7763</xdr:col>
      <xdr:colOff>0</xdr:colOff>
      <xdr:row>98</xdr:row>
      <xdr:rowOff>0</xdr:rowOff>
    </xdr:from>
    <xdr:ext cx="9525" cy="9525"/>
    <xdr:sp macro="" textlink="">
      <xdr:nvSpPr>
        <xdr:cNvPr id="7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7763</xdr:col>
      <xdr:colOff>0</xdr:colOff>
      <xdr:row>98</xdr:row>
      <xdr:rowOff>0</xdr:rowOff>
    </xdr:from>
    <xdr:ext cx="9525" cy="9525"/>
    <xdr:sp macro="" textlink="">
      <xdr:nvSpPr>
        <xdr:cNvPr id="7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7763</xdr:col>
      <xdr:colOff>0</xdr:colOff>
      <xdr:row>98</xdr:row>
      <xdr:rowOff>0</xdr:rowOff>
    </xdr:from>
    <xdr:ext cx="9525" cy="9525"/>
    <xdr:sp macro="" textlink="">
      <xdr:nvSpPr>
        <xdr:cNvPr id="7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7763</xdr:col>
      <xdr:colOff>0</xdr:colOff>
      <xdr:row>98</xdr:row>
      <xdr:rowOff>0</xdr:rowOff>
    </xdr:from>
    <xdr:ext cx="9525" cy="9525"/>
    <xdr:sp macro="" textlink="">
      <xdr:nvSpPr>
        <xdr:cNvPr id="7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7766</xdr:col>
      <xdr:colOff>0</xdr:colOff>
      <xdr:row>98</xdr:row>
      <xdr:rowOff>0</xdr:rowOff>
    </xdr:from>
    <xdr:ext cx="0" cy="9525"/>
    <xdr:sp macro="" textlink="">
      <xdr:nvSpPr>
        <xdr:cNvPr id="7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7763</xdr:col>
      <xdr:colOff>0</xdr:colOff>
      <xdr:row>98</xdr:row>
      <xdr:rowOff>0</xdr:rowOff>
    </xdr:from>
    <xdr:ext cx="9525" cy="9525"/>
    <xdr:sp macro="" textlink="">
      <xdr:nvSpPr>
        <xdr:cNvPr id="7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7766</xdr:col>
      <xdr:colOff>0</xdr:colOff>
      <xdr:row>98</xdr:row>
      <xdr:rowOff>0</xdr:rowOff>
    </xdr:from>
    <xdr:ext cx="0" cy="9525"/>
    <xdr:sp macro="" textlink="">
      <xdr:nvSpPr>
        <xdr:cNvPr id="7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7771</xdr:col>
      <xdr:colOff>0</xdr:colOff>
      <xdr:row>98</xdr:row>
      <xdr:rowOff>0</xdr:rowOff>
    </xdr:from>
    <xdr:ext cx="9525" cy="9525"/>
    <xdr:sp macro="" textlink="">
      <xdr:nvSpPr>
        <xdr:cNvPr id="7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7771</xdr:col>
      <xdr:colOff>0</xdr:colOff>
      <xdr:row>98</xdr:row>
      <xdr:rowOff>0</xdr:rowOff>
    </xdr:from>
    <xdr:ext cx="9525" cy="9525"/>
    <xdr:sp macro="" textlink="">
      <xdr:nvSpPr>
        <xdr:cNvPr id="7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7771</xdr:col>
      <xdr:colOff>0</xdr:colOff>
      <xdr:row>98</xdr:row>
      <xdr:rowOff>0</xdr:rowOff>
    </xdr:from>
    <xdr:ext cx="9525" cy="9525"/>
    <xdr:sp macro="" textlink="">
      <xdr:nvSpPr>
        <xdr:cNvPr id="7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7771</xdr:col>
      <xdr:colOff>0</xdr:colOff>
      <xdr:row>98</xdr:row>
      <xdr:rowOff>0</xdr:rowOff>
    </xdr:from>
    <xdr:ext cx="9525" cy="9525"/>
    <xdr:sp macro="" textlink="">
      <xdr:nvSpPr>
        <xdr:cNvPr id="7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7771</xdr:col>
      <xdr:colOff>0</xdr:colOff>
      <xdr:row>98</xdr:row>
      <xdr:rowOff>0</xdr:rowOff>
    </xdr:from>
    <xdr:ext cx="9525" cy="9525"/>
    <xdr:sp macro="" textlink="">
      <xdr:nvSpPr>
        <xdr:cNvPr id="7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7774</xdr:col>
      <xdr:colOff>0</xdr:colOff>
      <xdr:row>98</xdr:row>
      <xdr:rowOff>0</xdr:rowOff>
    </xdr:from>
    <xdr:ext cx="0" cy="9525"/>
    <xdr:sp macro="" textlink="">
      <xdr:nvSpPr>
        <xdr:cNvPr id="7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7771</xdr:col>
      <xdr:colOff>0</xdr:colOff>
      <xdr:row>98</xdr:row>
      <xdr:rowOff>0</xdr:rowOff>
    </xdr:from>
    <xdr:ext cx="9525" cy="9525"/>
    <xdr:sp macro="" textlink="">
      <xdr:nvSpPr>
        <xdr:cNvPr id="7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7774</xdr:col>
      <xdr:colOff>0</xdr:colOff>
      <xdr:row>98</xdr:row>
      <xdr:rowOff>0</xdr:rowOff>
    </xdr:from>
    <xdr:ext cx="0" cy="9525"/>
    <xdr:sp macro="" textlink="">
      <xdr:nvSpPr>
        <xdr:cNvPr id="7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7779</xdr:col>
      <xdr:colOff>0</xdr:colOff>
      <xdr:row>98</xdr:row>
      <xdr:rowOff>0</xdr:rowOff>
    </xdr:from>
    <xdr:ext cx="9525" cy="9525"/>
    <xdr:sp macro="" textlink="">
      <xdr:nvSpPr>
        <xdr:cNvPr id="7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7779</xdr:col>
      <xdr:colOff>0</xdr:colOff>
      <xdr:row>98</xdr:row>
      <xdr:rowOff>0</xdr:rowOff>
    </xdr:from>
    <xdr:ext cx="9525" cy="9525"/>
    <xdr:sp macro="" textlink="">
      <xdr:nvSpPr>
        <xdr:cNvPr id="7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7779</xdr:col>
      <xdr:colOff>0</xdr:colOff>
      <xdr:row>98</xdr:row>
      <xdr:rowOff>0</xdr:rowOff>
    </xdr:from>
    <xdr:ext cx="9525" cy="9525"/>
    <xdr:sp macro="" textlink="">
      <xdr:nvSpPr>
        <xdr:cNvPr id="7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7779</xdr:col>
      <xdr:colOff>0</xdr:colOff>
      <xdr:row>98</xdr:row>
      <xdr:rowOff>0</xdr:rowOff>
    </xdr:from>
    <xdr:ext cx="9525" cy="9525"/>
    <xdr:sp macro="" textlink="">
      <xdr:nvSpPr>
        <xdr:cNvPr id="7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7779</xdr:col>
      <xdr:colOff>0</xdr:colOff>
      <xdr:row>98</xdr:row>
      <xdr:rowOff>0</xdr:rowOff>
    </xdr:from>
    <xdr:ext cx="9525" cy="9525"/>
    <xdr:sp macro="" textlink="">
      <xdr:nvSpPr>
        <xdr:cNvPr id="7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7782</xdr:col>
      <xdr:colOff>0</xdr:colOff>
      <xdr:row>98</xdr:row>
      <xdr:rowOff>0</xdr:rowOff>
    </xdr:from>
    <xdr:ext cx="0" cy="9525"/>
    <xdr:sp macro="" textlink="">
      <xdr:nvSpPr>
        <xdr:cNvPr id="7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7779</xdr:col>
      <xdr:colOff>0</xdr:colOff>
      <xdr:row>98</xdr:row>
      <xdr:rowOff>0</xdr:rowOff>
    </xdr:from>
    <xdr:ext cx="9525" cy="9525"/>
    <xdr:sp macro="" textlink="">
      <xdr:nvSpPr>
        <xdr:cNvPr id="7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7782</xdr:col>
      <xdr:colOff>0</xdr:colOff>
      <xdr:row>98</xdr:row>
      <xdr:rowOff>0</xdr:rowOff>
    </xdr:from>
    <xdr:ext cx="0" cy="9525"/>
    <xdr:sp macro="" textlink="">
      <xdr:nvSpPr>
        <xdr:cNvPr id="7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7787</xdr:col>
      <xdr:colOff>0</xdr:colOff>
      <xdr:row>98</xdr:row>
      <xdr:rowOff>0</xdr:rowOff>
    </xdr:from>
    <xdr:ext cx="9525" cy="9525"/>
    <xdr:sp macro="" textlink="">
      <xdr:nvSpPr>
        <xdr:cNvPr id="7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7787</xdr:col>
      <xdr:colOff>0</xdr:colOff>
      <xdr:row>98</xdr:row>
      <xdr:rowOff>0</xdr:rowOff>
    </xdr:from>
    <xdr:ext cx="9525" cy="9525"/>
    <xdr:sp macro="" textlink="">
      <xdr:nvSpPr>
        <xdr:cNvPr id="7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7787</xdr:col>
      <xdr:colOff>0</xdr:colOff>
      <xdr:row>98</xdr:row>
      <xdr:rowOff>0</xdr:rowOff>
    </xdr:from>
    <xdr:ext cx="9525" cy="9525"/>
    <xdr:sp macro="" textlink="">
      <xdr:nvSpPr>
        <xdr:cNvPr id="7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7787</xdr:col>
      <xdr:colOff>0</xdr:colOff>
      <xdr:row>98</xdr:row>
      <xdr:rowOff>0</xdr:rowOff>
    </xdr:from>
    <xdr:ext cx="9525" cy="9525"/>
    <xdr:sp macro="" textlink="">
      <xdr:nvSpPr>
        <xdr:cNvPr id="7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7787</xdr:col>
      <xdr:colOff>0</xdr:colOff>
      <xdr:row>98</xdr:row>
      <xdr:rowOff>0</xdr:rowOff>
    </xdr:from>
    <xdr:ext cx="9525" cy="9525"/>
    <xdr:sp macro="" textlink="">
      <xdr:nvSpPr>
        <xdr:cNvPr id="7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7790</xdr:col>
      <xdr:colOff>0</xdr:colOff>
      <xdr:row>98</xdr:row>
      <xdr:rowOff>0</xdr:rowOff>
    </xdr:from>
    <xdr:ext cx="0" cy="9525"/>
    <xdr:sp macro="" textlink="">
      <xdr:nvSpPr>
        <xdr:cNvPr id="7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7787</xdr:col>
      <xdr:colOff>0</xdr:colOff>
      <xdr:row>98</xdr:row>
      <xdr:rowOff>0</xdr:rowOff>
    </xdr:from>
    <xdr:ext cx="9525" cy="9525"/>
    <xdr:sp macro="" textlink="">
      <xdr:nvSpPr>
        <xdr:cNvPr id="7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7790</xdr:col>
      <xdr:colOff>0</xdr:colOff>
      <xdr:row>98</xdr:row>
      <xdr:rowOff>0</xdr:rowOff>
    </xdr:from>
    <xdr:ext cx="0" cy="9525"/>
    <xdr:sp macro="" textlink="">
      <xdr:nvSpPr>
        <xdr:cNvPr id="7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7795</xdr:col>
      <xdr:colOff>0</xdr:colOff>
      <xdr:row>98</xdr:row>
      <xdr:rowOff>0</xdr:rowOff>
    </xdr:from>
    <xdr:ext cx="9525" cy="9525"/>
    <xdr:sp macro="" textlink="">
      <xdr:nvSpPr>
        <xdr:cNvPr id="7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7795</xdr:col>
      <xdr:colOff>0</xdr:colOff>
      <xdr:row>98</xdr:row>
      <xdr:rowOff>0</xdr:rowOff>
    </xdr:from>
    <xdr:ext cx="9525" cy="9525"/>
    <xdr:sp macro="" textlink="">
      <xdr:nvSpPr>
        <xdr:cNvPr id="7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7795</xdr:col>
      <xdr:colOff>0</xdr:colOff>
      <xdr:row>98</xdr:row>
      <xdr:rowOff>0</xdr:rowOff>
    </xdr:from>
    <xdr:ext cx="9525" cy="9525"/>
    <xdr:sp macro="" textlink="">
      <xdr:nvSpPr>
        <xdr:cNvPr id="7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7795</xdr:col>
      <xdr:colOff>0</xdr:colOff>
      <xdr:row>98</xdr:row>
      <xdr:rowOff>0</xdr:rowOff>
    </xdr:from>
    <xdr:ext cx="9525" cy="9525"/>
    <xdr:sp macro="" textlink="">
      <xdr:nvSpPr>
        <xdr:cNvPr id="7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7795</xdr:col>
      <xdr:colOff>0</xdr:colOff>
      <xdr:row>98</xdr:row>
      <xdr:rowOff>0</xdr:rowOff>
    </xdr:from>
    <xdr:ext cx="9525" cy="9525"/>
    <xdr:sp macro="" textlink="">
      <xdr:nvSpPr>
        <xdr:cNvPr id="7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7798</xdr:col>
      <xdr:colOff>0</xdr:colOff>
      <xdr:row>98</xdr:row>
      <xdr:rowOff>0</xdr:rowOff>
    </xdr:from>
    <xdr:ext cx="0" cy="9525"/>
    <xdr:sp macro="" textlink="">
      <xdr:nvSpPr>
        <xdr:cNvPr id="7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7795</xdr:col>
      <xdr:colOff>0</xdr:colOff>
      <xdr:row>98</xdr:row>
      <xdr:rowOff>0</xdr:rowOff>
    </xdr:from>
    <xdr:ext cx="9525" cy="9525"/>
    <xdr:sp macro="" textlink="">
      <xdr:nvSpPr>
        <xdr:cNvPr id="7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7798</xdr:col>
      <xdr:colOff>0</xdr:colOff>
      <xdr:row>98</xdr:row>
      <xdr:rowOff>0</xdr:rowOff>
    </xdr:from>
    <xdr:ext cx="0" cy="9525"/>
    <xdr:sp macro="" textlink="">
      <xdr:nvSpPr>
        <xdr:cNvPr id="7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7803</xdr:col>
      <xdr:colOff>0</xdr:colOff>
      <xdr:row>98</xdr:row>
      <xdr:rowOff>0</xdr:rowOff>
    </xdr:from>
    <xdr:ext cx="9525" cy="9525"/>
    <xdr:sp macro="" textlink="">
      <xdr:nvSpPr>
        <xdr:cNvPr id="7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7803</xdr:col>
      <xdr:colOff>0</xdr:colOff>
      <xdr:row>98</xdr:row>
      <xdr:rowOff>0</xdr:rowOff>
    </xdr:from>
    <xdr:ext cx="9525" cy="9525"/>
    <xdr:sp macro="" textlink="">
      <xdr:nvSpPr>
        <xdr:cNvPr id="7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7803</xdr:col>
      <xdr:colOff>0</xdr:colOff>
      <xdr:row>98</xdr:row>
      <xdr:rowOff>0</xdr:rowOff>
    </xdr:from>
    <xdr:ext cx="9525" cy="9525"/>
    <xdr:sp macro="" textlink="">
      <xdr:nvSpPr>
        <xdr:cNvPr id="7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7803</xdr:col>
      <xdr:colOff>0</xdr:colOff>
      <xdr:row>98</xdr:row>
      <xdr:rowOff>0</xdr:rowOff>
    </xdr:from>
    <xdr:ext cx="9525" cy="9525"/>
    <xdr:sp macro="" textlink="">
      <xdr:nvSpPr>
        <xdr:cNvPr id="7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7803</xdr:col>
      <xdr:colOff>0</xdr:colOff>
      <xdr:row>98</xdr:row>
      <xdr:rowOff>0</xdr:rowOff>
    </xdr:from>
    <xdr:ext cx="9525" cy="9525"/>
    <xdr:sp macro="" textlink="">
      <xdr:nvSpPr>
        <xdr:cNvPr id="7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7806</xdr:col>
      <xdr:colOff>0</xdr:colOff>
      <xdr:row>98</xdr:row>
      <xdr:rowOff>0</xdr:rowOff>
    </xdr:from>
    <xdr:ext cx="0" cy="9525"/>
    <xdr:sp macro="" textlink="">
      <xdr:nvSpPr>
        <xdr:cNvPr id="7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7803</xdr:col>
      <xdr:colOff>0</xdr:colOff>
      <xdr:row>98</xdr:row>
      <xdr:rowOff>0</xdr:rowOff>
    </xdr:from>
    <xdr:ext cx="9525" cy="9525"/>
    <xdr:sp macro="" textlink="">
      <xdr:nvSpPr>
        <xdr:cNvPr id="7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7806</xdr:col>
      <xdr:colOff>0</xdr:colOff>
      <xdr:row>98</xdr:row>
      <xdr:rowOff>0</xdr:rowOff>
    </xdr:from>
    <xdr:ext cx="0" cy="9525"/>
    <xdr:sp macro="" textlink="">
      <xdr:nvSpPr>
        <xdr:cNvPr id="7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7811</xdr:col>
      <xdr:colOff>0</xdr:colOff>
      <xdr:row>98</xdr:row>
      <xdr:rowOff>0</xdr:rowOff>
    </xdr:from>
    <xdr:ext cx="9525" cy="9525"/>
    <xdr:sp macro="" textlink="">
      <xdr:nvSpPr>
        <xdr:cNvPr id="7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7811</xdr:col>
      <xdr:colOff>0</xdr:colOff>
      <xdr:row>98</xdr:row>
      <xdr:rowOff>0</xdr:rowOff>
    </xdr:from>
    <xdr:ext cx="9525" cy="9525"/>
    <xdr:sp macro="" textlink="">
      <xdr:nvSpPr>
        <xdr:cNvPr id="7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7811</xdr:col>
      <xdr:colOff>0</xdr:colOff>
      <xdr:row>98</xdr:row>
      <xdr:rowOff>0</xdr:rowOff>
    </xdr:from>
    <xdr:ext cx="9525" cy="9525"/>
    <xdr:sp macro="" textlink="">
      <xdr:nvSpPr>
        <xdr:cNvPr id="7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7811</xdr:col>
      <xdr:colOff>0</xdr:colOff>
      <xdr:row>98</xdr:row>
      <xdr:rowOff>0</xdr:rowOff>
    </xdr:from>
    <xdr:ext cx="9525" cy="9525"/>
    <xdr:sp macro="" textlink="">
      <xdr:nvSpPr>
        <xdr:cNvPr id="7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7811</xdr:col>
      <xdr:colOff>0</xdr:colOff>
      <xdr:row>98</xdr:row>
      <xdr:rowOff>0</xdr:rowOff>
    </xdr:from>
    <xdr:ext cx="9525" cy="9525"/>
    <xdr:sp macro="" textlink="">
      <xdr:nvSpPr>
        <xdr:cNvPr id="7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7814</xdr:col>
      <xdr:colOff>0</xdr:colOff>
      <xdr:row>98</xdr:row>
      <xdr:rowOff>0</xdr:rowOff>
    </xdr:from>
    <xdr:ext cx="0" cy="9525"/>
    <xdr:sp macro="" textlink="">
      <xdr:nvSpPr>
        <xdr:cNvPr id="7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7811</xdr:col>
      <xdr:colOff>0</xdr:colOff>
      <xdr:row>98</xdr:row>
      <xdr:rowOff>0</xdr:rowOff>
    </xdr:from>
    <xdr:ext cx="9525" cy="9525"/>
    <xdr:sp macro="" textlink="">
      <xdr:nvSpPr>
        <xdr:cNvPr id="7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7814</xdr:col>
      <xdr:colOff>0</xdr:colOff>
      <xdr:row>98</xdr:row>
      <xdr:rowOff>0</xdr:rowOff>
    </xdr:from>
    <xdr:ext cx="0" cy="9525"/>
    <xdr:sp macro="" textlink="">
      <xdr:nvSpPr>
        <xdr:cNvPr id="7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7819</xdr:col>
      <xdr:colOff>0</xdr:colOff>
      <xdr:row>98</xdr:row>
      <xdr:rowOff>0</xdr:rowOff>
    </xdr:from>
    <xdr:ext cx="9525" cy="9525"/>
    <xdr:sp macro="" textlink="">
      <xdr:nvSpPr>
        <xdr:cNvPr id="7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7819</xdr:col>
      <xdr:colOff>0</xdr:colOff>
      <xdr:row>98</xdr:row>
      <xdr:rowOff>0</xdr:rowOff>
    </xdr:from>
    <xdr:ext cx="9525" cy="9525"/>
    <xdr:sp macro="" textlink="">
      <xdr:nvSpPr>
        <xdr:cNvPr id="7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7819</xdr:col>
      <xdr:colOff>0</xdr:colOff>
      <xdr:row>98</xdr:row>
      <xdr:rowOff>0</xdr:rowOff>
    </xdr:from>
    <xdr:ext cx="9525" cy="9525"/>
    <xdr:sp macro="" textlink="">
      <xdr:nvSpPr>
        <xdr:cNvPr id="7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7819</xdr:col>
      <xdr:colOff>0</xdr:colOff>
      <xdr:row>98</xdr:row>
      <xdr:rowOff>0</xdr:rowOff>
    </xdr:from>
    <xdr:ext cx="9525" cy="9525"/>
    <xdr:sp macro="" textlink="">
      <xdr:nvSpPr>
        <xdr:cNvPr id="7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7819</xdr:col>
      <xdr:colOff>0</xdr:colOff>
      <xdr:row>98</xdr:row>
      <xdr:rowOff>0</xdr:rowOff>
    </xdr:from>
    <xdr:ext cx="9525" cy="9525"/>
    <xdr:sp macro="" textlink="">
      <xdr:nvSpPr>
        <xdr:cNvPr id="7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7822</xdr:col>
      <xdr:colOff>0</xdr:colOff>
      <xdr:row>98</xdr:row>
      <xdr:rowOff>0</xdr:rowOff>
    </xdr:from>
    <xdr:ext cx="0" cy="9525"/>
    <xdr:sp macro="" textlink="">
      <xdr:nvSpPr>
        <xdr:cNvPr id="8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7819</xdr:col>
      <xdr:colOff>0</xdr:colOff>
      <xdr:row>98</xdr:row>
      <xdr:rowOff>0</xdr:rowOff>
    </xdr:from>
    <xdr:ext cx="9525" cy="9525"/>
    <xdr:sp macro="" textlink="">
      <xdr:nvSpPr>
        <xdr:cNvPr id="8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7822</xdr:col>
      <xdr:colOff>0</xdr:colOff>
      <xdr:row>98</xdr:row>
      <xdr:rowOff>0</xdr:rowOff>
    </xdr:from>
    <xdr:ext cx="0" cy="9525"/>
    <xdr:sp macro="" textlink="">
      <xdr:nvSpPr>
        <xdr:cNvPr id="8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7827</xdr:col>
      <xdr:colOff>0</xdr:colOff>
      <xdr:row>98</xdr:row>
      <xdr:rowOff>0</xdr:rowOff>
    </xdr:from>
    <xdr:ext cx="9525" cy="9525"/>
    <xdr:sp macro="" textlink="">
      <xdr:nvSpPr>
        <xdr:cNvPr id="8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7827</xdr:col>
      <xdr:colOff>0</xdr:colOff>
      <xdr:row>98</xdr:row>
      <xdr:rowOff>0</xdr:rowOff>
    </xdr:from>
    <xdr:ext cx="9525" cy="9525"/>
    <xdr:sp macro="" textlink="">
      <xdr:nvSpPr>
        <xdr:cNvPr id="8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7827</xdr:col>
      <xdr:colOff>0</xdr:colOff>
      <xdr:row>98</xdr:row>
      <xdr:rowOff>0</xdr:rowOff>
    </xdr:from>
    <xdr:ext cx="9525" cy="9525"/>
    <xdr:sp macro="" textlink="">
      <xdr:nvSpPr>
        <xdr:cNvPr id="8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7827</xdr:col>
      <xdr:colOff>0</xdr:colOff>
      <xdr:row>98</xdr:row>
      <xdr:rowOff>0</xdr:rowOff>
    </xdr:from>
    <xdr:ext cx="9525" cy="9525"/>
    <xdr:sp macro="" textlink="">
      <xdr:nvSpPr>
        <xdr:cNvPr id="8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7827</xdr:col>
      <xdr:colOff>0</xdr:colOff>
      <xdr:row>98</xdr:row>
      <xdr:rowOff>0</xdr:rowOff>
    </xdr:from>
    <xdr:ext cx="9525" cy="9525"/>
    <xdr:sp macro="" textlink="">
      <xdr:nvSpPr>
        <xdr:cNvPr id="8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7830</xdr:col>
      <xdr:colOff>0</xdr:colOff>
      <xdr:row>98</xdr:row>
      <xdr:rowOff>0</xdr:rowOff>
    </xdr:from>
    <xdr:ext cx="0" cy="9525"/>
    <xdr:sp macro="" textlink="">
      <xdr:nvSpPr>
        <xdr:cNvPr id="8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7827</xdr:col>
      <xdr:colOff>0</xdr:colOff>
      <xdr:row>98</xdr:row>
      <xdr:rowOff>0</xdr:rowOff>
    </xdr:from>
    <xdr:ext cx="9525" cy="9525"/>
    <xdr:sp macro="" textlink="">
      <xdr:nvSpPr>
        <xdr:cNvPr id="8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7830</xdr:col>
      <xdr:colOff>0</xdr:colOff>
      <xdr:row>98</xdr:row>
      <xdr:rowOff>0</xdr:rowOff>
    </xdr:from>
    <xdr:ext cx="0" cy="9525"/>
    <xdr:sp macro="" textlink="">
      <xdr:nvSpPr>
        <xdr:cNvPr id="8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7835</xdr:col>
      <xdr:colOff>0</xdr:colOff>
      <xdr:row>98</xdr:row>
      <xdr:rowOff>0</xdr:rowOff>
    </xdr:from>
    <xdr:ext cx="9525" cy="9525"/>
    <xdr:sp macro="" textlink="">
      <xdr:nvSpPr>
        <xdr:cNvPr id="8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7835</xdr:col>
      <xdr:colOff>0</xdr:colOff>
      <xdr:row>98</xdr:row>
      <xdr:rowOff>0</xdr:rowOff>
    </xdr:from>
    <xdr:ext cx="9525" cy="9525"/>
    <xdr:sp macro="" textlink="">
      <xdr:nvSpPr>
        <xdr:cNvPr id="8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7835</xdr:col>
      <xdr:colOff>0</xdr:colOff>
      <xdr:row>98</xdr:row>
      <xdr:rowOff>0</xdr:rowOff>
    </xdr:from>
    <xdr:ext cx="9525" cy="9525"/>
    <xdr:sp macro="" textlink="">
      <xdr:nvSpPr>
        <xdr:cNvPr id="8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7835</xdr:col>
      <xdr:colOff>0</xdr:colOff>
      <xdr:row>98</xdr:row>
      <xdr:rowOff>0</xdr:rowOff>
    </xdr:from>
    <xdr:ext cx="9525" cy="9525"/>
    <xdr:sp macro="" textlink="">
      <xdr:nvSpPr>
        <xdr:cNvPr id="8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7835</xdr:col>
      <xdr:colOff>0</xdr:colOff>
      <xdr:row>98</xdr:row>
      <xdr:rowOff>0</xdr:rowOff>
    </xdr:from>
    <xdr:ext cx="9525" cy="9525"/>
    <xdr:sp macro="" textlink="">
      <xdr:nvSpPr>
        <xdr:cNvPr id="8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7838</xdr:col>
      <xdr:colOff>0</xdr:colOff>
      <xdr:row>98</xdr:row>
      <xdr:rowOff>0</xdr:rowOff>
    </xdr:from>
    <xdr:ext cx="0" cy="9525"/>
    <xdr:sp macro="" textlink="">
      <xdr:nvSpPr>
        <xdr:cNvPr id="8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7835</xdr:col>
      <xdr:colOff>0</xdr:colOff>
      <xdr:row>98</xdr:row>
      <xdr:rowOff>0</xdr:rowOff>
    </xdr:from>
    <xdr:ext cx="9525" cy="9525"/>
    <xdr:sp macro="" textlink="">
      <xdr:nvSpPr>
        <xdr:cNvPr id="8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7838</xdr:col>
      <xdr:colOff>0</xdr:colOff>
      <xdr:row>98</xdr:row>
      <xdr:rowOff>0</xdr:rowOff>
    </xdr:from>
    <xdr:ext cx="0" cy="9525"/>
    <xdr:sp macro="" textlink="">
      <xdr:nvSpPr>
        <xdr:cNvPr id="8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7843</xdr:col>
      <xdr:colOff>0</xdr:colOff>
      <xdr:row>98</xdr:row>
      <xdr:rowOff>0</xdr:rowOff>
    </xdr:from>
    <xdr:ext cx="9525" cy="9525"/>
    <xdr:sp macro="" textlink="">
      <xdr:nvSpPr>
        <xdr:cNvPr id="8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7843</xdr:col>
      <xdr:colOff>0</xdr:colOff>
      <xdr:row>98</xdr:row>
      <xdr:rowOff>0</xdr:rowOff>
    </xdr:from>
    <xdr:ext cx="9525" cy="9525"/>
    <xdr:sp macro="" textlink="">
      <xdr:nvSpPr>
        <xdr:cNvPr id="8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7843</xdr:col>
      <xdr:colOff>0</xdr:colOff>
      <xdr:row>98</xdr:row>
      <xdr:rowOff>0</xdr:rowOff>
    </xdr:from>
    <xdr:ext cx="9525" cy="9525"/>
    <xdr:sp macro="" textlink="">
      <xdr:nvSpPr>
        <xdr:cNvPr id="8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7843</xdr:col>
      <xdr:colOff>0</xdr:colOff>
      <xdr:row>98</xdr:row>
      <xdr:rowOff>0</xdr:rowOff>
    </xdr:from>
    <xdr:ext cx="9525" cy="9525"/>
    <xdr:sp macro="" textlink="">
      <xdr:nvSpPr>
        <xdr:cNvPr id="8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7843</xdr:col>
      <xdr:colOff>0</xdr:colOff>
      <xdr:row>98</xdr:row>
      <xdr:rowOff>0</xdr:rowOff>
    </xdr:from>
    <xdr:ext cx="9525" cy="9525"/>
    <xdr:sp macro="" textlink="">
      <xdr:nvSpPr>
        <xdr:cNvPr id="8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7846</xdr:col>
      <xdr:colOff>0</xdr:colOff>
      <xdr:row>98</xdr:row>
      <xdr:rowOff>0</xdr:rowOff>
    </xdr:from>
    <xdr:ext cx="0" cy="9525"/>
    <xdr:sp macro="" textlink="">
      <xdr:nvSpPr>
        <xdr:cNvPr id="8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7843</xdr:col>
      <xdr:colOff>0</xdr:colOff>
      <xdr:row>98</xdr:row>
      <xdr:rowOff>0</xdr:rowOff>
    </xdr:from>
    <xdr:ext cx="9525" cy="9525"/>
    <xdr:sp macro="" textlink="">
      <xdr:nvSpPr>
        <xdr:cNvPr id="8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7846</xdr:col>
      <xdr:colOff>0</xdr:colOff>
      <xdr:row>98</xdr:row>
      <xdr:rowOff>0</xdr:rowOff>
    </xdr:from>
    <xdr:ext cx="0" cy="9525"/>
    <xdr:sp macro="" textlink="">
      <xdr:nvSpPr>
        <xdr:cNvPr id="8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7851</xdr:col>
      <xdr:colOff>0</xdr:colOff>
      <xdr:row>98</xdr:row>
      <xdr:rowOff>0</xdr:rowOff>
    </xdr:from>
    <xdr:ext cx="9525" cy="9525"/>
    <xdr:sp macro="" textlink="">
      <xdr:nvSpPr>
        <xdr:cNvPr id="8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7851</xdr:col>
      <xdr:colOff>0</xdr:colOff>
      <xdr:row>98</xdr:row>
      <xdr:rowOff>0</xdr:rowOff>
    </xdr:from>
    <xdr:ext cx="9525" cy="9525"/>
    <xdr:sp macro="" textlink="">
      <xdr:nvSpPr>
        <xdr:cNvPr id="8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7851</xdr:col>
      <xdr:colOff>0</xdr:colOff>
      <xdr:row>98</xdr:row>
      <xdr:rowOff>0</xdr:rowOff>
    </xdr:from>
    <xdr:ext cx="9525" cy="9525"/>
    <xdr:sp macro="" textlink="">
      <xdr:nvSpPr>
        <xdr:cNvPr id="8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7851</xdr:col>
      <xdr:colOff>0</xdr:colOff>
      <xdr:row>98</xdr:row>
      <xdr:rowOff>0</xdr:rowOff>
    </xdr:from>
    <xdr:ext cx="9525" cy="9525"/>
    <xdr:sp macro="" textlink="">
      <xdr:nvSpPr>
        <xdr:cNvPr id="8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7851</xdr:col>
      <xdr:colOff>0</xdr:colOff>
      <xdr:row>98</xdr:row>
      <xdr:rowOff>0</xdr:rowOff>
    </xdr:from>
    <xdr:ext cx="9525" cy="9525"/>
    <xdr:sp macro="" textlink="">
      <xdr:nvSpPr>
        <xdr:cNvPr id="8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7854</xdr:col>
      <xdr:colOff>0</xdr:colOff>
      <xdr:row>98</xdr:row>
      <xdr:rowOff>0</xdr:rowOff>
    </xdr:from>
    <xdr:ext cx="0" cy="9525"/>
    <xdr:sp macro="" textlink="">
      <xdr:nvSpPr>
        <xdr:cNvPr id="8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7851</xdr:col>
      <xdr:colOff>0</xdr:colOff>
      <xdr:row>98</xdr:row>
      <xdr:rowOff>0</xdr:rowOff>
    </xdr:from>
    <xdr:ext cx="9525" cy="9525"/>
    <xdr:sp macro="" textlink="">
      <xdr:nvSpPr>
        <xdr:cNvPr id="8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7854</xdr:col>
      <xdr:colOff>0</xdr:colOff>
      <xdr:row>98</xdr:row>
      <xdr:rowOff>0</xdr:rowOff>
    </xdr:from>
    <xdr:ext cx="0" cy="9525"/>
    <xdr:sp macro="" textlink="">
      <xdr:nvSpPr>
        <xdr:cNvPr id="8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7859</xdr:col>
      <xdr:colOff>0</xdr:colOff>
      <xdr:row>98</xdr:row>
      <xdr:rowOff>0</xdr:rowOff>
    </xdr:from>
    <xdr:ext cx="9525" cy="9525"/>
    <xdr:sp macro="" textlink="">
      <xdr:nvSpPr>
        <xdr:cNvPr id="8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7859</xdr:col>
      <xdr:colOff>0</xdr:colOff>
      <xdr:row>98</xdr:row>
      <xdr:rowOff>0</xdr:rowOff>
    </xdr:from>
    <xdr:ext cx="9525" cy="9525"/>
    <xdr:sp macro="" textlink="">
      <xdr:nvSpPr>
        <xdr:cNvPr id="8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7859</xdr:col>
      <xdr:colOff>0</xdr:colOff>
      <xdr:row>98</xdr:row>
      <xdr:rowOff>0</xdr:rowOff>
    </xdr:from>
    <xdr:ext cx="9525" cy="9525"/>
    <xdr:sp macro="" textlink="">
      <xdr:nvSpPr>
        <xdr:cNvPr id="8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7859</xdr:col>
      <xdr:colOff>0</xdr:colOff>
      <xdr:row>98</xdr:row>
      <xdr:rowOff>0</xdr:rowOff>
    </xdr:from>
    <xdr:ext cx="9525" cy="9525"/>
    <xdr:sp macro="" textlink="">
      <xdr:nvSpPr>
        <xdr:cNvPr id="8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7859</xdr:col>
      <xdr:colOff>0</xdr:colOff>
      <xdr:row>98</xdr:row>
      <xdr:rowOff>0</xdr:rowOff>
    </xdr:from>
    <xdr:ext cx="9525" cy="9525"/>
    <xdr:sp macro="" textlink="">
      <xdr:nvSpPr>
        <xdr:cNvPr id="8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7862</xdr:col>
      <xdr:colOff>0</xdr:colOff>
      <xdr:row>98</xdr:row>
      <xdr:rowOff>0</xdr:rowOff>
    </xdr:from>
    <xdr:ext cx="0" cy="9525"/>
    <xdr:sp macro="" textlink="">
      <xdr:nvSpPr>
        <xdr:cNvPr id="8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7859</xdr:col>
      <xdr:colOff>0</xdr:colOff>
      <xdr:row>98</xdr:row>
      <xdr:rowOff>0</xdr:rowOff>
    </xdr:from>
    <xdr:ext cx="9525" cy="9525"/>
    <xdr:sp macro="" textlink="">
      <xdr:nvSpPr>
        <xdr:cNvPr id="8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7862</xdr:col>
      <xdr:colOff>0</xdr:colOff>
      <xdr:row>98</xdr:row>
      <xdr:rowOff>0</xdr:rowOff>
    </xdr:from>
    <xdr:ext cx="0" cy="9525"/>
    <xdr:sp macro="" textlink="">
      <xdr:nvSpPr>
        <xdr:cNvPr id="8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7867</xdr:col>
      <xdr:colOff>0</xdr:colOff>
      <xdr:row>98</xdr:row>
      <xdr:rowOff>0</xdr:rowOff>
    </xdr:from>
    <xdr:ext cx="9525" cy="9525"/>
    <xdr:sp macro="" textlink="">
      <xdr:nvSpPr>
        <xdr:cNvPr id="8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7867</xdr:col>
      <xdr:colOff>0</xdr:colOff>
      <xdr:row>98</xdr:row>
      <xdr:rowOff>0</xdr:rowOff>
    </xdr:from>
    <xdr:ext cx="9525" cy="9525"/>
    <xdr:sp macro="" textlink="">
      <xdr:nvSpPr>
        <xdr:cNvPr id="8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7867</xdr:col>
      <xdr:colOff>0</xdr:colOff>
      <xdr:row>98</xdr:row>
      <xdr:rowOff>0</xdr:rowOff>
    </xdr:from>
    <xdr:ext cx="9525" cy="9525"/>
    <xdr:sp macro="" textlink="">
      <xdr:nvSpPr>
        <xdr:cNvPr id="8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7867</xdr:col>
      <xdr:colOff>0</xdr:colOff>
      <xdr:row>98</xdr:row>
      <xdr:rowOff>0</xdr:rowOff>
    </xdr:from>
    <xdr:ext cx="9525" cy="9525"/>
    <xdr:sp macro="" textlink="">
      <xdr:nvSpPr>
        <xdr:cNvPr id="8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7867</xdr:col>
      <xdr:colOff>0</xdr:colOff>
      <xdr:row>98</xdr:row>
      <xdr:rowOff>0</xdr:rowOff>
    </xdr:from>
    <xdr:ext cx="9525" cy="9525"/>
    <xdr:sp macro="" textlink="">
      <xdr:nvSpPr>
        <xdr:cNvPr id="8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7870</xdr:col>
      <xdr:colOff>0</xdr:colOff>
      <xdr:row>98</xdr:row>
      <xdr:rowOff>0</xdr:rowOff>
    </xdr:from>
    <xdr:ext cx="0" cy="9525"/>
    <xdr:sp macro="" textlink="">
      <xdr:nvSpPr>
        <xdr:cNvPr id="8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7867</xdr:col>
      <xdr:colOff>0</xdr:colOff>
      <xdr:row>98</xdr:row>
      <xdr:rowOff>0</xdr:rowOff>
    </xdr:from>
    <xdr:ext cx="9525" cy="9525"/>
    <xdr:sp macro="" textlink="">
      <xdr:nvSpPr>
        <xdr:cNvPr id="8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7870</xdr:col>
      <xdr:colOff>0</xdr:colOff>
      <xdr:row>98</xdr:row>
      <xdr:rowOff>0</xdr:rowOff>
    </xdr:from>
    <xdr:ext cx="0" cy="9525"/>
    <xdr:sp macro="" textlink="">
      <xdr:nvSpPr>
        <xdr:cNvPr id="8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7875</xdr:col>
      <xdr:colOff>0</xdr:colOff>
      <xdr:row>98</xdr:row>
      <xdr:rowOff>0</xdr:rowOff>
    </xdr:from>
    <xdr:ext cx="9525" cy="9525"/>
    <xdr:sp macro="" textlink="">
      <xdr:nvSpPr>
        <xdr:cNvPr id="8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7875</xdr:col>
      <xdr:colOff>0</xdr:colOff>
      <xdr:row>98</xdr:row>
      <xdr:rowOff>0</xdr:rowOff>
    </xdr:from>
    <xdr:ext cx="9525" cy="9525"/>
    <xdr:sp macro="" textlink="">
      <xdr:nvSpPr>
        <xdr:cNvPr id="8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7875</xdr:col>
      <xdr:colOff>0</xdr:colOff>
      <xdr:row>98</xdr:row>
      <xdr:rowOff>0</xdr:rowOff>
    </xdr:from>
    <xdr:ext cx="9525" cy="9525"/>
    <xdr:sp macro="" textlink="">
      <xdr:nvSpPr>
        <xdr:cNvPr id="8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7875</xdr:col>
      <xdr:colOff>0</xdr:colOff>
      <xdr:row>98</xdr:row>
      <xdr:rowOff>0</xdr:rowOff>
    </xdr:from>
    <xdr:ext cx="9525" cy="9525"/>
    <xdr:sp macro="" textlink="">
      <xdr:nvSpPr>
        <xdr:cNvPr id="8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7875</xdr:col>
      <xdr:colOff>0</xdr:colOff>
      <xdr:row>98</xdr:row>
      <xdr:rowOff>0</xdr:rowOff>
    </xdr:from>
    <xdr:ext cx="9525" cy="9525"/>
    <xdr:sp macro="" textlink="">
      <xdr:nvSpPr>
        <xdr:cNvPr id="8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7878</xdr:col>
      <xdr:colOff>0</xdr:colOff>
      <xdr:row>98</xdr:row>
      <xdr:rowOff>0</xdr:rowOff>
    </xdr:from>
    <xdr:ext cx="0" cy="9525"/>
    <xdr:sp macro="" textlink="">
      <xdr:nvSpPr>
        <xdr:cNvPr id="8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7875</xdr:col>
      <xdr:colOff>0</xdr:colOff>
      <xdr:row>98</xdr:row>
      <xdr:rowOff>0</xdr:rowOff>
    </xdr:from>
    <xdr:ext cx="9525" cy="9525"/>
    <xdr:sp macro="" textlink="">
      <xdr:nvSpPr>
        <xdr:cNvPr id="8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7878</xdr:col>
      <xdr:colOff>0</xdr:colOff>
      <xdr:row>98</xdr:row>
      <xdr:rowOff>0</xdr:rowOff>
    </xdr:from>
    <xdr:ext cx="0" cy="9525"/>
    <xdr:sp macro="" textlink="">
      <xdr:nvSpPr>
        <xdr:cNvPr id="8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7883</xdr:col>
      <xdr:colOff>0</xdr:colOff>
      <xdr:row>98</xdr:row>
      <xdr:rowOff>0</xdr:rowOff>
    </xdr:from>
    <xdr:ext cx="9525" cy="9525"/>
    <xdr:sp macro="" textlink="">
      <xdr:nvSpPr>
        <xdr:cNvPr id="8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7883</xdr:col>
      <xdr:colOff>0</xdr:colOff>
      <xdr:row>98</xdr:row>
      <xdr:rowOff>0</xdr:rowOff>
    </xdr:from>
    <xdr:ext cx="9525" cy="9525"/>
    <xdr:sp macro="" textlink="">
      <xdr:nvSpPr>
        <xdr:cNvPr id="8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7883</xdr:col>
      <xdr:colOff>0</xdr:colOff>
      <xdr:row>98</xdr:row>
      <xdr:rowOff>0</xdr:rowOff>
    </xdr:from>
    <xdr:ext cx="9525" cy="9525"/>
    <xdr:sp macro="" textlink="">
      <xdr:nvSpPr>
        <xdr:cNvPr id="8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7883</xdr:col>
      <xdr:colOff>0</xdr:colOff>
      <xdr:row>98</xdr:row>
      <xdr:rowOff>0</xdr:rowOff>
    </xdr:from>
    <xdr:ext cx="9525" cy="9525"/>
    <xdr:sp macro="" textlink="">
      <xdr:nvSpPr>
        <xdr:cNvPr id="8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7883</xdr:col>
      <xdr:colOff>0</xdr:colOff>
      <xdr:row>98</xdr:row>
      <xdr:rowOff>0</xdr:rowOff>
    </xdr:from>
    <xdr:ext cx="9525" cy="9525"/>
    <xdr:sp macro="" textlink="">
      <xdr:nvSpPr>
        <xdr:cNvPr id="8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7886</xdr:col>
      <xdr:colOff>0</xdr:colOff>
      <xdr:row>98</xdr:row>
      <xdr:rowOff>0</xdr:rowOff>
    </xdr:from>
    <xdr:ext cx="0" cy="9525"/>
    <xdr:sp macro="" textlink="">
      <xdr:nvSpPr>
        <xdr:cNvPr id="8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7883</xdr:col>
      <xdr:colOff>0</xdr:colOff>
      <xdr:row>98</xdr:row>
      <xdr:rowOff>0</xdr:rowOff>
    </xdr:from>
    <xdr:ext cx="9525" cy="9525"/>
    <xdr:sp macro="" textlink="">
      <xdr:nvSpPr>
        <xdr:cNvPr id="8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7886</xdr:col>
      <xdr:colOff>0</xdr:colOff>
      <xdr:row>98</xdr:row>
      <xdr:rowOff>0</xdr:rowOff>
    </xdr:from>
    <xdr:ext cx="0" cy="9525"/>
    <xdr:sp macro="" textlink="">
      <xdr:nvSpPr>
        <xdr:cNvPr id="8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7891</xdr:col>
      <xdr:colOff>0</xdr:colOff>
      <xdr:row>98</xdr:row>
      <xdr:rowOff>0</xdr:rowOff>
    </xdr:from>
    <xdr:ext cx="9525" cy="9525"/>
    <xdr:sp macro="" textlink="">
      <xdr:nvSpPr>
        <xdr:cNvPr id="8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7891</xdr:col>
      <xdr:colOff>0</xdr:colOff>
      <xdr:row>98</xdr:row>
      <xdr:rowOff>0</xdr:rowOff>
    </xdr:from>
    <xdr:ext cx="9525" cy="9525"/>
    <xdr:sp macro="" textlink="">
      <xdr:nvSpPr>
        <xdr:cNvPr id="8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7891</xdr:col>
      <xdr:colOff>0</xdr:colOff>
      <xdr:row>98</xdr:row>
      <xdr:rowOff>0</xdr:rowOff>
    </xdr:from>
    <xdr:ext cx="9525" cy="9525"/>
    <xdr:sp macro="" textlink="">
      <xdr:nvSpPr>
        <xdr:cNvPr id="8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7891</xdr:col>
      <xdr:colOff>0</xdr:colOff>
      <xdr:row>98</xdr:row>
      <xdr:rowOff>0</xdr:rowOff>
    </xdr:from>
    <xdr:ext cx="9525" cy="9525"/>
    <xdr:sp macro="" textlink="">
      <xdr:nvSpPr>
        <xdr:cNvPr id="8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7891</xdr:col>
      <xdr:colOff>0</xdr:colOff>
      <xdr:row>98</xdr:row>
      <xdr:rowOff>0</xdr:rowOff>
    </xdr:from>
    <xdr:ext cx="9525" cy="9525"/>
    <xdr:sp macro="" textlink="">
      <xdr:nvSpPr>
        <xdr:cNvPr id="8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7894</xdr:col>
      <xdr:colOff>0</xdr:colOff>
      <xdr:row>98</xdr:row>
      <xdr:rowOff>0</xdr:rowOff>
    </xdr:from>
    <xdr:ext cx="0" cy="9525"/>
    <xdr:sp macro="" textlink="">
      <xdr:nvSpPr>
        <xdr:cNvPr id="8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7891</xdr:col>
      <xdr:colOff>0</xdr:colOff>
      <xdr:row>98</xdr:row>
      <xdr:rowOff>0</xdr:rowOff>
    </xdr:from>
    <xdr:ext cx="9525" cy="9525"/>
    <xdr:sp macro="" textlink="">
      <xdr:nvSpPr>
        <xdr:cNvPr id="8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7894</xdr:col>
      <xdr:colOff>0</xdr:colOff>
      <xdr:row>98</xdr:row>
      <xdr:rowOff>0</xdr:rowOff>
    </xdr:from>
    <xdr:ext cx="0" cy="9525"/>
    <xdr:sp macro="" textlink="">
      <xdr:nvSpPr>
        <xdr:cNvPr id="8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7899</xdr:col>
      <xdr:colOff>0</xdr:colOff>
      <xdr:row>98</xdr:row>
      <xdr:rowOff>0</xdr:rowOff>
    </xdr:from>
    <xdr:ext cx="9525" cy="9525"/>
    <xdr:sp macro="" textlink="">
      <xdr:nvSpPr>
        <xdr:cNvPr id="8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7899</xdr:col>
      <xdr:colOff>0</xdr:colOff>
      <xdr:row>98</xdr:row>
      <xdr:rowOff>0</xdr:rowOff>
    </xdr:from>
    <xdr:ext cx="9525" cy="9525"/>
    <xdr:sp macro="" textlink="">
      <xdr:nvSpPr>
        <xdr:cNvPr id="8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7899</xdr:col>
      <xdr:colOff>0</xdr:colOff>
      <xdr:row>98</xdr:row>
      <xdr:rowOff>0</xdr:rowOff>
    </xdr:from>
    <xdr:ext cx="9525" cy="9525"/>
    <xdr:sp macro="" textlink="">
      <xdr:nvSpPr>
        <xdr:cNvPr id="8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7899</xdr:col>
      <xdr:colOff>0</xdr:colOff>
      <xdr:row>98</xdr:row>
      <xdr:rowOff>0</xdr:rowOff>
    </xdr:from>
    <xdr:ext cx="9525" cy="9525"/>
    <xdr:sp macro="" textlink="">
      <xdr:nvSpPr>
        <xdr:cNvPr id="8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7899</xdr:col>
      <xdr:colOff>0</xdr:colOff>
      <xdr:row>98</xdr:row>
      <xdr:rowOff>0</xdr:rowOff>
    </xdr:from>
    <xdr:ext cx="9525" cy="9525"/>
    <xdr:sp macro="" textlink="">
      <xdr:nvSpPr>
        <xdr:cNvPr id="8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7902</xdr:col>
      <xdr:colOff>0</xdr:colOff>
      <xdr:row>98</xdr:row>
      <xdr:rowOff>0</xdr:rowOff>
    </xdr:from>
    <xdr:ext cx="0" cy="9525"/>
    <xdr:sp macro="" textlink="">
      <xdr:nvSpPr>
        <xdr:cNvPr id="8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7899</xdr:col>
      <xdr:colOff>0</xdr:colOff>
      <xdr:row>98</xdr:row>
      <xdr:rowOff>0</xdr:rowOff>
    </xdr:from>
    <xdr:ext cx="9525" cy="9525"/>
    <xdr:sp macro="" textlink="">
      <xdr:nvSpPr>
        <xdr:cNvPr id="8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7902</xdr:col>
      <xdr:colOff>0</xdr:colOff>
      <xdr:row>98</xdr:row>
      <xdr:rowOff>0</xdr:rowOff>
    </xdr:from>
    <xdr:ext cx="0" cy="9525"/>
    <xdr:sp macro="" textlink="">
      <xdr:nvSpPr>
        <xdr:cNvPr id="8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7907</xdr:col>
      <xdr:colOff>0</xdr:colOff>
      <xdr:row>98</xdr:row>
      <xdr:rowOff>0</xdr:rowOff>
    </xdr:from>
    <xdr:ext cx="9525" cy="9525"/>
    <xdr:sp macro="" textlink="">
      <xdr:nvSpPr>
        <xdr:cNvPr id="8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7907</xdr:col>
      <xdr:colOff>0</xdr:colOff>
      <xdr:row>98</xdr:row>
      <xdr:rowOff>0</xdr:rowOff>
    </xdr:from>
    <xdr:ext cx="9525" cy="9525"/>
    <xdr:sp macro="" textlink="">
      <xdr:nvSpPr>
        <xdr:cNvPr id="8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7907</xdr:col>
      <xdr:colOff>0</xdr:colOff>
      <xdr:row>98</xdr:row>
      <xdr:rowOff>0</xdr:rowOff>
    </xdr:from>
    <xdr:ext cx="9525" cy="9525"/>
    <xdr:sp macro="" textlink="">
      <xdr:nvSpPr>
        <xdr:cNvPr id="8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7907</xdr:col>
      <xdr:colOff>0</xdr:colOff>
      <xdr:row>98</xdr:row>
      <xdr:rowOff>0</xdr:rowOff>
    </xdr:from>
    <xdr:ext cx="9525" cy="9525"/>
    <xdr:sp macro="" textlink="">
      <xdr:nvSpPr>
        <xdr:cNvPr id="8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7907</xdr:col>
      <xdr:colOff>0</xdr:colOff>
      <xdr:row>98</xdr:row>
      <xdr:rowOff>0</xdr:rowOff>
    </xdr:from>
    <xdr:ext cx="9525" cy="9525"/>
    <xdr:sp macro="" textlink="">
      <xdr:nvSpPr>
        <xdr:cNvPr id="8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7910</xdr:col>
      <xdr:colOff>0</xdr:colOff>
      <xdr:row>98</xdr:row>
      <xdr:rowOff>0</xdr:rowOff>
    </xdr:from>
    <xdr:ext cx="0" cy="9525"/>
    <xdr:sp macro="" textlink="">
      <xdr:nvSpPr>
        <xdr:cNvPr id="8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7907</xdr:col>
      <xdr:colOff>0</xdr:colOff>
      <xdr:row>98</xdr:row>
      <xdr:rowOff>0</xdr:rowOff>
    </xdr:from>
    <xdr:ext cx="9525" cy="9525"/>
    <xdr:sp macro="" textlink="">
      <xdr:nvSpPr>
        <xdr:cNvPr id="8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7910</xdr:col>
      <xdr:colOff>0</xdr:colOff>
      <xdr:row>98</xdr:row>
      <xdr:rowOff>0</xdr:rowOff>
    </xdr:from>
    <xdr:ext cx="0" cy="9525"/>
    <xdr:sp macro="" textlink="">
      <xdr:nvSpPr>
        <xdr:cNvPr id="8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7915</xdr:col>
      <xdr:colOff>0</xdr:colOff>
      <xdr:row>98</xdr:row>
      <xdr:rowOff>0</xdr:rowOff>
    </xdr:from>
    <xdr:ext cx="9525" cy="9525"/>
    <xdr:sp macro="" textlink="">
      <xdr:nvSpPr>
        <xdr:cNvPr id="8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7915</xdr:col>
      <xdr:colOff>0</xdr:colOff>
      <xdr:row>98</xdr:row>
      <xdr:rowOff>0</xdr:rowOff>
    </xdr:from>
    <xdr:ext cx="9525" cy="9525"/>
    <xdr:sp macro="" textlink="">
      <xdr:nvSpPr>
        <xdr:cNvPr id="8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7915</xdr:col>
      <xdr:colOff>0</xdr:colOff>
      <xdr:row>98</xdr:row>
      <xdr:rowOff>0</xdr:rowOff>
    </xdr:from>
    <xdr:ext cx="9525" cy="9525"/>
    <xdr:sp macro="" textlink="">
      <xdr:nvSpPr>
        <xdr:cNvPr id="8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7915</xdr:col>
      <xdr:colOff>0</xdr:colOff>
      <xdr:row>98</xdr:row>
      <xdr:rowOff>0</xdr:rowOff>
    </xdr:from>
    <xdr:ext cx="9525" cy="9525"/>
    <xdr:sp macro="" textlink="">
      <xdr:nvSpPr>
        <xdr:cNvPr id="8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7915</xdr:col>
      <xdr:colOff>0</xdr:colOff>
      <xdr:row>98</xdr:row>
      <xdr:rowOff>0</xdr:rowOff>
    </xdr:from>
    <xdr:ext cx="9525" cy="9525"/>
    <xdr:sp macro="" textlink="">
      <xdr:nvSpPr>
        <xdr:cNvPr id="8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7918</xdr:col>
      <xdr:colOff>0</xdr:colOff>
      <xdr:row>98</xdr:row>
      <xdr:rowOff>0</xdr:rowOff>
    </xdr:from>
    <xdr:ext cx="0" cy="9525"/>
    <xdr:sp macro="" textlink="">
      <xdr:nvSpPr>
        <xdr:cNvPr id="8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7915</xdr:col>
      <xdr:colOff>0</xdr:colOff>
      <xdr:row>98</xdr:row>
      <xdr:rowOff>0</xdr:rowOff>
    </xdr:from>
    <xdr:ext cx="9525" cy="9525"/>
    <xdr:sp macro="" textlink="">
      <xdr:nvSpPr>
        <xdr:cNvPr id="8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7918</xdr:col>
      <xdr:colOff>0</xdr:colOff>
      <xdr:row>98</xdr:row>
      <xdr:rowOff>0</xdr:rowOff>
    </xdr:from>
    <xdr:ext cx="0" cy="9525"/>
    <xdr:sp macro="" textlink="">
      <xdr:nvSpPr>
        <xdr:cNvPr id="8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7923</xdr:col>
      <xdr:colOff>0</xdr:colOff>
      <xdr:row>98</xdr:row>
      <xdr:rowOff>0</xdr:rowOff>
    </xdr:from>
    <xdr:ext cx="9525" cy="9525"/>
    <xdr:sp macro="" textlink="">
      <xdr:nvSpPr>
        <xdr:cNvPr id="8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7923</xdr:col>
      <xdr:colOff>0</xdr:colOff>
      <xdr:row>98</xdr:row>
      <xdr:rowOff>0</xdr:rowOff>
    </xdr:from>
    <xdr:ext cx="9525" cy="9525"/>
    <xdr:sp macro="" textlink="">
      <xdr:nvSpPr>
        <xdr:cNvPr id="8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7923</xdr:col>
      <xdr:colOff>0</xdr:colOff>
      <xdr:row>98</xdr:row>
      <xdr:rowOff>0</xdr:rowOff>
    </xdr:from>
    <xdr:ext cx="9525" cy="9525"/>
    <xdr:sp macro="" textlink="">
      <xdr:nvSpPr>
        <xdr:cNvPr id="8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7923</xdr:col>
      <xdr:colOff>0</xdr:colOff>
      <xdr:row>98</xdr:row>
      <xdr:rowOff>0</xdr:rowOff>
    </xdr:from>
    <xdr:ext cx="9525" cy="9525"/>
    <xdr:sp macro="" textlink="">
      <xdr:nvSpPr>
        <xdr:cNvPr id="8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7923</xdr:col>
      <xdr:colOff>0</xdr:colOff>
      <xdr:row>98</xdr:row>
      <xdr:rowOff>0</xdr:rowOff>
    </xdr:from>
    <xdr:ext cx="9525" cy="9525"/>
    <xdr:sp macro="" textlink="">
      <xdr:nvSpPr>
        <xdr:cNvPr id="8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7926</xdr:col>
      <xdr:colOff>0</xdr:colOff>
      <xdr:row>98</xdr:row>
      <xdr:rowOff>0</xdr:rowOff>
    </xdr:from>
    <xdr:ext cx="0" cy="9525"/>
    <xdr:sp macro="" textlink="">
      <xdr:nvSpPr>
        <xdr:cNvPr id="8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7923</xdr:col>
      <xdr:colOff>0</xdr:colOff>
      <xdr:row>98</xdr:row>
      <xdr:rowOff>0</xdr:rowOff>
    </xdr:from>
    <xdr:ext cx="9525" cy="9525"/>
    <xdr:sp macro="" textlink="">
      <xdr:nvSpPr>
        <xdr:cNvPr id="8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7926</xdr:col>
      <xdr:colOff>0</xdr:colOff>
      <xdr:row>98</xdr:row>
      <xdr:rowOff>0</xdr:rowOff>
    </xdr:from>
    <xdr:ext cx="0" cy="9525"/>
    <xdr:sp macro="" textlink="">
      <xdr:nvSpPr>
        <xdr:cNvPr id="8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7931</xdr:col>
      <xdr:colOff>0</xdr:colOff>
      <xdr:row>98</xdr:row>
      <xdr:rowOff>0</xdr:rowOff>
    </xdr:from>
    <xdr:ext cx="9525" cy="9525"/>
    <xdr:sp macro="" textlink="">
      <xdr:nvSpPr>
        <xdr:cNvPr id="8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7931</xdr:col>
      <xdr:colOff>0</xdr:colOff>
      <xdr:row>98</xdr:row>
      <xdr:rowOff>0</xdr:rowOff>
    </xdr:from>
    <xdr:ext cx="9525" cy="9525"/>
    <xdr:sp macro="" textlink="">
      <xdr:nvSpPr>
        <xdr:cNvPr id="8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7931</xdr:col>
      <xdr:colOff>0</xdr:colOff>
      <xdr:row>98</xdr:row>
      <xdr:rowOff>0</xdr:rowOff>
    </xdr:from>
    <xdr:ext cx="9525" cy="9525"/>
    <xdr:sp macro="" textlink="">
      <xdr:nvSpPr>
        <xdr:cNvPr id="8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7931</xdr:col>
      <xdr:colOff>0</xdr:colOff>
      <xdr:row>98</xdr:row>
      <xdr:rowOff>0</xdr:rowOff>
    </xdr:from>
    <xdr:ext cx="9525" cy="9525"/>
    <xdr:sp macro="" textlink="">
      <xdr:nvSpPr>
        <xdr:cNvPr id="8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7931</xdr:col>
      <xdr:colOff>0</xdr:colOff>
      <xdr:row>98</xdr:row>
      <xdr:rowOff>0</xdr:rowOff>
    </xdr:from>
    <xdr:ext cx="9525" cy="9525"/>
    <xdr:sp macro="" textlink="">
      <xdr:nvSpPr>
        <xdr:cNvPr id="8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7934</xdr:col>
      <xdr:colOff>0</xdr:colOff>
      <xdr:row>98</xdr:row>
      <xdr:rowOff>0</xdr:rowOff>
    </xdr:from>
    <xdr:ext cx="0" cy="9525"/>
    <xdr:sp macro="" textlink="">
      <xdr:nvSpPr>
        <xdr:cNvPr id="8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7931</xdr:col>
      <xdr:colOff>0</xdr:colOff>
      <xdr:row>98</xdr:row>
      <xdr:rowOff>0</xdr:rowOff>
    </xdr:from>
    <xdr:ext cx="9525" cy="9525"/>
    <xdr:sp macro="" textlink="">
      <xdr:nvSpPr>
        <xdr:cNvPr id="8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7934</xdr:col>
      <xdr:colOff>0</xdr:colOff>
      <xdr:row>98</xdr:row>
      <xdr:rowOff>0</xdr:rowOff>
    </xdr:from>
    <xdr:ext cx="0" cy="9525"/>
    <xdr:sp macro="" textlink="">
      <xdr:nvSpPr>
        <xdr:cNvPr id="8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7939</xdr:col>
      <xdr:colOff>0</xdr:colOff>
      <xdr:row>98</xdr:row>
      <xdr:rowOff>0</xdr:rowOff>
    </xdr:from>
    <xdr:ext cx="9525" cy="9525"/>
    <xdr:sp macro="" textlink="">
      <xdr:nvSpPr>
        <xdr:cNvPr id="8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7939</xdr:col>
      <xdr:colOff>0</xdr:colOff>
      <xdr:row>98</xdr:row>
      <xdr:rowOff>0</xdr:rowOff>
    </xdr:from>
    <xdr:ext cx="9525" cy="9525"/>
    <xdr:sp macro="" textlink="">
      <xdr:nvSpPr>
        <xdr:cNvPr id="8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7939</xdr:col>
      <xdr:colOff>0</xdr:colOff>
      <xdr:row>98</xdr:row>
      <xdr:rowOff>0</xdr:rowOff>
    </xdr:from>
    <xdr:ext cx="9525" cy="9525"/>
    <xdr:sp macro="" textlink="">
      <xdr:nvSpPr>
        <xdr:cNvPr id="8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7939</xdr:col>
      <xdr:colOff>0</xdr:colOff>
      <xdr:row>98</xdr:row>
      <xdr:rowOff>0</xdr:rowOff>
    </xdr:from>
    <xdr:ext cx="9525" cy="9525"/>
    <xdr:sp macro="" textlink="">
      <xdr:nvSpPr>
        <xdr:cNvPr id="8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7939</xdr:col>
      <xdr:colOff>0</xdr:colOff>
      <xdr:row>98</xdr:row>
      <xdr:rowOff>0</xdr:rowOff>
    </xdr:from>
    <xdr:ext cx="9525" cy="9525"/>
    <xdr:sp macro="" textlink="">
      <xdr:nvSpPr>
        <xdr:cNvPr id="8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7942</xdr:col>
      <xdr:colOff>0</xdr:colOff>
      <xdr:row>98</xdr:row>
      <xdr:rowOff>0</xdr:rowOff>
    </xdr:from>
    <xdr:ext cx="0" cy="9525"/>
    <xdr:sp macro="" textlink="">
      <xdr:nvSpPr>
        <xdr:cNvPr id="8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7939</xdr:col>
      <xdr:colOff>0</xdr:colOff>
      <xdr:row>98</xdr:row>
      <xdr:rowOff>0</xdr:rowOff>
    </xdr:from>
    <xdr:ext cx="9525" cy="9525"/>
    <xdr:sp macro="" textlink="">
      <xdr:nvSpPr>
        <xdr:cNvPr id="8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7942</xdr:col>
      <xdr:colOff>0</xdr:colOff>
      <xdr:row>98</xdr:row>
      <xdr:rowOff>0</xdr:rowOff>
    </xdr:from>
    <xdr:ext cx="0" cy="9525"/>
    <xdr:sp macro="" textlink="">
      <xdr:nvSpPr>
        <xdr:cNvPr id="8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7947</xdr:col>
      <xdr:colOff>0</xdr:colOff>
      <xdr:row>98</xdr:row>
      <xdr:rowOff>0</xdr:rowOff>
    </xdr:from>
    <xdr:ext cx="9525" cy="9525"/>
    <xdr:sp macro="" textlink="">
      <xdr:nvSpPr>
        <xdr:cNvPr id="8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7947</xdr:col>
      <xdr:colOff>0</xdr:colOff>
      <xdr:row>98</xdr:row>
      <xdr:rowOff>0</xdr:rowOff>
    </xdr:from>
    <xdr:ext cx="9525" cy="9525"/>
    <xdr:sp macro="" textlink="">
      <xdr:nvSpPr>
        <xdr:cNvPr id="8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7947</xdr:col>
      <xdr:colOff>0</xdr:colOff>
      <xdr:row>98</xdr:row>
      <xdr:rowOff>0</xdr:rowOff>
    </xdr:from>
    <xdr:ext cx="9525" cy="9525"/>
    <xdr:sp macro="" textlink="">
      <xdr:nvSpPr>
        <xdr:cNvPr id="8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7947</xdr:col>
      <xdr:colOff>0</xdr:colOff>
      <xdr:row>98</xdr:row>
      <xdr:rowOff>0</xdr:rowOff>
    </xdr:from>
    <xdr:ext cx="9525" cy="9525"/>
    <xdr:sp macro="" textlink="">
      <xdr:nvSpPr>
        <xdr:cNvPr id="8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7947</xdr:col>
      <xdr:colOff>0</xdr:colOff>
      <xdr:row>98</xdr:row>
      <xdr:rowOff>0</xdr:rowOff>
    </xdr:from>
    <xdr:ext cx="9525" cy="9525"/>
    <xdr:sp macro="" textlink="">
      <xdr:nvSpPr>
        <xdr:cNvPr id="8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7950</xdr:col>
      <xdr:colOff>0</xdr:colOff>
      <xdr:row>98</xdr:row>
      <xdr:rowOff>0</xdr:rowOff>
    </xdr:from>
    <xdr:ext cx="0" cy="9525"/>
    <xdr:sp macro="" textlink="">
      <xdr:nvSpPr>
        <xdr:cNvPr id="8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7947</xdr:col>
      <xdr:colOff>0</xdr:colOff>
      <xdr:row>98</xdr:row>
      <xdr:rowOff>0</xdr:rowOff>
    </xdr:from>
    <xdr:ext cx="9525" cy="9525"/>
    <xdr:sp macro="" textlink="">
      <xdr:nvSpPr>
        <xdr:cNvPr id="8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7950</xdr:col>
      <xdr:colOff>0</xdr:colOff>
      <xdr:row>98</xdr:row>
      <xdr:rowOff>0</xdr:rowOff>
    </xdr:from>
    <xdr:ext cx="0" cy="9525"/>
    <xdr:sp macro="" textlink="">
      <xdr:nvSpPr>
        <xdr:cNvPr id="8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7955</xdr:col>
      <xdr:colOff>0</xdr:colOff>
      <xdr:row>98</xdr:row>
      <xdr:rowOff>0</xdr:rowOff>
    </xdr:from>
    <xdr:ext cx="9525" cy="9525"/>
    <xdr:sp macro="" textlink="">
      <xdr:nvSpPr>
        <xdr:cNvPr id="8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7955</xdr:col>
      <xdr:colOff>0</xdr:colOff>
      <xdr:row>98</xdr:row>
      <xdr:rowOff>0</xdr:rowOff>
    </xdr:from>
    <xdr:ext cx="9525" cy="9525"/>
    <xdr:sp macro="" textlink="">
      <xdr:nvSpPr>
        <xdr:cNvPr id="8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7955</xdr:col>
      <xdr:colOff>0</xdr:colOff>
      <xdr:row>98</xdr:row>
      <xdr:rowOff>0</xdr:rowOff>
    </xdr:from>
    <xdr:ext cx="9525" cy="9525"/>
    <xdr:sp macro="" textlink="">
      <xdr:nvSpPr>
        <xdr:cNvPr id="8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7955</xdr:col>
      <xdr:colOff>0</xdr:colOff>
      <xdr:row>98</xdr:row>
      <xdr:rowOff>0</xdr:rowOff>
    </xdr:from>
    <xdr:ext cx="9525" cy="9525"/>
    <xdr:sp macro="" textlink="">
      <xdr:nvSpPr>
        <xdr:cNvPr id="8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7955</xdr:col>
      <xdr:colOff>0</xdr:colOff>
      <xdr:row>98</xdr:row>
      <xdr:rowOff>0</xdr:rowOff>
    </xdr:from>
    <xdr:ext cx="9525" cy="9525"/>
    <xdr:sp macro="" textlink="">
      <xdr:nvSpPr>
        <xdr:cNvPr id="8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7958</xdr:col>
      <xdr:colOff>0</xdr:colOff>
      <xdr:row>98</xdr:row>
      <xdr:rowOff>0</xdr:rowOff>
    </xdr:from>
    <xdr:ext cx="0" cy="9525"/>
    <xdr:sp macro="" textlink="">
      <xdr:nvSpPr>
        <xdr:cNvPr id="8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7955</xdr:col>
      <xdr:colOff>0</xdr:colOff>
      <xdr:row>98</xdr:row>
      <xdr:rowOff>0</xdr:rowOff>
    </xdr:from>
    <xdr:ext cx="9525" cy="9525"/>
    <xdr:sp macro="" textlink="">
      <xdr:nvSpPr>
        <xdr:cNvPr id="8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7958</xdr:col>
      <xdr:colOff>0</xdr:colOff>
      <xdr:row>98</xdr:row>
      <xdr:rowOff>0</xdr:rowOff>
    </xdr:from>
    <xdr:ext cx="0" cy="9525"/>
    <xdr:sp macro="" textlink="">
      <xdr:nvSpPr>
        <xdr:cNvPr id="8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7963</xdr:col>
      <xdr:colOff>0</xdr:colOff>
      <xdr:row>98</xdr:row>
      <xdr:rowOff>0</xdr:rowOff>
    </xdr:from>
    <xdr:ext cx="9525" cy="9525"/>
    <xdr:sp macro="" textlink="">
      <xdr:nvSpPr>
        <xdr:cNvPr id="8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7963</xdr:col>
      <xdr:colOff>0</xdr:colOff>
      <xdr:row>98</xdr:row>
      <xdr:rowOff>0</xdr:rowOff>
    </xdr:from>
    <xdr:ext cx="9525" cy="9525"/>
    <xdr:sp macro="" textlink="">
      <xdr:nvSpPr>
        <xdr:cNvPr id="8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7963</xdr:col>
      <xdr:colOff>0</xdr:colOff>
      <xdr:row>98</xdr:row>
      <xdr:rowOff>0</xdr:rowOff>
    </xdr:from>
    <xdr:ext cx="9525" cy="9525"/>
    <xdr:sp macro="" textlink="">
      <xdr:nvSpPr>
        <xdr:cNvPr id="8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7963</xdr:col>
      <xdr:colOff>0</xdr:colOff>
      <xdr:row>98</xdr:row>
      <xdr:rowOff>0</xdr:rowOff>
    </xdr:from>
    <xdr:ext cx="9525" cy="9525"/>
    <xdr:sp macro="" textlink="">
      <xdr:nvSpPr>
        <xdr:cNvPr id="8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7963</xdr:col>
      <xdr:colOff>0</xdr:colOff>
      <xdr:row>98</xdr:row>
      <xdr:rowOff>0</xdr:rowOff>
    </xdr:from>
    <xdr:ext cx="9525" cy="9525"/>
    <xdr:sp macro="" textlink="">
      <xdr:nvSpPr>
        <xdr:cNvPr id="8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7966</xdr:col>
      <xdr:colOff>0</xdr:colOff>
      <xdr:row>98</xdr:row>
      <xdr:rowOff>0</xdr:rowOff>
    </xdr:from>
    <xdr:ext cx="0" cy="9525"/>
    <xdr:sp macro="" textlink="">
      <xdr:nvSpPr>
        <xdr:cNvPr id="8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7963</xdr:col>
      <xdr:colOff>0</xdr:colOff>
      <xdr:row>98</xdr:row>
      <xdr:rowOff>0</xdr:rowOff>
    </xdr:from>
    <xdr:ext cx="9525" cy="9525"/>
    <xdr:sp macro="" textlink="">
      <xdr:nvSpPr>
        <xdr:cNvPr id="8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7966</xdr:col>
      <xdr:colOff>0</xdr:colOff>
      <xdr:row>98</xdr:row>
      <xdr:rowOff>0</xdr:rowOff>
    </xdr:from>
    <xdr:ext cx="0" cy="9525"/>
    <xdr:sp macro="" textlink="">
      <xdr:nvSpPr>
        <xdr:cNvPr id="8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7971</xdr:col>
      <xdr:colOff>0</xdr:colOff>
      <xdr:row>98</xdr:row>
      <xdr:rowOff>0</xdr:rowOff>
    </xdr:from>
    <xdr:ext cx="9525" cy="9525"/>
    <xdr:sp macro="" textlink="">
      <xdr:nvSpPr>
        <xdr:cNvPr id="8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7971</xdr:col>
      <xdr:colOff>0</xdr:colOff>
      <xdr:row>98</xdr:row>
      <xdr:rowOff>0</xdr:rowOff>
    </xdr:from>
    <xdr:ext cx="9525" cy="9525"/>
    <xdr:sp macro="" textlink="">
      <xdr:nvSpPr>
        <xdr:cNvPr id="8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7971</xdr:col>
      <xdr:colOff>0</xdr:colOff>
      <xdr:row>98</xdr:row>
      <xdr:rowOff>0</xdr:rowOff>
    </xdr:from>
    <xdr:ext cx="9525" cy="9525"/>
    <xdr:sp macro="" textlink="">
      <xdr:nvSpPr>
        <xdr:cNvPr id="8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7971</xdr:col>
      <xdr:colOff>0</xdr:colOff>
      <xdr:row>98</xdr:row>
      <xdr:rowOff>0</xdr:rowOff>
    </xdr:from>
    <xdr:ext cx="9525" cy="9525"/>
    <xdr:sp macro="" textlink="">
      <xdr:nvSpPr>
        <xdr:cNvPr id="8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7971</xdr:col>
      <xdr:colOff>0</xdr:colOff>
      <xdr:row>98</xdr:row>
      <xdr:rowOff>0</xdr:rowOff>
    </xdr:from>
    <xdr:ext cx="9525" cy="9525"/>
    <xdr:sp macro="" textlink="">
      <xdr:nvSpPr>
        <xdr:cNvPr id="8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7974</xdr:col>
      <xdr:colOff>0</xdr:colOff>
      <xdr:row>98</xdr:row>
      <xdr:rowOff>0</xdr:rowOff>
    </xdr:from>
    <xdr:ext cx="0" cy="9525"/>
    <xdr:sp macro="" textlink="">
      <xdr:nvSpPr>
        <xdr:cNvPr id="8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7971</xdr:col>
      <xdr:colOff>0</xdr:colOff>
      <xdr:row>98</xdr:row>
      <xdr:rowOff>0</xdr:rowOff>
    </xdr:from>
    <xdr:ext cx="9525" cy="9525"/>
    <xdr:sp macro="" textlink="">
      <xdr:nvSpPr>
        <xdr:cNvPr id="8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7974</xdr:col>
      <xdr:colOff>0</xdr:colOff>
      <xdr:row>98</xdr:row>
      <xdr:rowOff>0</xdr:rowOff>
    </xdr:from>
    <xdr:ext cx="0" cy="9525"/>
    <xdr:sp macro="" textlink="">
      <xdr:nvSpPr>
        <xdr:cNvPr id="8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7979</xdr:col>
      <xdr:colOff>0</xdr:colOff>
      <xdr:row>98</xdr:row>
      <xdr:rowOff>0</xdr:rowOff>
    </xdr:from>
    <xdr:ext cx="9525" cy="9525"/>
    <xdr:sp macro="" textlink="">
      <xdr:nvSpPr>
        <xdr:cNvPr id="8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7979</xdr:col>
      <xdr:colOff>0</xdr:colOff>
      <xdr:row>98</xdr:row>
      <xdr:rowOff>0</xdr:rowOff>
    </xdr:from>
    <xdr:ext cx="9525" cy="9525"/>
    <xdr:sp macro="" textlink="">
      <xdr:nvSpPr>
        <xdr:cNvPr id="8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7979</xdr:col>
      <xdr:colOff>0</xdr:colOff>
      <xdr:row>98</xdr:row>
      <xdr:rowOff>0</xdr:rowOff>
    </xdr:from>
    <xdr:ext cx="9525" cy="9525"/>
    <xdr:sp macro="" textlink="">
      <xdr:nvSpPr>
        <xdr:cNvPr id="8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7979</xdr:col>
      <xdr:colOff>0</xdr:colOff>
      <xdr:row>98</xdr:row>
      <xdr:rowOff>0</xdr:rowOff>
    </xdr:from>
    <xdr:ext cx="9525" cy="9525"/>
    <xdr:sp macro="" textlink="">
      <xdr:nvSpPr>
        <xdr:cNvPr id="8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7979</xdr:col>
      <xdr:colOff>0</xdr:colOff>
      <xdr:row>98</xdr:row>
      <xdr:rowOff>0</xdr:rowOff>
    </xdr:from>
    <xdr:ext cx="9525" cy="9525"/>
    <xdr:sp macro="" textlink="">
      <xdr:nvSpPr>
        <xdr:cNvPr id="8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7982</xdr:col>
      <xdr:colOff>0</xdr:colOff>
      <xdr:row>98</xdr:row>
      <xdr:rowOff>0</xdr:rowOff>
    </xdr:from>
    <xdr:ext cx="0" cy="9525"/>
    <xdr:sp macro="" textlink="">
      <xdr:nvSpPr>
        <xdr:cNvPr id="8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7979</xdr:col>
      <xdr:colOff>0</xdr:colOff>
      <xdr:row>98</xdr:row>
      <xdr:rowOff>0</xdr:rowOff>
    </xdr:from>
    <xdr:ext cx="9525" cy="9525"/>
    <xdr:sp macro="" textlink="">
      <xdr:nvSpPr>
        <xdr:cNvPr id="8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7982</xdr:col>
      <xdr:colOff>0</xdr:colOff>
      <xdr:row>98</xdr:row>
      <xdr:rowOff>0</xdr:rowOff>
    </xdr:from>
    <xdr:ext cx="0" cy="9525"/>
    <xdr:sp macro="" textlink="">
      <xdr:nvSpPr>
        <xdr:cNvPr id="8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7987</xdr:col>
      <xdr:colOff>0</xdr:colOff>
      <xdr:row>98</xdr:row>
      <xdr:rowOff>0</xdr:rowOff>
    </xdr:from>
    <xdr:ext cx="9525" cy="9525"/>
    <xdr:sp macro="" textlink="">
      <xdr:nvSpPr>
        <xdr:cNvPr id="8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7987</xdr:col>
      <xdr:colOff>0</xdr:colOff>
      <xdr:row>98</xdr:row>
      <xdr:rowOff>0</xdr:rowOff>
    </xdr:from>
    <xdr:ext cx="9525" cy="9525"/>
    <xdr:sp macro="" textlink="">
      <xdr:nvSpPr>
        <xdr:cNvPr id="8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7987</xdr:col>
      <xdr:colOff>0</xdr:colOff>
      <xdr:row>98</xdr:row>
      <xdr:rowOff>0</xdr:rowOff>
    </xdr:from>
    <xdr:ext cx="9525" cy="9525"/>
    <xdr:sp macro="" textlink="">
      <xdr:nvSpPr>
        <xdr:cNvPr id="8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7987</xdr:col>
      <xdr:colOff>0</xdr:colOff>
      <xdr:row>98</xdr:row>
      <xdr:rowOff>0</xdr:rowOff>
    </xdr:from>
    <xdr:ext cx="9525" cy="9525"/>
    <xdr:sp macro="" textlink="">
      <xdr:nvSpPr>
        <xdr:cNvPr id="8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7987</xdr:col>
      <xdr:colOff>0</xdr:colOff>
      <xdr:row>98</xdr:row>
      <xdr:rowOff>0</xdr:rowOff>
    </xdr:from>
    <xdr:ext cx="9525" cy="9525"/>
    <xdr:sp macro="" textlink="">
      <xdr:nvSpPr>
        <xdr:cNvPr id="8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7990</xdr:col>
      <xdr:colOff>0</xdr:colOff>
      <xdr:row>98</xdr:row>
      <xdr:rowOff>0</xdr:rowOff>
    </xdr:from>
    <xdr:ext cx="0" cy="9525"/>
    <xdr:sp macro="" textlink="">
      <xdr:nvSpPr>
        <xdr:cNvPr id="8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7987</xdr:col>
      <xdr:colOff>0</xdr:colOff>
      <xdr:row>98</xdr:row>
      <xdr:rowOff>0</xdr:rowOff>
    </xdr:from>
    <xdr:ext cx="9525" cy="9525"/>
    <xdr:sp macro="" textlink="">
      <xdr:nvSpPr>
        <xdr:cNvPr id="8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7990</xdr:col>
      <xdr:colOff>0</xdr:colOff>
      <xdr:row>98</xdr:row>
      <xdr:rowOff>0</xdr:rowOff>
    </xdr:from>
    <xdr:ext cx="0" cy="9525"/>
    <xdr:sp macro="" textlink="">
      <xdr:nvSpPr>
        <xdr:cNvPr id="8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7995</xdr:col>
      <xdr:colOff>0</xdr:colOff>
      <xdr:row>98</xdr:row>
      <xdr:rowOff>0</xdr:rowOff>
    </xdr:from>
    <xdr:ext cx="9525" cy="9525"/>
    <xdr:sp macro="" textlink="">
      <xdr:nvSpPr>
        <xdr:cNvPr id="8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7995</xdr:col>
      <xdr:colOff>0</xdr:colOff>
      <xdr:row>98</xdr:row>
      <xdr:rowOff>0</xdr:rowOff>
    </xdr:from>
    <xdr:ext cx="9525" cy="9525"/>
    <xdr:sp macro="" textlink="">
      <xdr:nvSpPr>
        <xdr:cNvPr id="8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7995</xdr:col>
      <xdr:colOff>0</xdr:colOff>
      <xdr:row>98</xdr:row>
      <xdr:rowOff>0</xdr:rowOff>
    </xdr:from>
    <xdr:ext cx="9525" cy="9525"/>
    <xdr:sp macro="" textlink="">
      <xdr:nvSpPr>
        <xdr:cNvPr id="8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7995</xdr:col>
      <xdr:colOff>0</xdr:colOff>
      <xdr:row>98</xdr:row>
      <xdr:rowOff>0</xdr:rowOff>
    </xdr:from>
    <xdr:ext cx="9525" cy="9525"/>
    <xdr:sp macro="" textlink="">
      <xdr:nvSpPr>
        <xdr:cNvPr id="8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7995</xdr:col>
      <xdr:colOff>0</xdr:colOff>
      <xdr:row>98</xdr:row>
      <xdr:rowOff>0</xdr:rowOff>
    </xdr:from>
    <xdr:ext cx="9525" cy="9525"/>
    <xdr:sp macro="" textlink="">
      <xdr:nvSpPr>
        <xdr:cNvPr id="8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7998</xdr:col>
      <xdr:colOff>0</xdr:colOff>
      <xdr:row>98</xdr:row>
      <xdr:rowOff>0</xdr:rowOff>
    </xdr:from>
    <xdr:ext cx="0" cy="9525"/>
    <xdr:sp macro="" textlink="">
      <xdr:nvSpPr>
        <xdr:cNvPr id="8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7995</xdr:col>
      <xdr:colOff>0</xdr:colOff>
      <xdr:row>98</xdr:row>
      <xdr:rowOff>0</xdr:rowOff>
    </xdr:from>
    <xdr:ext cx="9525" cy="9525"/>
    <xdr:sp macro="" textlink="">
      <xdr:nvSpPr>
        <xdr:cNvPr id="8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7998</xdr:col>
      <xdr:colOff>0</xdr:colOff>
      <xdr:row>98</xdr:row>
      <xdr:rowOff>0</xdr:rowOff>
    </xdr:from>
    <xdr:ext cx="0" cy="9525"/>
    <xdr:sp macro="" textlink="">
      <xdr:nvSpPr>
        <xdr:cNvPr id="8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8003</xdr:col>
      <xdr:colOff>0</xdr:colOff>
      <xdr:row>98</xdr:row>
      <xdr:rowOff>0</xdr:rowOff>
    </xdr:from>
    <xdr:ext cx="9525" cy="9525"/>
    <xdr:sp macro="" textlink="">
      <xdr:nvSpPr>
        <xdr:cNvPr id="8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8003</xdr:col>
      <xdr:colOff>0</xdr:colOff>
      <xdr:row>98</xdr:row>
      <xdr:rowOff>0</xdr:rowOff>
    </xdr:from>
    <xdr:ext cx="9525" cy="9525"/>
    <xdr:sp macro="" textlink="">
      <xdr:nvSpPr>
        <xdr:cNvPr id="8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8003</xdr:col>
      <xdr:colOff>0</xdr:colOff>
      <xdr:row>98</xdr:row>
      <xdr:rowOff>0</xdr:rowOff>
    </xdr:from>
    <xdr:ext cx="9525" cy="9525"/>
    <xdr:sp macro="" textlink="">
      <xdr:nvSpPr>
        <xdr:cNvPr id="8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8003</xdr:col>
      <xdr:colOff>0</xdr:colOff>
      <xdr:row>98</xdr:row>
      <xdr:rowOff>0</xdr:rowOff>
    </xdr:from>
    <xdr:ext cx="9525" cy="9525"/>
    <xdr:sp macro="" textlink="">
      <xdr:nvSpPr>
        <xdr:cNvPr id="8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8003</xdr:col>
      <xdr:colOff>0</xdr:colOff>
      <xdr:row>98</xdr:row>
      <xdr:rowOff>0</xdr:rowOff>
    </xdr:from>
    <xdr:ext cx="9525" cy="9525"/>
    <xdr:sp macro="" textlink="">
      <xdr:nvSpPr>
        <xdr:cNvPr id="8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8006</xdr:col>
      <xdr:colOff>0</xdr:colOff>
      <xdr:row>98</xdr:row>
      <xdr:rowOff>0</xdr:rowOff>
    </xdr:from>
    <xdr:ext cx="0" cy="9525"/>
    <xdr:sp macro="" textlink="">
      <xdr:nvSpPr>
        <xdr:cNvPr id="8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8003</xdr:col>
      <xdr:colOff>0</xdr:colOff>
      <xdr:row>98</xdr:row>
      <xdr:rowOff>0</xdr:rowOff>
    </xdr:from>
    <xdr:ext cx="9525" cy="9525"/>
    <xdr:sp macro="" textlink="">
      <xdr:nvSpPr>
        <xdr:cNvPr id="8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8006</xdr:col>
      <xdr:colOff>0</xdr:colOff>
      <xdr:row>98</xdr:row>
      <xdr:rowOff>0</xdr:rowOff>
    </xdr:from>
    <xdr:ext cx="0" cy="9525"/>
    <xdr:sp macro="" textlink="">
      <xdr:nvSpPr>
        <xdr:cNvPr id="8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8011</xdr:col>
      <xdr:colOff>0</xdr:colOff>
      <xdr:row>98</xdr:row>
      <xdr:rowOff>0</xdr:rowOff>
    </xdr:from>
    <xdr:ext cx="9525" cy="9525"/>
    <xdr:sp macro="" textlink="">
      <xdr:nvSpPr>
        <xdr:cNvPr id="8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8011</xdr:col>
      <xdr:colOff>0</xdr:colOff>
      <xdr:row>98</xdr:row>
      <xdr:rowOff>0</xdr:rowOff>
    </xdr:from>
    <xdr:ext cx="9525" cy="9525"/>
    <xdr:sp macro="" textlink="">
      <xdr:nvSpPr>
        <xdr:cNvPr id="8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8011</xdr:col>
      <xdr:colOff>0</xdr:colOff>
      <xdr:row>98</xdr:row>
      <xdr:rowOff>0</xdr:rowOff>
    </xdr:from>
    <xdr:ext cx="9525" cy="9525"/>
    <xdr:sp macro="" textlink="">
      <xdr:nvSpPr>
        <xdr:cNvPr id="8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8011</xdr:col>
      <xdr:colOff>0</xdr:colOff>
      <xdr:row>98</xdr:row>
      <xdr:rowOff>0</xdr:rowOff>
    </xdr:from>
    <xdr:ext cx="9525" cy="9525"/>
    <xdr:sp macro="" textlink="">
      <xdr:nvSpPr>
        <xdr:cNvPr id="8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8011</xdr:col>
      <xdr:colOff>0</xdr:colOff>
      <xdr:row>98</xdr:row>
      <xdr:rowOff>0</xdr:rowOff>
    </xdr:from>
    <xdr:ext cx="9525" cy="9525"/>
    <xdr:sp macro="" textlink="">
      <xdr:nvSpPr>
        <xdr:cNvPr id="8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8014</xdr:col>
      <xdr:colOff>0</xdr:colOff>
      <xdr:row>98</xdr:row>
      <xdr:rowOff>0</xdr:rowOff>
    </xdr:from>
    <xdr:ext cx="0" cy="9525"/>
    <xdr:sp macro="" textlink="">
      <xdr:nvSpPr>
        <xdr:cNvPr id="8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8011</xdr:col>
      <xdr:colOff>0</xdr:colOff>
      <xdr:row>98</xdr:row>
      <xdr:rowOff>0</xdr:rowOff>
    </xdr:from>
    <xdr:ext cx="9525" cy="9525"/>
    <xdr:sp macro="" textlink="">
      <xdr:nvSpPr>
        <xdr:cNvPr id="8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8014</xdr:col>
      <xdr:colOff>0</xdr:colOff>
      <xdr:row>98</xdr:row>
      <xdr:rowOff>0</xdr:rowOff>
    </xdr:from>
    <xdr:ext cx="0" cy="9525"/>
    <xdr:sp macro="" textlink="">
      <xdr:nvSpPr>
        <xdr:cNvPr id="8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8019</xdr:col>
      <xdr:colOff>0</xdr:colOff>
      <xdr:row>98</xdr:row>
      <xdr:rowOff>0</xdr:rowOff>
    </xdr:from>
    <xdr:ext cx="9525" cy="9525"/>
    <xdr:sp macro="" textlink="">
      <xdr:nvSpPr>
        <xdr:cNvPr id="8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8019</xdr:col>
      <xdr:colOff>0</xdr:colOff>
      <xdr:row>98</xdr:row>
      <xdr:rowOff>0</xdr:rowOff>
    </xdr:from>
    <xdr:ext cx="9525" cy="9525"/>
    <xdr:sp macro="" textlink="">
      <xdr:nvSpPr>
        <xdr:cNvPr id="8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8019</xdr:col>
      <xdr:colOff>0</xdr:colOff>
      <xdr:row>98</xdr:row>
      <xdr:rowOff>0</xdr:rowOff>
    </xdr:from>
    <xdr:ext cx="9525" cy="9525"/>
    <xdr:sp macro="" textlink="">
      <xdr:nvSpPr>
        <xdr:cNvPr id="8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8019</xdr:col>
      <xdr:colOff>0</xdr:colOff>
      <xdr:row>98</xdr:row>
      <xdr:rowOff>0</xdr:rowOff>
    </xdr:from>
    <xdr:ext cx="9525" cy="9525"/>
    <xdr:sp macro="" textlink="">
      <xdr:nvSpPr>
        <xdr:cNvPr id="8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8019</xdr:col>
      <xdr:colOff>0</xdr:colOff>
      <xdr:row>98</xdr:row>
      <xdr:rowOff>0</xdr:rowOff>
    </xdr:from>
    <xdr:ext cx="9525" cy="9525"/>
    <xdr:sp macro="" textlink="">
      <xdr:nvSpPr>
        <xdr:cNvPr id="8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8022</xdr:col>
      <xdr:colOff>0</xdr:colOff>
      <xdr:row>98</xdr:row>
      <xdr:rowOff>0</xdr:rowOff>
    </xdr:from>
    <xdr:ext cx="0" cy="9525"/>
    <xdr:sp macro="" textlink="">
      <xdr:nvSpPr>
        <xdr:cNvPr id="8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8019</xdr:col>
      <xdr:colOff>0</xdr:colOff>
      <xdr:row>98</xdr:row>
      <xdr:rowOff>0</xdr:rowOff>
    </xdr:from>
    <xdr:ext cx="9525" cy="9525"/>
    <xdr:sp macro="" textlink="">
      <xdr:nvSpPr>
        <xdr:cNvPr id="8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8022</xdr:col>
      <xdr:colOff>0</xdr:colOff>
      <xdr:row>98</xdr:row>
      <xdr:rowOff>0</xdr:rowOff>
    </xdr:from>
    <xdr:ext cx="0" cy="9525"/>
    <xdr:sp macro="" textlink="">
      <xdr:nvSpPr>
        <xdr:cNvPr id="8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8027</xdr:col>
      <xdr:colOff>0</xdr:colOff>
      <xdr:row>98</xdr:row>
      <xdr:rowOff>0</xdr:rowOff>
    </xdr:from>
    <xdr:ext cx="9525" cy="9525"/>
    <xdr:sp macro="" textlink="">
      <xdr:nvSpPr>
        <xdr:cNvPr id="8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8027</xdr:col>
      <xdr:colOff>0</xdr:colOff>
      <xdr:row>98</xdr:row>
      <xdr:rowOff>0</xdr:rowOff>
    </xdr:from>
    <xdr:ext cx="9525" cy="9525"/>
    <xdr:sp macro="" textlink="">
      <xdr:nvSpPr>
        <xdr:cNvPr id="8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8027</xdr:col>
      <xdr:colOff>0</xdr:colOff>
      <xdr:row>98</xdr:row>
      <xdr:rowOff>0</xdr:rowOff>
    </xdr:from>
    <xdr:ext cx="9525" cy="9525"/>
    <xdr:sp macro="" textlink="">
      <xdr:nvSpPr>
        <xdr:cNvPr id="8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8027</xdr:col>
      <xdr:colOff>0</xdr:colOff>
      <xdr:row>98</xdr:row>
      <xdr:rowOff>0</xdr:rowOff>
    </xdr:from>
    <xdr:ext cx="9525" cy="9525"/>
    <xdr:sp macro="" textlink="">
      <xdr:nvSpPr>
        <xdr:cNvPr id="8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8027</xdr:col>
      <xdr:colOff>0</xdr:colOff>
      <xdr:row>98</xdr:row>
      <xdr:rowOff>0</xdr:rowOff>
    </xdr:from>
    <xdr:ext cx="9525" cy="9525"/>
    <xdr:sp macro="" textlink="">
      <xdr:nvSpPr>
        <xdr:cNvPr id="8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8030</xdr:col>
      <xdr:colOff>0</xdr:colOff>
      <xdr:row>98</xdr:row>
      <xdr:rowOff>0</xdr:rowOff>
    </xdr:from>
    <xdr:ext cx="0" cy="9525"/>
    <xdr:sp macro="" textlink="">
      <xdr:nvSpPr>
        <xdr:cNvPr id="8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8027</xdr:col>
      <xdr:colOff>0</xdr:colOff>
      <xdr:row>98</xdr:row>
      <xdr:rowOff>0</xdr:rowOff>
    </xdr:from>
    <xdr:ext cx="9525" cy="9525"/>
    <xdr:sp macro="" textlink="">
      <xdr:nvSpPr>
        <xdr:cNvPr id="8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8030</xdr:col>
      <xdr:colOff>0</xdr:colOff>
      <xdr:row>98</xdr:row>
      <xdr:rowOff>0</xdr:rowOff>
    </xdr:from>
    <xdr:ext cx="0" cy="9525"/>
    <xdr:sp macro="" textlink="">
      <xdr:nvSpPr>
        <xdr:cNvPr id="8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8035</xdr:col>
      <xdr:colOff>0</xdr:colOff>
      <xdr:row>98</xdr:row>
      <xdr:rowOff>0</xdr:rowOff>
    </xdr:from>
    <xdr:ext cx="9525" cy="9525"/>
    <xdr:sp macro="" textlink="">
      <xdr:nvSpPr>
        <xdr:cNvPr id="8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8035</xdr:col>
      <xdr:colOff>0</xdr:colOff>
      <xdr:row>98</xdr:row>
      <xdr:rowOff>0</xdr:rowOff>
    </xdr:from>
    <xdr:ext cx="9525" cy="9525"/>
    <xdr:sp macro="" textlink="">
      <xdr:nvSpPr>
        <xdr:cNvPr id="8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8035</xdr:col>
      <xdr:colOff>0</xdr:colOff>
      <xdr:row>98</xdr:row>
      <xdr:rowOff>0</xdr:rowOff>
    </xdr:from>
    <xdr:ext cx="9525" cy="9525"/>
    <xdr:sp macro="" textlink="">
      <xdr:nvSpPr>
        <xdr:cNvPr id="8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8035</xdr:col>
      <xdr:colOff>0</xdr:colOff>
      <xdr:row>98</xdr:row>
      <xdr:rowOff>0</xdr:rowOff>
    </xdr:from>
    <xdr:ext cx="9525" cy="9525"/>
    <xdr:sp macro="" textlink="">
      <xdr:nvSpPr>
        <xdr:cNvPr id="8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8035</xdr:col>
      <xdr:colOff>0</xdr:colOff>
      <xdr:row>98</xdr:row>
      <xdr:rowOff>0</xdr:rowOff>
    </xdr:from>
    <xdr:ext cx="9525" cy="9525"/>
    <xdr:sp macro="" textlink="">
      <xdr:nvSpPr>
        <xdr:cNvPr id="8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8038</xdr:col>
      <xdr:colOff>0</xdr:colOff>
      <xdr:row>98</xdr:row>
      <xdr:rowOff>0</xdr:rowOff>
    </xdr:from>
    <xdr:ext cx="0" cy="9525"/>
    <xdr:sp macro="" textlink="">
      <xdr:nvSpPr>
        <xdr:cNvPr id="8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8035</xdr:col>
      <xdr:colOff>0</xdr:colOff>
      <xdr:row>98</xdr:row>
      <xdr:rowOff>0</xdr:rowOff>
    </xdr:from>
    <xdr:ext cx="9525" cy="9525"/>
    <xdr:sp macro="" textlink="">
      <xdr:nvSpPr>
        <xdr:cNvPr id="8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8038</xdr:col>
      <xdr:colOff>0</xdr:colOff>
      <xdr:row>98</xdr:row>
      <xdr:rowOff>0</xdr:rowOff>
    </xdr:from>
    <xdr:ext cx="0" cy="9525"/>
    <xdr:sp macro="" textlink="">
      <xdr:nvSpPr>
        <xdr:cNvPr id="8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8043</xdr:col>
      <xdr:colOff>0</xdr:colOff>
      <xdr:row>98</xdr:row>
      <xdr:rowOff>0</xdr:rowOff>
    </xdr:from>
    <xdr:ext cx="9525" cy="9525"/>
    <xdr:sp macro="" textlink="">
      <xdr:nvSpPr>
        <xdr:cNvPr id="8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8043</xdr:col>
      <xdr:colOff>0</xdr:colOff>
      <xdr:row>98</xdr:row>
      <xdr:rowOff>0</xdr:rowOff>
    </xdr:from>
    <xdr:ext cx="9525" cy="9525"/>
    <xdr:sp macro="" textlink="">
      <xdr:nvSpPr>
        <xdr:cNvPr id="8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8043</xdr:col>
      <xdr:colOff>0</xdr:colOff>
      <xdr:row>98</xdr:row>
      <xdr:rowOff>0</xdr:rowOff>
    </xdr:from>
    <xdr:ext cx="9525" cy="9525"/>
    <xdr:sp macro="" textlink="">
      <xdr:nvSpPr>
        <xdr:cNvPr id="8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8043</xdr:col>
      <xdr:colOff>0</xdr:colOff>
      <xdr:row>98</xdr:row>
      <xdr:rowOff>0</xdr:rowOff>
    </xdr:from>
    <xdr:ext cx="9525" cy="9525"/>
    <xdr:sp macro="" textlink="">
      <xdr:nvSpPr>
        <xdr:cNvPr id="8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8043</xdr:col>
      <xdr:colOff>0</xdr:colOff>
      <xdr:row>98</xdr:row>
      <xdr:rowOff>0</xdr:rowOff>
    </xdr:from>
    <xdr:ext cx="9525" cy="9525"/>
    <xdr:sp macro="" textlink="">
      <xdr:nvSpPr>
        <xdr:cNvPr id="8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8046</xdr:col>
      <xdr:colOff>0</xdr:colOff>
      <xdr:row>98</xdr:row>
      <xdr:rowOff>0</xdr:rowOff>
    </xdr:from>
    <xdr:ext cx="0" cy="9525"/>
    <xdr:sp macro="" textlink="">
      <xdr:nvSpPr>
        <xdr:cNvPr id="8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8043</xdr:col>
      <xdr:colOff>0</xdr:colOff>
      <xdr:row>98</xdr:row>
      <xdr:rowOff>0</xdr:rowOff>
    </xdr:from>
    <xdr:ext cx="9525" cy="9525"/>
    <xdr:sp macro="" textlink="">
      <xdr:nvSpPr>
        <xdr:cNvPr id="8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8046</xdr:col>
      <xdr:colOff>0</xdr:colOff>
      <xdr:row>98</xdr:row>
      <xdr:rowOff>0</xdr:rowOff>
    </xdr:from>
    <xdr:ext cx="0" cy="9525"/>
    <xdr:sp macro="" textlink="">
      <xdr:nvSpPr>
        <xdr:cNvPr id="8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8051</xdr:col>
      <xdr:colOff>0</xdr:colOff>
      <xdr:row>98</xdr:row>
      <xdr:rowOff>0</xdr:rowOff>
    </xdr:from>
    <xdr:ext cx="9525" cy="9525"/>
    <xdr:sp macro="" textlink="">
      <xdr:nvSpPr>
        <xdr:cNvPr id="8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8051</xdr:col>
      <xdr:colOff>0</xdr:colOff>
      <xdr:row>98</xdr:row>
      <xdr:rowOff>0</xdr:rowOff>
    </xdr:from>
    <xdr:ext cx="9525" cy="9525"/>
    <xdr:sp macro="" textlink="">
      <xdr:nvSpPr>
        <xdr:cNvPr id="8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8051</xdr:col>
      <xdr:colOff>0</xdr:colOff>
      <xdr:row>98</xdr:row>
      <xdr:rowOff>0</xdr:rowOff>
    </xdr:from>
    <xdr:ext cx="9525" cy="9525"/>
    <xdr:sp macro="" textlink="">
      <xdr:nvSpPr>
        <xdr:cNvPr id="8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8051</xdr:col>
      <xdr:colOff>0</xdr:colOff>
      <xdr:row>98</xdr:row>
      <xdr:rowOff>0</xdr:rowOff>
    </xdr:from>
    <xdr:ext cx="9525" cy="9525"/>
    <xdr:sp macro="" textlink="">
      <xdr:nvSpPr>
        <xdr:cNvPr id="8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8051</xdr:col>
      <xdr:colOff>0</xdr:colOff>
      <xdr:row>98</xdr:row>
      <xdr:rowOff>0</xdr:rowOff>
    </xdr:from>
    <xdr:ext cx="9525" cy="9525"/>
    <xdr:sp macro="" textlink="">
      <xdr:nvSpPr>
        <xdr:cNvPr id="8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8054</xdr:col>
      <xdr:colOff>0</xdr:colOff>
      <xdr:row>98</xdr:row>
      <xdr:rowOff>0</xdr:rowOff>
    </xdr:from>
    <xdr:ext cx="0" cy="9525"/>
    <xdr:sp macro="" textlink="">
      <xdr:nvSpPr>
        <xdr:cNvPr id="8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8051</xdr:col>
      <xdr:colOff>0</xdr:colOff>
      <xdr:row>98</xdr:row>
      <xdr:rowOff>0</xdr:rowOff>
    </xdr:from>
    <xdr:ext cx="9525" cy="9525"/>
    <xdr:sp macro="" textlink="">
      <xdr:nvSpPr>
        <xdr:cNvPr id="8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8054</xdr:col>
      <xdr:colOff>0</xdr:colOff>
      <xdr:row>98</xdr:row>
      <xdr:rowOff>0</xdr:rowOff>
    </xdr:from>
    <xdr:ext cx="0" cy="9525"/>
    <xdr:sp macro="" textlink="">
      <xdr:nvSpPr>
        <xdr:cNvPr id="8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8059</xdr:col>
      <xdr:colOff>0</xdr:colOff>
      <xdr:row>98</xdr:row>
      <xdr:rowOff>0</xdr:rowOff>
    </xdr:from>
    <xdr:ext cx="9525" cy="9525"/>
    <xdr:sp macro="" textlink="">
      <xdr:nvSpPr>
        <xdr:cNvPr id="8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8059</xdr:col>
      <xdr:colOff>0</xdr:colOff>
      <xdr:row>98</xdr:row>
      <xdr:rowOff>0</xdr:rowOff>
    </xdr:from>
    <xdr:ext cx="9525" cy="9525"/>
    <xdr:sp macro="" textlink="">
      <xdr:nvSpPr>
        <xdr:cNvPr id="8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8059</xdr:col>
      <xdr:colOff>0</xdr:colOff>
      <xdr:row>98</xdr:row>
      <xdr:rowOff>0</xdr:rowOff>
    </xdr:from>
    <xdr:ext cx="9525" cy="9525"/>
    <xdr:sp macro="" textlink="">
      <xdr:nvSpPr>
        <xdr:cNvPr id="8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8059</xdr:col>
      <xdr:colOff>0</xdr:colOff>
      <xdr:row>98</xdr:row>
      <xdr:rowOff>0</xdr:rowOff>
    </xdr:from>
    <xdr:ext cx="9525" cy="9525"/>
    <xdr:sp macro="" textlink="">
      <xdr:nvSpPr>
        <xdr:cNvPr id="8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8059</xdr:col>
      <xdr:colOff>0</xdr:colOff>
      <xdr:row>98</xdr:row>
      <xdr:rowOff>0</xdr:rowOff>
    </xdr:from>
    <xdr:ext cx="9525" cy="9525"/>
    <xdr:sp macro="" textlink="">
      <xdr:nvSpPr>
        <xdr:cNvPr id="8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8062</xdr:col>
      <xdr:colOff>0</xdr:colOff>
      <xdr:row>98</xdr:row>
      <xdr:rowOff>0</xdr:rowOff>
    </xdr:from>
    <xdr:ext cx="0" cy="9525"/>
    <xdr:sp macro="" textlink="">
      <xdr:nvSpPr>
        <xdr:cNvPr id="8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8059</xdr:col>
      <xdr:colOff>0</xdr:colOff>
      <xdr:row>98</xdr:row>
      <xdr:rowOff>0</xdr:rowOff>
    </xdr:from>
    <xdr:ext cx="9525" cy="9525"/>
    <xdr:sp macro="" textlink="">
      <xdr:nvSpPr>
        <xdr:cNvPr id="8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8062</xdr:col>
      <xdr:colOff>0</xdr:colOff>
      <xdr:row>98</xdr:row>
      <xdr:rowOff>0</xdr:rowOff>
    </xdr:from>
    <xdr:ext cx="0" cy="9525"/>
    <xdr:sp macro="" textlink="">
      <xdr:nvSpPr>
        <xdr:cNvPr id="8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8067</xdr:col>
      <xdr:colOff>0</xdr:colOff>
      <xdr:row>98</xdr:row>
      <xdr:rowOff>0</xdr:rowOff>
    </xdr:from>
    <xdr:ext cx="9525" cy="9525"/>
    <xdr:sp macro="" textlink="">
      <xdr:nvSpPr>
        <xdr:cNvPr id="8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8067</xdr:col>
      <xdr:colOff>0</xdr:colOff>
      <xdr:row>98</xdr:row>
      <xdr:rowOff>0</xdr:rowOff>
    </xdr:from>
    <xdr:ext cx="9525" cy="9525"/>
    <xdr:sp macro="" textlink="">
      <xdr:nvSpPr>
        <xdr:cNvPr id="8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8067</xdr:col>
      <xdr:colOff>0</xdr:colOff>
      <xdr:row>98</xdr:row>
      <xdr:rowOff>0</xdr:rowOff>
    </xdr:from>
    <xdr:ext cx="9525" cy="9525"/>
    <xdr:sp macro="" textlink="">
      <xdr:nvSpPr>
        <xdr:cNvPr id="8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8067</xdr:col>
      <xdr:colOff>0</xdr:colOff>
      <xdr:row>98</xdr:row>
      <xdr:rowOff>0</xdr:rowOff>
    </xdr:from>
    <xdr:ext cx="9525" cy="9525"/>
    <xdr:sp macro="" textlink="">
      <xdr:nvSpPr>
        <xdr:cNvPr id="8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8067</xdr:col>
      <xdr:colOff>0</xdr:colOff>
      <xdr:row>98</xdr:row>
      <xdr:rowOff>0</xdr:rowOff>
    </xdr:from>
    <xdr:ext cx="9525" cy="9525"/>
    <xdr:sp macro="" textlink="">
      <xdr:nvSpPr>
        <xdr:cNvPr id="8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8070</xdr:col>
      <xdr:colOff>0</xdr:colOff>
      <xdr:row>98</xdr:row>
      <xdr:rowOff>0</xdr:rowOff>
    </xdr:from>
    <xdr:ext cx="0" cy="9525"/>
    <xdr:sp macro="" textlink="">
      <xdr:nvSpPr>
        <xdr:cNvPr id="8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8067</xdr:col>
      <xdr:colOff>0</xdr:colOff>
      <xdr:row>98</xdr:row>
      <xdr:rowOff>0</xdr:rowOff>
    </xdr:from>
    <xdr:ext cx="9525" cy="9525"/>
    <xdr:sp macro="" textlink="">
      <xdr:nvSpPr>
        <xdr:cNvPr id="8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8070</xdr:col>
      <xdr:colOff>0</xdr:colOff>
      <xdr:row>98</xdr:row>
      <xdr:rowOff>0</xdr:rowOff>
    </xdr:from>
    <xdr:ext cx="0" cy="9525"/>
    <xdr:sp macro="" textlink="">
      <xdr:nvSpPr>
        <xdr:cNvPr id="8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8075</xdr:col>
      <xdr:colOff>0</xdr:colOff>
      <xdr:row>98</xdr:row>
      <xdr:rowOff>0</xdr:rowOff>
    </xdr:from>
    <xdr:ext cx="9525" cy="9525"/>
    <xdr:sp macro="" textlink="">
      <xdr:nvSpPr>
        <xdr:cNvPr id="8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8075</xdr:col>
      <xdr:colOff>0</xdr:colOff>
      <xdr:row>98</xdr:row>
      <xdr:rowOff>0</xdr:rowOff>
    </xdr:from>
    <xdr:ext cx="9525" cy="9525"/>
    <xdr:sp macro="" textlink="">
      <xdr:nvSpPr>
        <xdr:cNvPr id="8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8075</xdr:col>
      <xdr:colOff>0</xdr:colOff>
      <xdr:row>98</xdr:row>
      <xdr:rowOff>0</xdr:rowOff>
    </xdr:from>
    <xdr:ext cx="9525" cy="9525"/>
    <xdr:sp macro="" textlink="">
      <xdr:nvSpPr>
        <xdr:cNvPr id="8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8075</xdr:col>
      <xdr:colOff>0</xdr:colOff>
      <xdr:row>98</xdr:row>
      <xdr:rowOff>0</xdr:rowOff>
    </xdr:from>
    <xdr:ext cx="9525" cy="9525"/>
    <xdr:sp macro="" textlink="">
      <xdr:nvSpPr>
        <xdr:cNvPr id="8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8075</xdr:col>
      <xdr:colOff>0</xdr:colOff>
      <xdr:row>98</xdr:row>
      <xdr:rowOff>0</xdr:rowOff>
    </xdr:from>
    <xdr:ext cx="9525" cy="9525"/>
    <xdr:sp macro="" textlink="">
      <xdr:nvSpPr>
        <xdr:cNvPr id="8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8078</xdr:col>
      <xdr:colOff>0</xdr:colOff>
      <xdr:row>98</xdr:row>
      <xdr:rowOff>0</xdr:rowOff>
    </xdr:from>
    <xdr:ext cx="0" cy="9525"/>
    <xdr:sp macro="" textlink="">
      <xdr:nvSpPr>
        <xdr:cNvPr id="8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8075</xdr:col>
      <xdr:colOff>0</xdr:colOff>
      <xdr:row>98</xdr:row>
      <xdr:rowOff>0</xdr:rowOff>
    </xdr:from>
    <xdr:ext cx="9525" cy="9525"/>
    <xdr:sp macro="" textlink="">
      <xdr:nvSpPr>
        <xdr:cNvPr id="8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8078</xdr:col>
      <xdr:colOff>0</xdr:colOff>
      <xdr:row>98</xdr:row>
      <xdr:rowOff>0</xdr:rowOff>
    </xdr:from>
    <xdr:ext cx="0" cy="9525"/>
    <xdr:sp macro="" textlink="">
      <xdr:nvSpPr>
        <xdr:cNvPr id="8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8083</xdr:col>
      <xdr:colOff>0</xdr:colOff>
      <xdr:row>98</xdr:row>
      <xdr:rowOff>0</xdr:rowOff>
    </xdr:from>
    <xdr:ext cx="9525" cy="9525"/>
    <xdr:sp macro="" textlink="">
      <xdr:nvSpPr>
        <xdr:cNvPr id="8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8083</xdr:col>
      <xdr:colOff>0</xdr:colOff>
      <xdr:row>98</xdr:row>
      <xdr:rowOff>0</xdr:rowOff>
    </xdr:from>
    <xdr:ext cx="9525" cy="9525"/>
    <xdr:sp macro="" textlink="">
      <xdr:nvSpPr>
        <xdr:cNvPr id="8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8083</xdr:col>
      <xdr:colOff>0</xdr:colOff>
      <xdr:row>98</xdr:row>
      <xdr:rowOff>0</xdr:rowOff>
    </xdr:from>
    <xdr:ext cx="9525" cy="9525"/>
    <xdr:sp macro="" textlink="">
      <xdr:nvSpPr>
        <xdr:cNvPr id="8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8083</xdr:col>
      <xdr:colOff>0</xdr:colOff>
      <xdr:row>98</xdr:row>
      <xdr:rowOff>0</xdr:rowOff>
    </xdr:from>
    <xdr:ext cx="9525" cy="9525"/>
    <xdr:sp macro="" textlink="">
      <xdr:nvSpPr>
        <xdr:cNvPr id="8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8083</xdr:col>
      <xdr:colOff>0</xdr:colOff>
      <xdr:row>98</xdr:row>
      <xdr:rowOff>0</xdr:rowOff>
    </xdr:from>
    <xdr:ext cx="9525" cy="9525"/>
    <xdr:sp macro="" textlink="">
      <xdr:nvSpPr>
        <xdr:cNvPr id="8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8086</xdr:col>
      <xdr:colOff>0</xdr:colOff>
      <xdr:row>98</xdr:row>
      <xdr:rowOff>0</xdr:rowOff>
    </xdr:from>
    <xdr:ext cx="0" cy="9525"/>
    <xdr:sp macro="" textlink="">
      <xdr:nvSpPr>
        <xdr:cNvPr id="8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8083</xdr:col>
      <xdr:colOff>0</xdr:colOff>
      <xdr:row>98</xdr:row>
      <xdr:rowOff>0</xdr:rowOff>
    </xdr:from>
    <xdr:ext cx="9525" cy="9525"/>
    <xdr:sp macro="" textlink="">
      <xdr:nvSpPr>
        <xdr:cNvPr id="8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8086</xdr:col>
      <xdr:colOff>0</xdr:colOff>
      <xdr:row>98</xdr:row>
      <xdr:rowOff>0</xdr:rowOff>
    </xdr:from>
    <xdr:ext cx="0" cy="9525"/>
    <xdr:sp macro="" textlink="">
      <xdr:nvSpPr>
        <xdr:cNvPr id="8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8091</xdr:col>
      <xdr:colOff>0</xdr:colOff>
      <xdr:row>98</xdr:row>
      <xdr:rowOff>0</xdr:rowOff>
    </xdr:from>
    <xdr:ext cx="9525" cy="9525"/>
    <xdr:sp macro="" textlink="">
      <xdr:nvSpPr>
        <xdr:cNvPr id="8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8091</xdr:col>
      <xdr:colOff>0</xdr:colOff>
      <xdr:row>98</xdr:row>
      <xdr:rowOff>0</xdr:rowOff>
    </xdr:from>
    <xdr:ext cx="9525" cy="9525"/>
    <xdr:sp macro="" textlink="">
      <xdr:nvSpPr>
        <xdr:cNvPr id="8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8091</xdr:col>
      <xdr:colOff>0</xdr:colOff>
      <xdr:row>98</xdr:row>
      <xdr:rowOff>0</xdr:rowOff>
    </xdr:from>
    <xdr:ext cx="9525" cy="9525"/>
    <xdr:sp macro="" textlink="">
      <xdr:nvSpPr>
        <xdr:cNvPr id="8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8091</xdr:col>
      <xdr:colOff>0</xdr:colOff>
      <xdr:row>98</xdr:row>
      <xdr:rowOff>0</xdr:rowOff>
    </xdr:from>
    <xdr:ext cx="9525" cy="9525"/>
    <xdr:sp macro="" textlink="">
      <xdr:nvSpPr>
        <xdr:cNvPr id="8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8091</xdr:col>
      <xdr:colOff>0</xdr:colOff>
      <xdr:row>98</xdr:row>
      <xdr:rowOff>0</xdr:rowOff>
    </xdr:from>
    <xdr:ext cx="9525" cy="9525"/>
    <xdr:sp macro="" textlink="">
      <xdr:nvSpPr>
        <xdr:cNvPr id="8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8094</xdr:col>
      <xdr:colOff>0</xdr:colOff>
      <xdr:row>98</xdr:row>
      <xdr:rowOff>0</xdr:rowOff>
    </xdr:from>
    <xdr:ext cx="0" cy="9525"/>
    <xdr:sp macro="" textlink="">
      <xdr:nvSpPr>
        <xdr:cNvPr id="8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8091</xdr:col>
      <xdr:colOff>0</xdr:colOff>
      <xdr:row>98</xdr:row>
      <xdr:rowOff>0</xdr:rowOff>
    </xdr:from>
    <xdr:ext cx="9525" cy="9525"/>
    <xdr:sp macro="" textlink="">
      <xdr:nvSpPr>
        <xdr:cNvPr id="8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8094</xdr:col>
      <xdr:colOff>0</xdr:colOff>
      <xdr:row>98</xdr:row>
      <xdr:rowOff>0</xdr:rowOff>
    </xdr:from>
    <xdr:ext cx="0" cy="9525"/>
    <xdr:sp macro="" textlink="">
      <xdr:nvSpPr>
        <xdr:cNvPr id="8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8099</xdr:col>
      <xdr:colOff>0</xdr:colOff>
      <xdr:row>98</xdr:row>
      <xdr:rowOff>0</xdr:rowOff>
    </xdr:from>
    <xdr:ext cx="9525" cy="9525"/>
    <xdr:sp macro="" textlink="">
      <xdr:nvSpPr>
        <xdr:cNvPr id="8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8099</xdr:col>
      <xdr:colOff>0</xdr:colOff>
      <xdr:row>98</xdr:row>
      <xdr:rowOff>0</xdr:rowOff>
    </xdr:from>
    <xdr:ext cx="9525" cy="9525"/>
    <xdr:sp macro="" textlink="">
      <xdr:nvSpPr>
        <xdr:cNvPr id="8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8099</xdr:col>
      <xdr:colOff>0</xdr:colOff>
      <xdr:row>98</xdr:row>
      <xdr:rowOff>0</xdr:rowOff>
    </xdr:from>
    <xdr:ext cx="9525" cy="9525"/>
    <xdr:sp macro="" textlink="">
      <xdr:nvSpPr>
        <xdr:cNvPr id="8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8099</xdr:col>
      <xdr:colOff>0</xdr:colOff>
      <xdr:row>98</xdr:row>
      <xdr:rowOff>0</xdr:rowOff>
    </xdr:from>
    <xdr:ext cx="9525" cy="9525"/>
    <xdr:sp macro="" textlink="">
      <xdr:nvSpPr>
        <xdr:cNvPr id="8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8099</xdr:col>
      <xdr:colOff>0</xdr:colOff>
      <xdr:row>98</xdr:row>
      <xdr:rowOff>0</xdr:rowOff>
    </xdr:from>
    <xdr:ext cx="9525" cy="9525"/>
    <xdr:sp macro="" textlink="">
      <xdr:nvSpPr>
        <xdr:cNvPr id="8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8102</xdr:col>
      <xdr:colOff>0</xdr:colOff>
      <xdr:row>98</xdr:row>
      <xdr:rowOff>0</xdr:rowOff>
    </xdr:from>
    <xdr:ext cx="0" cy="9525"/>
    <xdr:sp macro="" textlink="">
      <xdr:nvSpPr>
        <xdr:cNvPr id="8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8099</xdr:col>
      <xdr:colOff>0</xdr:colOff>
      <xdr:row>98</xdr:row>
      <xdr:rowOff>0</xdr:rowOff>
    </xdr:from>
    <xdr:ext cx="9525" cy="9525"/>
    <xdr:sp macro="" textlink="">
      <xdr:nvSpPr>
        <xdr:cNvPr id="8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8102</xdr:col>
      <xdr:colOff>0</xdr:colOff>
      <xdr:row>98</xdr:row>
      <xdr:rowOff>0</xdr:rowOff>
    </xdr:from>
    <xdr:ext cx="0" cy="9525"/>
    <xdr:sp macro="" textlink="">
      <xdr:nvSpPr>
        <xdr:cNvPr id="8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8107</xdr:col>
      <xdr:colOff>0</xdr:colOff>
      <xdr:row>98</xdr:row>
      <xdr:rowOff>0</xdr:rowOff>
    </xdr:from>
    <xdr:ext cx="9525" cy="9525"/>
    <xdr:sp macro="" textlink="">
      <xdr:nvSpPr>
        <xdr:cNvPr id="8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8107</xdr:col>
      <xdr:colOff>0</xdr:colOff>
      <xdr:row>98</xdr:row>
      <xdr:rowOff>0</xdr:rowOff>
    </xdr:from>
    <xdr:ext cx="9525" cy="9525"/>
    <xdr:sp macro="" textlink="">
      <xdr:nvSpPr>
        <xdr:cNvPr id="8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8107</xdr:col>
      <xdr:colOff>0</xdr:colOff>
      <xdr:row>98</xdr:row>
      <xdr:rowOff>0</xdr:rowOff>
    </xdr:from>
    <xdr:ext cx="9525" cy="9525"/>
    <xdr:sp macro="" textlink="">
      <xdr:nvSpPr>
        <xdr:cNvPr id="8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8107</xdr:col>
      <xdr:colOff>0</xdr:colOff>
      <xdr:row>98</xdr:row>
      <xdr:rowOff>0</xdr:rowOff>
    </xdr:from>
    <xdr:ext cx="9525" cy="9525"/>
    <xdr:sp macro="" textlink="">
      <xdr:nvSpPr>
        <xdr:cNvPr id="8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8107</xdr:col>
      <xdr:colOff>0</xdr:colOff>
      <xdr:row>98</xdr:row>
      <xdr:rowOff>0</xdr:rowOff>
    </xdr:from>
    <xdr:ext cx="9525" cy="9525"/>
    <xdr:sp macro="" textlink="">
      <xdr:nvSpPr>
        <xdr:cNvPr id="8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8110</xdr:col>
      <xdr:colOff>0</xdr:colOff>
      <xdr:row>98</xdr:row>
      <xdr:rowOff>0</xdr:rowOff>
    </xdr:from>
    <xdr:ext cx="0" cy="9525"/>
    <xdr:sp macro="" textlink="">
      <xdr:nvSpPr>
        <xdr:cNvPr id="8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8107</xdr:col>
      <xdr:colOff>0</xdr:colOff>
      <xdr:row>98</xdr:row>
      <xdr:rowOff>0</xdr:rowOff>
    </xdr:from>
    <xdr:ext cx="9525" cy="9525"/>
    <xdr:sp macro="" textlink="">
      <xdr:nvSpPr>
        <xdr:cNvPr id="8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8110</xdr:col>
      <xdr:colOff>0</xdr:colOff>
      <xdr:row>98</xdr:row>
      <xdr:rowOff>0</xdr:rowOff>
    </xdr:from>
    <xdr:ext cx="0" cy="9525"/>
    <xdr:sp macro="" textlink="">
      <xdr:nvSpPr>
        <xdr:cNvPr id="8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8115</xdr:col>
      <xdr:colOff>0</xdr:colOff>
      <xdr:row>98</xdr:row>
      <xdr:rowOff>0</xdr:rowOff>
    </xdr:from>
    <xdr:ext cx="9525" cy="9525"/>
    <xdr:sp macro="" textlink="">
      <xdr:nvSpPr>
        <xdr:cNvPr id="8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8115</xdr:col>
      <xdr:colOff>0</xdr:colOff>
      <xdr:row>98</xdr:row>
      <xdr:rowOff>0</xdr:rowOff>
    </xdr:from>
    <xdr:ext cx="9525" cy="9525"/>
    <xdr:sp macro="" textlink="">
      <xdr:nvSpPr>
        <xdr:cNvPr id="8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8115</xdr:col>
      <xdr:colOff>0</xdr:colOff>
      <xdr:row>98</xdr:row>
      <xdr:rowOff>0</xdr:rowOff>
    </xdr:from>
    <xdr:ext cx="9525" cy="9525"/>
    <xdr:sp macro="" textlink="">
      <xdr:nvSpPr>
        <xdr:cNvPr id="8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8115</xdr:col>
      <xdr:colOff>0</xdr:colOff>
      <xdr:row>98</xdr:row>
      <xdr:rowOff>0</xdr:rowOff>
    </xdr:from>
    <xdr:ext cx="9525" cy="9525"/>
    <xdr:sp macro="" textlink="">
      <xdr:nvSpPr>
        <xdr:cNvPr id="8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8115</xdr:col>
      <xdr:colOff>0</xdr:colOff>
      <xdr:row>98</xdr:row>
      <xdr:rowOff>0</xdr:rowOff>
    </xdr:from>
    <xdr:ext cx="9525" cy="9525"/>
    <xdr:sp macro="" textlink="">
      <xdr:nvSpPr>
        <xdr:cNvPr id="8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8118</xdr:col>
      <xdr:colOff>0</xdr:colOff>
      <xdr:row>98</xdr:row>
      <xdr:rowOff>0</xdr:rowOff>
    </xdr:from>
    <xdr:ext cx="0" cy="9525"/>
    <xdr:sp macro="" textlink="">
      <xdr:nvSpPr>
        <xdr:cNvPr id="8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8115</xdr:col>
      <xdr:colOff>0</xdr:colOff>
      <xdr:row>98</xdr:row>
      <xdr:rowOff>0</xdr:rowOff>
    </xdr:from>
    <xdr:ext cx="9525" cy="9525"/>
    <xdr:sp macro="" textlink="">
      <xdr:nvSpPr>
        <xdr:cNvPr id="8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8118</xdr:col>
      <xdr:colOff>0</xdr:colOff>
      <xdr:row>98</xdr:row>
      <xdr:rowOff>0</xdr:rowOff>
    </xdr:from>
    <xdr:ext cx="0" cy="9525"/>
    <xdr:sp macro="" textlink="">
      <xdr:nvSpPr>
        <xdr:cNvPr id="8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8123</xdr:col>
      <xdr:colOff>0</xdr:colOff>
      <xdr:row>98</xdr:row>
      <xdr:rowOff>0</xdr:rowOff>
    </xdr:from>
    <xdr:ext cx="9525" cy="9525"/>
    <xdr:sp macro="" textlink="">
      <xdr:nvSpPr>
        <xdr:cNvPr id="8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8123</xdr:col>
      <xdr:colOff>0</xdr:colOff>
      <xdr:row>98</xdr:row>
      <xdr:rowOff>0</xdr:rowOff>
    </xdr:from>
    <xdr:ext cx="9525" cy="9525"/>
    <xdr:sp macro="" textlink="">
      <xdr:nvSpPr>
        <xdr:cNvPr id="8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8123</xdr:col>
      <xdr:colOff>0</xdr:colOff>
      <xdr:row>98</xdr:row>
      <xdr:rowOff>0</xdr:rowOff>
    </xdr:from>
    <xdr:ext cx="9525" cy="9525"/>
    <xdr:sp macro="" textlink="">
      <xdr:nvSpPr>
        <xdr:cNvPr id="8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8123</xdr:col>
      <xdr:colOff>0</xdr:colOff>
      <xdr:row>98</xdr:row>
      <xdr:rowOff>0</xdr:rowOff>
    </xdr:from>
    <xdr:ext cx="9525" cy="9525"/>
    <xdr:sp macro="" textlink="">
      <xdr:nvSpPr>
        <xdr:cNvPr id="8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8123</xdr:col>
      <xdr:colOff>0</xdr:colOff>
      <xdr:row>98</xdr:row>
      <xdr:rowOff>0</xdr:rowOff>
    </xdr:from>
    <xdr:ext cx="9525" cy="9525"/>
    <xdr:sp macro="" textlink="">
      <xdr:nvSpPr>
        <xdr:cNvPr id="8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8126</xdr:col>
      <xdr:colOff>0</xdr:colOff>
      <xdr:row>98</xdr:row>
      <xdr:rowOff>0</xdr:rowOff>
    </xdr:from>
    <xdr:ext cx="0" cy="9525"/>
    <xdr:sp macro="" textlink="">
      <xdr:nvSpPr>
        <xdr:cNvPr id="8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8123</xdr:col>
      <xdr:colOff>0</xdr:colOff>
      <xdr:row>98</xdr:row>
      <xdr:rowOff>0</xdr:rowOff>
    </xdr:from>
    <xdr:ext cx="9525" cy="9525"/>
    <xdr:sp macro="" textlink="">
      <xdr:nvSpPr>
        <xdr:cNvPr id="8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8126</xdr:col>
      <xdr:colOff>0</xdr:colOff>
      <xdr:row>98</xdr:row>
      <xdr:rowOff>0</xdr:rowOff>
    </xdr:from>
    <xdr:ext cx="0" cy="9525"/>
    <xdr:sp macro="" textlink="">
      <xdr:nvSpPr>
        <xdr:cNvPr id="8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8131</xdr:col>
      <xdr:colOff>0</xdr:colOff>
      <xdr:row>98</xdr:row>
      <xdr:rowOff>0</xdr:rowOff>
    </xdr:from>
    <xdr:ext cx="9525" cy="9525"/>
    <xdr:sp macro="" textlink="">
      <xdr:nvSpPr>
        <xdr:cNvPr id="8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8131</xdr:col>
      <xdr:colOff>0</xdr:colOff>
      <xdr:row>98</xdr:row>
      <xdr:rowOff>0</xdr:rowOff>
    </xdr:from>
    <xdr:ext cx="9525" cy="9525"/>
    <xdr:sp macro="" textlink="">
      <xdr:nvSpPr>
        <xdr:cNvPr id="8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8131</xdr:col>
      <xdr:colOff>0</xdr:colOff>
      <xdr:row>98</xdr:row>
      <xdr:rowOff>0</xdr:rowOff>
    </xdr:from>
    <xdr:ext cx="9525" cy="9525"/>
    <xdr:sp macro="" textlink="">
      <xdr:nvSpPr>
        <xdr:cNvPr id="8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8131</xdr:col>
      <xdr:colOff>0</xdr:colOff>
      <xdr:row>98</xdr:row>
      <xdr:rowOff>0</xdr:rowOff>
    </xdr:from>
    <xdr:ext cx="9525" cy="9525"/>
    <xdr:sp macro="" textlink="">
      <xdr:nvSpPr>
        <xdr:cNvPr id="8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8131</xdr:col>
      <xdr:colOff>0</xdr:colOff>
      <xdr:row>98</xdr:row>
      <xdr:rowOff>0</xdr:rowOff>
    </xdr:from>
    <xdr:ext cx="9525" cy="9525"/>
    <xdr:sp macro="" textlink="">
      <xdr:nvSpPr>
        <xdr:cNvPr id="8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8134</xdr:col>
      <xdr:colOff>0</xdr:colOff>
      <xdr:row>98</xdr:row>
      <xdr:rowOff>0</xdr:rowOff>
    </xdr:from>
    <xdr:ext cx="0" cy="9525"/>
    <xdr:sp macro="" textlink="">
      <xdr:nvSpPr>
        <xdr:cNvPr id="8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8131</xdr:col>
      <xdr:colOff>0</xdr:colOff>
      <xdr:row>98</xdr:row>
      <xdr:rowOff>0</xdr:rowOff>
    </xdr:from>
    <xdr:ext cx="9525" cy="9525"/>
    <xdr:sp macro="" textlink="">
      <xdr:nvSpPr>
        <xdr:cNvPr id="8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8134</xdr:col>
      <xdr:colOff>0</xdr:colOff>
      <xdr:row>98</xdr:row>
      <xdr:rowOff>0</xdr:rowOff>
    </xdr:from>
    <xdr:ext cx="0" cy="9525"/>
    <xdr:sp macro="" textlink="">
      <xdr:nvSpPr>
        <xdr:cNvPr id="8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8139</xdr:col>
      <xdr:colOff>0</xdr:colOff>
      <xdr:row>98</xdr:row>
      <xdr:rowOff>0</xdr:rowOff>
    </xdr:from>
    <xdr:ext cx="9525" cy="9525"/>
    <xdr:sp macro="" textlink="">
      <xdr:nvSpPr>
        <xdr:cNvPr id="8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8139</xdr:col>
      <xdr:colOff>0</xdr:colOff>
      <xdr:row>98</xdr:row>
      <xdr:rowOff>0</xdr:rowOff>
    </xdr:from>
    <xdr:ext cx="9525" cy="9525"/>
    <xdr:sp macro="" textlink="">
      <xdr:nvSpPr>
        <xdr:cNvPr id="8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8139</xdr:col>
      <xdr:colOff>0</xdr:colOff>
      <xdr:row>98</xdr:row>
      <xdr:rowOff>0</xdr:rowOff>
    </xdr:from>
    <xdr:ext cx="9525" cy="9525"/>
    <xdr:sp macro="" textlink="">
      <xdr:nvSpPr>
        <xdr:cNvPr id="8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8139</xdr:col>
      <xdr:colOff>0</xdr:colOff>
      <xdr:row>98</xdr:row>
      <xdr:rowOff>0</xdr:rowOff>
    </xdr:from>
    <xdr:ext cx="9525" cy="9525"/>
    <xdr:sp macro="" textlink="">
      <xdr:nvSpPr>
        <xdr:cNvPr id="8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8139</xdr:col>
      <xdr:colOff>0</xdr:colOff>
      <xdr:row>98</xdr:row>
      <xdr:rowOff>0</xdr:rowOff>
    </xdr:from>
    <xdr:ext cx="9525" cy="9525"/>
    <xdr:sp macro="" textlink="">
      <xdr:nvSpPr>
        <xdr:cNvPr id="8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8142</xdr:col>
      <xdr:colOff>0</xdr:colOff>
      <xdr:row>98</xdr:row>
      <xdr:rowOff>0</xdr:rowOff>
    </xdr:from>
    <xdr:ext cx="0" cy="9525"/>
    <xdr:sp macro="" textlink="">
      <xdr:nvSpPr>
        <xdr:cNvPr id="8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8139</xdr:col>
      <xdr:colOff>0</xdr:colOff>
      <xdr:row>98</xdr:row>
      <xdr:rowOff>0</xdr:rowOff>
    </xdr:from>
    <xdr:ext cx="9525" cy="9525"/>
    <xdr:sp macro="" textlink="">
      <xdr:nvSpPr>
        <xdr:cNvPr id="8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8142</xdr:col>
      <xdr:colOff>0</xdr:colOff>
      <xdr:row>98</xdr:row>
      <xdr:rowOff>0</xdr:rowOff>
    </xdr:from>
    <xdr:ext cx="0" cy="9525"/>
    <xdr:sp macro="" textlink="">
      <xdr:nvSpPr>
        <xdr:cNvPr id="8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8147</xdr:col>
      <xdr:colOff>0</xdr:colOff>
      <xdr:row>98</xdr:row>
      <xdr:rowOff>0</xdr:rowOff>
    </xdr:from>
    <xdr:ext cx="9525" cy="9525"/>
    <xdr:sp macro="" textlink="">
      <xdr:nvSpPr>
        <xdr:cNvPr id="8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8147</xdr:col>
      <xdr:colOff>0</xdr:colOff>
      <xdr:row>98</xdr:row>
      <xdr:rowOff>0</xdr:rowOff>
    </xdr:from>
    <xdr:ext cx="9525" cy="9525"/>
    <xdr:sp macro="" textlink="">
      <xdr:nvSpPr>
        <xdr:cNvPr id="8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8147</xdr:col>
      <xdr:colOff>0</xdr:colOff>
      <xdr:row>98</xdr:row>
      <xdr:rowOff>0</xdr:rowOff>
    </xdr:from>
    <xdr:ext cx="9525" cy="9525"/>
    <xdr:sp macro="" textlink="">
      <xdr:nvSpPr>
        <xdr:cNvPr id="8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8147</xdr:col>
      <xdr:colOff>0</xdr:colOff>
      <xdr:row>98</xdr:row>
      <xdr:rowOff>0</xdr:rowOff>
    </xdr:from>
    <xdr:ext cx="9525" cy="9525"/>
    <xdr:sp macro="" textlink="">
      <xdr:nvSpPr>
        <xdr:cNvPr id="8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8147</xdr:col>
      <xdr:colOff>0</xdr:colOff>
      <xdr:row>98</xdr:row>
      <xdr:rowOff>0</xdr:rowOff>
    </xdr:from>
    <xdr:ext cx="9525" cy="9525"/>
    <xdr:sp macro="" textlink="">
      <xdr:nvSpPr>
        <xdr:cNvPr id="8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8150</xdr:col>
      <xdr:colOff>0</xdr:colOff>
      <xdr:row>98</xdr:row>
      <xdr:rowOff>0</xdr:rowOff>
    </xdr:from>
    <xdr:ext cx="0" cy="9525"/>
    <xdr:sp macro="" textlink="">
      <xdr:nvSpPr>
        <xdr:cNvPr id="8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8147</xdr:col>
      <xdr:colOff>0</xdr:colOff>
      <xdr:row>98</xdr:row>
      <xdr:rowOff>0</xdr:rowOff>
    </xdr:from>
    <xdr:ext cx="9525" cy="9525"/>
    <xdr:sp macro="" textlink="">
      <xdr:nvSpPr>
        <xdr:cNvPr id="8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8150</xdr:col>
      <xdr:colOff>0</xdr:colOff>
      <xdr:row>98</xdr:row>
      <xdr:rowOff>0</xdr:rowOff>
    </xdr:from>
    <xdr:ext cx="0" cy="9525"/>
    <xdr:sp macro="" textlink="">
      <xdr:nvSpPr>
        <xdr:cNvPr id="8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8155</xdr:col>
      <xdr:colOff>0</xdr:colOff>
      <xdr:row>98</xdr:row>
      <xdr:rowOff>0</xdr:rowOff>
    </xdr:from>
    <xdr:ext cx="9525" cy="9525"/>
    <xdr:sp macro="" textlink="">
      <xdr:nvSpPr>
        <xdr:cNvPr id="8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8155</xdr:col>
      <xdr:colOff>0</xdr:colOff>
      <xdr:row>98</xdr:row>
      <xdr:rowOff>0</xdr:rowOff>
    </xdr:from>
    <xdr:ext cx="9525" cy="9525"/>
    <xdr:sp macro="" textlink="">
      <xdr:nvSpPr>
        <xdr:cNvPr id="8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8155</xdr:col>
      <xdr:colOff>0</xdr:colOff>
      <xdr:row>98</xdr:row>
      <xdr:rowOff>0</xdr:rowOff>
    </xdr:from>
    <xdr:ext cx="9525" cy="9525"/>
    <xdr:sp macro="" textlink="">
      <xdr:nvSpPr>
        <xdr:cNvPr id="8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8155</xdr:col>
      <xdr:colOff>0</xdr:colOff>
      <xdr:row>98</xdr:row>
      <xdr:rowOff>0</xdr:rowOff>
    </xdr:from>
    <xdr:ext cx="9525" cy="9525"/>
    <xdr:sp macro="" textlink="">
      <xdr:nvSpPr>
        <xdr:cNvPr id="8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8155</xdr:col>
      <xdr:colOff>0</xdr:colOff>
      <xdr:row>98</xdr:row>
      <xdr:rowOff>0</xdr:rowOff>
    </xdr:from>
    <xdr:ext cx="9525" cy="9525"/>
    <xdr:sp macro="" textlink="">
      <xdr:nvSpPr>
        <xdr:cNvPr id="8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8158</xdr:col>
      <xdr:colOff>0</xdr:colOff>
      <xdr:row>98</xdr:row>
      <xdr:rowOff>0</xdr:rowOff>
    </xdr:from>
    <xdr:ext cx="0" cy="9525"/>
    <xdr:sp macro="" textlink="">
      <xdr:nvSpPr>
        <xdr:cNvPr id="8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8155</xdr:col>
      <xdr:colOff>0</xdr:colOff>
      <xdr:row>98</xdr:row>
      <xdr:rowOff>0</xdr:rowOff>
    </xdr:from>
    <xdr:ext cx="9525" cy="9525"/>
    <xdr:sp macro="" textlink="">
      <xdr:nvSpPr>
        <xdr:cNvPr id="8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8158</xdr:col>
      <xdr:colOff>0</xdr:colOff>
      <xdr:row>98</xdr:row>
      <xdr:rowOff>0</xdr:rowOff>
    </xdr:from>
    <xdr:ext cx="0" cy="9525"/>
    <xdr:sp macro="" textlink="">
      <xdr:nvSpPr>
        <xdr:cNvPr id="8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8163</xdr:col>
      <xdr:colOff>0</xdr:colOff>
      <xdr:row>98</xdr:row>
      <xdr:rowOff>0</xdr:rowOff>
    </xdr:from>
    <xdr:ext cx="9525" cy="9525"/>
    <xdr:sp macro="" textlink="">
      <xdr:nvSpPr>
        <xdr:cNvPr id="8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8163</xdr:col>
      <xdr:colOff>0</xdr:colOff>
      <xdr:row>98</xdr:row>
      <xdr:rowOff>0</xdr:rowOff>
    </xdr:from>
    <xdr:ext cx="9525" cy="9525"/>
    <xdr:sp macro="" textlink="">
      <xdr:nvSpPr>
        <xdr:cNvPr id="8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8163</xdr:col>
      <xdr:colOff>0</xdr:colOff>
      <xdr:row>98</xdr:row>
      <xdr:rowOff>0</xdr:rowOff>
    </xdr:from>
    <xdr:ext cx="9525" cy="9525"/>
    <xdr:sp macro="" textlink="">
      <xdr:nvSpPr>
        <xdr:cNvPr id="8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8163</xdr:col>
      <xdr:colOff>0</xdr:colOff>
      <xdr:row>98</xdr:row>
      <xdr:rowOff>0</xdr:rowOff>
    </xdr:from>
    <xdr:ext cx="9525" cy="9525"/>
    <xdr:sp macro="" textlink="">
      <xdr:nvSpPr>
        <xdr:cNvPr id="8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8163</xdr:col>
      <xdr:colOff>0</xdr:colOff>
      <xdr:row>98</xdr:row>
      <xdr:rowOff>0</xdr:rowOff>
    </xdr:from>
    <xdr:ext cx="9525" cy="9525"/>
    <xdr:sp macro="" textlink="">
      <xdr:nvSpPr>
        <xdr:cNvPr id="8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8166</xdr:col>
      <xdr:colOff>0</xdr:colOff>
      <xdr:row>98</xdr:row>
      <xdr:rowOff>0</xdr:rowOff>
    </xdr:from>
    <xdr:ext cx="0" cy="9525"/>
    <xdr:sp macro="" textlink="">
      <xdr:nvSpPr>
        <xdr:cNvPr id="8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8163</xdr:col>
      <xdr:colOff>0</xdr:colOff>
      <xdr:row>98</xdr:row>
      <xdr:rowOff>0</xdr:rowOff>
    </xdr:from>
    <xdr:ext cx="9525" cy="9525"/>
    <xdr:sp macro="" textlink="">
      <xdr:nvSpPr>
        <xdr:cNvPr id="8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8166</xdr:col>
      <xdr:colOff>0</xdr:colOff>
      <xdr:row>98</xdr:row>
      <xdr:rowOff>0</xdr:rowOff>
    </xdr:from>
    <xdr:ext cx="0" cy="9525"/>
    <xdr:sp macro="" textlink="">
      <xdr:nvSpPr>
        <xdr:cNvPr id="8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8171</xdr:col>
      <xdr:colOff>0</xdr:colOff>
      <xdr:row>98</xdr:row>
      <xdr:rowOff>0</xdr:rowOff>
    </xdr:from>
    <xdr:ext cx="9525" cy="9525"/>
    <xdr:sp macro="" textlink="">
      <xdr:nvSpPr>
        <xdr:cNvPr id="8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8171</xdr:col>
      <xdr:colOff>0</xdr:colOff>
      <xdr:row>98</xdr:row>
      <xdr:rowOff>0</xdr:rowOff>
    </xdr:from>
    <xdr:ext cx="9525" cy="9525"/>
    <xdr:sp macro="" textlink="">
      <xdr:nvSpPr>
        <xdr:cNvPr id="8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8171</xdr:col>
      <xdr:colOff>0</xdr:colOff>
      <xdr:row>98</xdr:row>
      <xdr:rowOff>0</xdr:rowOff>
    </xdr:from>
    <xdr:ext cx="9525" cy="9525"/>
    <xdr:sp macro="" textlink="">
      <xdr:nvSpPr>
        <xdr:cNvPr id="8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8171</xdr:col>
      <xdr:colOff>0</xdr:colOff>
      <xdr:row>98</xdr:row>
      <xdr:rowOff>0</xdr:rowOff>
    </xdr:from>
    <xdr:ext cx="9525" cy="9525"/>
    <xdr:sp macro="" textlink="">
      <xdr:nvSpPr>
        <xdr:cNvPr id="8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8171</xdr:col>
      <xdr:colOff>0</xdr:colOff>
      <xdr:row>98</xdr:row>
      <xdr:rowOff>0</xdr:rowOff>
    </xdr:from>
    <xdr:ext cx="9525" cy="9525"/>
    <xdr:sp macro="" textlink="">
      <xdr:nvSpPr>
        <xdr:cNvPr id="8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8174</xdr:col>
      <xdr:colOff>0</xdr:colOff>
      <xdr:row>98</xdr:row>
      <xdr:rowOff>0</xdr:rowOff>
    </xdr:from>
    <xdr:ext cx="0" cy="9525"/>
    <xdr:sp macro="" textlink="">
      <xdr:nvSpPr>
        <xdr:cNvPr id="8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8171</xdr:col>
      <xdr:colOff>0</xdr:colOff>
      <xdr:row>98</xdr:row>
      <xdr:rowOff>0</xdr:rowOff>
    </xdr:from>
    <xdr:ext cx="9525" cy="9525"/>
    <xdr:sp macro="" textlink="">
      <xdr:nvSpPr>
        <xdr:cNvPr id="8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8174</xdr:col>
      <xdr:colOff>0</xdr:colOff>
      <xdr:row>98</xdr:row>
      <xdr:rowOff>0</xdr:rowOff>
    </xdr:from>
    <xdr:ext cx="0" cy="9525"/>
    <xdr:sp macro="" textlink="">
      <xdr:nvSpPr>
        <xdr:cNvPr id="8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8179</xdr:col>
      <xdr:colOff>0</xdr:colOff>
      <xdr:row>98</xdr:row>
      <xdr:rowOff>0</xdr:rowOff>
    </xdr:from>
    <xdr:ext cx="9525" cy="9525"/>
    <xdr:sp macro="" textlink="">
      <xdr:nvSpPr>
        <xdr:cNvPr id="8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8179</xdr:col>
      <xdr:colOff>0</xdr:colOff>
      <xdr:row>98</xdr:row>
      <xdr:rowOff>0</xdr:rowOff>
    </xdr:from>
    <xdr:ext cx="9525" cy="9525"/>
    <xdr:sp macro="" textlink="">
      <xdr:nvSpPr>
        <xdr:cNvPr id="8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8179</xdr:col>
      <xdr:colOff>0</xdr:colOff>
      <xdr:row>98</xdr:row>
      <xdr:rowOff>0</xdr:rowOff>
    </xdr:from>
    <xdr:ext cx="9525" cy="9525"/>
    <xdr:sp macro="" textlink="">
      <xdr:nvSpPr>
        <xdr:cNvPr id="8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8179</xdr:col>
      <xdr:colOff>0</xdr:colOff>
      <xdr:row>98</xdr:row>
      <xdr:rowOff>0</xdr:rowOff>
    </xdr:from>
    <xdr:ext cx="9525" cy="9525"/>
    <xdr:sp macro="" textlink="">
      <xdr:nvSpPr>
        <xdr:cNvPr id="8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8179</xdr:col>
      <xdr:colOff>0</xdr:colOff>
      <xdr:row>98</xdr:row>
      <xdr:rowOff>0</xdr:rowOff>
    </xdr:from>
    <xdr:ext cx="9525" cy="9525"/>
    <xdr:sp macro="" textlink="">
      <xdr:nvSpPr>
        <xdr:cNvPr id="8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8182</xdr:col>
      <xdr:colOff>0</xdr:colOff>
      <xdr:row>98</xdr:row>
      <xdr:rowOff>0</xdr:rowOff>
    </xdr:from>
    <xdr:ext cx="0" cy="9525"/>
    <xdr:sp macro="" textlink="">
      <xdr:nvSpPr>
        <xdr:cNvPr id="8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8179</xdr:col>
      <xdr:colOff>0</xdr:colOff>
      <xdr:row>98</xdr:row>
      <xdr:rowOff>0</xdr:rowOff>
    </xdr:from>
    <xdr:ext cx="9525" cy="9525"/>
    <xdr:sp macro="" textlink="">
      <xdr:nvSpPr>
        <xdr:cNvPr id="8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8182</xdr:col>
      <xdr:colOff>0</xdr:colOff>
      <xdr:row>98</xdr:row>
      <xdr:rowOff>0</xdr:rowOff>
    </xdr:from>
    <xdr:ext cx="0" cy="9525"/>
    <xdr:sp macro="" textlink="">
      <xdr:nvSpPr>
        <xdr:cNvPr id="8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8187</xdr:col>
      <xdr:colOff>0</xdr:colOff>
      <xdr:row>98</xdr:row>
      <xdr:rowOff>0</xdr:rowOff>
    </xdr:from>
    <xdr:ext cx="9525" cy="9525"/>
    <xdr:sp macro="" textlink="">
      <xdr:nvSpPr>
        <xdr:cNvPr id="8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8187</xdr:col>
      <xdr:colOff>0</xdr:colOff>
      <xdr:row>98</xdr:row>
      <xdr:rowOff>0</xdr:rowOff>
    </xdr:from>
    <xdr:ext cx="9525" cy="9525"/>
    <xdr:sp macro="" textlink="">
      <xdr:nvSpPr>
        <xdr:cNvPr id="8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8187</xdr:col>
      <xdr:colOff>0</xdr:colOff>
      <xdr:row>98</xdr:row>
      <xdr:rowOff>0</xdr:rowOff>
    </xdr:from>
    <xdr:ext cx="9525" cy="9525"/>
    <xdr:sp macro="" textlink="">
      <xdr:nvSpPr>
        <xdr:cNvPr id="8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8187</xdr:col>
      <xdr:colOff>0</xdr:colOff>
      <xdr:row>98</xdr:row>
      <xdr:rowOff>0</xdr:rowOff>
    </xdr:from>
    <xdr:ext cx="9525" cy="9525"/>
    <xdr:sp macro="" textlink="">
      <xdr:nvSpPr>
        <xdr:cNvPr id="8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8187</xdr:col>
      <xdr:colOff>0</xdr:colOff>
      <xdr:row>98</xdr:row>
      <xdr:rowOff>0</xdr:rowOff>
    </xdr:from>
    <xdr:ext cx="9525" cy="9525"/>
    <xdr:sp macro="" textlink="">
      <xdr:nvSpPr>
        <xdr:cNvPr id="8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8190</xdr:col>
      <xdr:colOff>0</xdr:colOff>
      <xdr:row>98</xdr:row>
      <xdr:rowOff>0</xdr:rowOff>
    </xdr:from>
    <xdr:ext cx="0" cy="9525"/>
    <xdr:sp macro="" textlink="">
      <xdr:nvSpPr>
        <xdr:cNvPr id="8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8187</xdr:col>
      <xdr:colOff>0</xdr:colOff>
      <xdr:row>98</xdr:row>
      <xdr:rowOff>0</xdr:rowOff>
    </xdr:from>
    <xdr:ext cx="9525" cy="9525"/>
    <xdr:sp macro="" textlink="">
      <xdr:nvSpPr>
        <xdr:cNvPr id="8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8190</xdr:col>
      <xdr:colOff>0</xdr:colOff>
      <xdr:row>98</xdr:row>
      <xdr:rowOff>0</xdr:rowOff>
    </xdr:from>
    <xdr:ext cx="0" cy="9525"/>
    <xdr:sp macro="" textlink="">
      <xdr:nvSpPr>
        <xdr:cNvPr id="8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8195</xdr:col>
      <xdr:colOff>0</xdr:colOff>
      <xdr:row>98</xdr:row>
      <xdr:rowOff>0</xdr:rowOff>
    </xdr:from>
    <xdr:ext cx="9525" cy="9525"/>
    <xdr:sp macro="" textlink="">
      <xdr:nvSpPr>
        <xdr:cNvPr id="8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8195</xdr:col>
      <xdr:colOff>0</xdr:colOff>
      <xdr:row>98</xdr:row>
      <xdr:rowOff>0</xdr:rowOff>
    </xdr:from>
    <xdr:ext cx="9525" cy="9525"/>
    <xdr:sp macro="" textlink="">
      <xdr:nvSpPr>
        <xdr:cNvPr id="8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8195</xdr:col>
      <xdr:colOff>0</xdr:colOff>
      <xdr:row>98</xdr:row>
      <xdr:rowOff>0</xdr:rowOff>
    </xdr:from>
    <xdr:ext cx="9525" cy="9525"/>
    <xdr:sp macro="" textlink="">
      <xdr:nvSpPr>
        <xdr:cNvPr id="8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8195</xdr:col>
      <xdr:colOff>0</xdr:colOff>
      <xdr:row>98</xdr:row>
      <xdr:rowOff>0</xdr:rowOff>
    </xdr:from>
    <xdr:ext cx="9525" cy="9525"/>
    <xdr:sp macro="" textlink="">
      <xdr:nvSpPr>
        <xdr:cNvPr id="8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8195</xdr:col>
      <xdr:colOff>0</xdr:colOff>
      <xdr:row>98</xdr:row>
      <xdr:rowOff>0</xdr:rowOff>
    </xdr:from>
    <xdr:ext cx="9525" cy="9525"/>
    <xdr:sp macro="" textlink="">
      <xdr:nvSpPr>
        <xdr:cNvPr id="8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8198</xdr:col>
      <xdr:colOff>0</xdr:colOff>
      <xdr:row>98</xdr:row>
      <xdr:rowOff>0</xdr:rowOff>
    </xdr:from>
    <xdr:ext cx="0" cy="9525"/>
    <xdr:sp macro="" textlink="">
      <xdr:nvSpPr>
        <xdr:cNvPr id="8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8195</xdr:col>
      <xdr:colOff>0</xdr:colOff>
      <xdr:row>98</xdr:row>
      <xdr:rowOff>0</xdr:rowOff>
    </xdr:from>
    <xdr:ext cx="9525" cy="9525"/>
    <xdr:sp macro="" textlink="">
      <xdr:nvSpPr>
        <xdr:cNvPr id="8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8198</xdr:col>
      <xdr:colOff>0</xdr:colOff>
      <xdr:row>98</xdr:row>
      <xdr:rowOff>0</xdr:rowOff>
    </xdr:from>
    <xdr:ext cx="0" cy="9525"/>
    <xdr:sp macro="" textlink="">
      <xdr:nvSpPr>
        <xdr:cNvPr id="8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8203</xdr:col>
      <xdr:colOff>0</xdr:colOff>
      <xdr:row>98</xdr:row>
      <xdr:rowOff>0</xdr:rowOff>
    </xdr:from>
    <xdr:ext cx="9525" cy="9525"/>
    <xdr:sp macro="" textlink="">
      <xdr:nvSpPr>
        <xdr:cNvPr id="8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8203</xdr:col>
      <xdr:colOff>0</xdr:colOff>
      <xdr:row>98</xdr:row>
      <xdr:rowOff>0</xdr:rowOff>
    </xdr:from>
    <xdr:ext cx="9525" cy="9525"/>
    <xdr:sp macro="" textlink="">
      <xdr:nvSpPr>
        <xdr:cNvPr id="8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8203</xdr:col>
      <xdr:colOff>0</xdr:colOff>
      <xdr:row>98</xdr:row>
      <xdr:rowOff>0</xdr:rowOff>
    </xdr:from>
    <xdr:ext cx="9525" cy="9525"/>
    <xdr:sp macro="" textlink="">
      <xdr:nvSpPr>
        <xdr:cNvPr id="8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8203</xdr:col>
      <xdr:colOff>0</xdr:colOff>
      <xdr:row>98</xdr:row>
      <xdr:rowOff>0</xdr:rowOff>
    </xdr:from>
    <xdr:ext cx="9525" cy="9525"/>
    <xdr:sp macro="" textlink="">
      <xdr:nvSpPr>
        <xdr:cNvPr id="8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8203</xdr:col>
      <xdr:colOff>0</xdr:colOff>
      <xdr:row>98</xdr:row>
      <xdr:rowOff>0</xdr:rowOff>
    </xdr:from>
    <xdr:ext cx="9525" cy="9525"/>
    <xdr:sp macro="" textlink="">
      <xdr:nvSpPr>
        <xdr:cNvPr id="8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8206</xdr:col>
      <xdr:colOff>0</xdr:colOff>
      <xdr:row>98</xdr:row>
      <xdr:rowOff>0</xdr:rowOff>
    </xdr:from>
    <xdr:ext cx="0" cy="9525"/>
    <xdr:sp macro="" textlink="">
      <xdr:nvSpPr>
        <xdr:cNvPr id="8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8203</xdr:col>
      <xdr:colOff>0</xdr:colOff>
      <xdr:row>98</xdr:row>
      <xdr:rowOff>0</xdr:rowOff>
    </xdr:from>
    <xdr:ext cx="9525" cy="9525"/>
    <xdr:sp macro="" textlink="">
      <xdr:nvSpPr>
        <xdr:cNvPr id="8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8206</xdr:col>
      <xdr:colOff>0</xdr:colOff>
      <xdr:row>98</xdr:row>
      <xdr:rowOff>0</xdr:rowOff>
    </xdr:from>
    <xdr:ext cx="0" cy="9525"/>
    <xdr:sp macro="" textlink="">
      <xdr:nvSpPr>
        <xdr:cNvPr id="8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8211</xdr:col>
      <xdr:colOff>0</xdr:colOff>
      <xdr:row>98</xdr:row>
      <xdr:rowOff>0</xdr:rowOff>
    </xdr:from>
    <xdr:ext cx="9525" cy="9525"/>
    <xdr:sp macro="" textlink="">
      <xdr:nvSpPr>
        <xdr:cNvPr id="8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8211</xdr:col>
      <xdr:colOff>0</xdr:colOff>
      <xdr:row>98</xdr:row>
      <xdr:rowOff>0</xdr:rowOff>
    </xdr:from>
    <xdr:ext cx="9525" cy="9525"/>
    <xdr:sp macro="" textlink="">
      <xdr:nvSpPr>
        <xdr:cNvPr id="8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8211</xdr:col>
      <xdr:colOff>0</xdr:colOff>
      <xdr:row>98</xdr:row>
      <xdr:rowOff>0</xdr:rowOff>
    </xdr:from>
    <xdr:ext cx="9525" cy="9525"/>
    <xdr:sp macro="" textlink="">
      <xdr:nvSpPr>
        <xdr:cNvPr id="8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8211</xdr:col>
      <xdr:colOff>0</xdr:colOff>
      <xdr:row>98</xdr:row>
      <xdr:rowOff>0</xdr:rowOff>
    </xdr:from>
    <xdr:ext cx="9525" cy="9525"/>
    <xdr:sp macro="" textlink="">
      <xdr:nvSpPr>
        <xdr:cNvPr id="8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8211</xdr:col>
      <xdr:colOff>0</xdr:colOff>
      <xdr:row>98</xdr:row>
      <xdr:rowOff>0</xdr:rowOff>
    </xdr:from>
    <xdr:ext cx="9525" cy="9525"/>
    <xdr:sp macro="" textlink="">
      <xdr:nvSpPr>
        <xdr:cNvPr id="8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8214</xdr:col>
      <xdr:colOff>0</xdr:colOff>
      <xdr:row>98</xdr:row>
      <xdr:rowOff>0</xdr:rowOff>
    </xdr:from>
    <xdr:ext cx="0" cy="9525"/>
    <xdr:sp macro="" textlink="">
      <xdr:nvSpPr>
        <xdr:cNvPr id="8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8211</xdr:col>
      <xdr:colOff>0</xdr:colOff>
      <xdr:row>98</xdr:row>
      <xdr:rowOff>0</xdr:rowOff>
    </xdr:from>
    <xdr:ext cx="9525" cy="9525"/>
    <xdr:sp macro="" textlink="">
      <xdr:nvSpPr>
        <xdr:cNvPr id="8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8214</xdr:col>
      <xdr:colOff>0</xdr:colOff>
      <xdr:row>98</xdr:row>
      <xdr:rowOff>0</xdr:rowOff>
    </xdr:from>
    <xdr:ext cx="0" cy="9525"/>
    <xdr:sp macro="" textlink="">
      <xdr:nvSpPr>
        <xdr:cNvPr id="8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8219</xdr:col>
      <xdr:colOff>0</xdr:colOff>
      <xdr:row>98</xdr:row>
      <xdr:rowOff>0</xdr:rowOff>
    </xdr:from>
    <xdr:ext cx="9525" cy="9525"/>
    <xdr:sp macro="" textlink="">
      <xdr:nvSpPr>
        <xdr:cNvPr id="8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8219</xdr:col>
      <xdr:colOff>0</xdr:colOff>
      <xdr:row>98</xdr:row>
      <xdr:rowOff>0</xdr:rowOff>
    </xdr:from>
    <xdr:ext cx="9525" cy="9525"/>
    <xdr:sp macro="" textlink="">
      <xdr:nvSpPr>
        <xdr:cNvPr id="8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8219</xdr:col>
      <xdr:colOff>0</xdr:colOff>
      <xdr:row>98</xdr:row>
      <xdr:rowOff>0</xdr:rowOff>
    </xdr:from>
    <xdr:ext cx="9525" cy="9525"/>
    <xdr:sp macro="" textlink="">
      <xdr:nvSpPr>
        <xdr:cNvPr id="8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8219</xdr:col>
      <xdr:colOff>0</xdr:colOff>
      <xdr:row>98</xdr:row>
      <xdr:rowOff>0</xdr:rowOff>
    </xdr:from>
    <xdr:ext cx="9525" cy="9525"/>
    <xdr:sp macro="" textlink="">
      <xdr:nvSpPr>
        <xdr:cNvPr id="8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8219</xdr:col>
      <xdr:colOff>0</xdr:colOff>
      <xdr:row>98</xdr:row>
      <xdr:rowOff>0</xdr:rowOff>
    </xdr:from>
    <xdr:ext cx="9525" cy="9525"/>
    <xdr:sp macro="" textlink="">
      <xdr:nvSpPr>
        <xdr:cNvPr id="8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8222</xdr:col>
      <xdr:colOff>0</xdr:colOff>
      <xdr:row>98</xdr:row>
      <xdr:rowOff>0</xdr:rowOff>
    </xdr:from>
    <xdr:ext cx="0" cy="9525"/>
    <xdr:sp macro="" textlink="">
      <xdr:nvSpPr>
        <xdr:cNvPr id="8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8219</xdr:col>
      <xdr:colOff>0</xdr:colOff>
      <xdr:row>98</xdr:row>
      <xdr:rowOff>0</xdr:rowOff>
    </xdr:from>
    <xdr:ext cx="9525" cy="9525"/>
    <xdr:sp macro="" textlink="">
      <xdr:nvSpPr>
        <xdr:cNvPr id="8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8222</xdr:col>
      <xdr:colOff>0</xdr:colOff>
      <xdr:row>98</xdr:row>
      <xdr:rowOff>0</xdr:rowOff>
    </xdr:from>
    <xdr:ext cx="0" cy="9525"/>
    <xdr:sp macro="" textlink="">
      <xdr:nvSpPr>
        <xdr:cNvPr id="8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8227</xdr:col>
      <xdr:colOff>0</xdr:colOff>
      <xdr:row>98</xdr:row>
      <xdr:rowOff>0</xdr:rowOff>
    </xdr:from>
    <xdr:ext cx="9525" cy="9525"/>
    <xdr:sp macro="" textlink="">
      <xdr:nvSpPr>
        <xdr:cNvPr id="8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8227</xdr:col>
      <xdr:colOff>0</xdr:colOff>
      <xdr:row>98</xdr:row>
      <xdr:rowOff>0</xdr:rowOff>
    </xdr:from>
    <xdr:ext cx="9525" cy="9525"/>
    <xdr:sp macro="" textlink="">
      <xdr:nvSpPr>
        <xdr:cNvPr id="8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8227</xdr:col>
      <xdr:colOff>0</xdr:colOff>
      <xdr:row>98</xdr:row>
      <xdr:rowOff>0</xdr:rowOff>
    </xdr:from>
    <xdr:ext cx="9525" cy="9525"/>
    <xdr:sp macro="" textlink="">
      <xdr:nvSpPr>
        <xdr:cNvPr id="8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8227</xdr:col>
      <xdr:colOff>0</xdr:colOff>
      <xdr:row>98</xdr:row>
      <xdr:rowOff>0</xdr:rowOff>
    </xdr:from>
    <xdr:ext cx="9525" cy="9525"/>
    <xdr:sp macro="" textlink="">
      <xdr:nvSpPr>
        <xdr:cNvPr id="8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8227</xdr:col>
      <xdr:colOff>0</xdr:colOff>
      <xdr:row>98</xdr:row>
      <xdr:rowOff>0</xdr:rowOff>
    </xdr:from>
    <xdr:ext cx="9525" cy="9525"/>
    <xdr:sp macro="" textlink="">
      <xdr:nvSpPr>
        <xdr:cNvPr id="8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8230</xdr:col>
      <xdr:colOff>0</xdr:colOff>
      <xdr:row>98</xdr:row>
      <xdr:rowOff>0</xdr:rowOff>
    </xdr:from>
    <xdr:ext cx="0" cy="9525"/>
    <xdr:sp macro="" textlink="">
      <xdr:nvSpPr>
        <xdr:cNvPr id="8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8227</xdr:col>
      <xdr:colOff>0</xdr:colOff>
      <xdr:row>98</xdr:row>
      <xdr:rowOff>0</xdr:rowOff>
    </xdr:from>
    <xdr:ext cx="9525" cy="9525"/>
    <xdr:sp macro="" textlink="">
      <xdr:nvSpPr>
        <xdr:cNvPr id="8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8230</xdr:col>
      <xdr:colOff>0</xdr:colOff>
      <xdr:row>98</xdr:row>
      <xdr:rowOff>0</xdr:rowOff>
    </xdr:from>
    <xdr:ext cx="0" cy="9525"/>
    <xdr:sp macro="" textlink="">
      <xdr:nvSpPr>
        <xdr:cNvPr id="8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8235</xdr:col>
      <xdr:colOff>0</xdr:colOff>
      <xdr:row>98</xdr:row>
      <xdr:rowOff>0</xdr:rowOff>
    </xdr:from>
    <xdr:ext cx="9525" cy="9525"/>
    <xdr:sp macro="" textlink="">
      <xdr:nvSpPr>
        <xdr:cNvPr id="8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8235</xdr:col>
      <xdr:colOff>0</xdr:colOff>
      <xdr:row>98</xdr:row>
      <xdr:rowOff>0</xdr:rowOff>
    </xdr:from>
    <xdr:ext cx="9525" cy="9525"/>
    <xdr:sp macro="" textlink="">
      <xdr:nvSpPr>
        <xdr:cNvPr id="8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8235</xdr:col>
      <xdr:colOff>0</xdr:colOff>
      <xdr:row>98</xdr:row>
      <xdr:rowOff>0</xdr:rowOff>
    </xdr:from>
    <xdr:ext cx="9525" cy="9525"/>
    <xdr:sp macro="" textlink="">
      <xdr:nvSpPr>
        <xdr:cNvPr id="8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8235</xdr:col>
      <xdr:colOff>0</xdr:colOff>
      <xdr:row>98</xdr:row>
      <xdr:rowOff>0</xdr:rowOff>
    </xdr:from>
    <xdr:ext cx="9525" cy="9525"/>
    <xdr:sp macro="" textlink="">
      <xdr:nvSpPr>
        <xdr:cNvPr id="8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8235</xdr:col>
      <xdr:colOff>0</xdr:colOff>
      <xdr:row>98</xdr:row>
      <xdr:rowOff>0</xdr:rowOff>
    </xdr:from>
    <xdr:ext cx="9525" cy="9525"/>
    <xdr:sp macro="" textlink="">
      <xdr:nvSpPr>
        <xdr:cNvPr id="8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8238</xdr:col>
      <xdr:colOff>0</xdr:colOff>
      <xdr:row>98</xdr:row>
      <xdr:rowOff>0</xdr:rowOff>
    </xdr:from>
    <xdr:ext cx="0" cy="9525"/>
    <xdr:sp macro="" textlink="">
      <xdr:nvSpPr>
        <xdr:cNvPr id="8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8235</xdr:col>
      <xdr:colOff>0</xdr:colOff>
      <xdr:row>98</xdr:row>
      <xdr:rowOff>0</xdr:rowOff>
    </xdr:from>
    <xdr:ext cx="9525" cy="9525"/>
    <xdr:sp macro="" textlink="">
      <xdr:nvSpPr>
        <xdr:cNvPr id="8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8238</xdr:col>
      <xdr:colOff>0</xdr:colOff>
      <xdr:row>98</xdr:row>
      <xdr:rowOff>0</xdr:rowOff>
    </xdr:from>
    <xdr:ext cx="0" cy="9525"/>
    <xdr:sp macro="" textlink="">
      <xdr:nvSpPr>
        <xdr:cNvPr id="8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8243</xdr:col>
      <xdr:colOff>0</xdr:colOff>
      <xdr:row>98</xdr:row>
      <xdr:rowOff>0</xdr:rowOff>
    </xdr:from>
    <xdr:ext cx="9525" cy="9525"/>
    <xdr:sp macro="" textlink="">
      <xdr:nvSpPr>
        <xdr:cNvPr id="8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8243</xdr:col>
      <xdr:colOff>0</xdr:colOff>
      <xdr:row>98</xdr:row>
      <xdr:rowOff>0</xdr:rowOff>
    </xdr:from>
    <xdr:ext cx="9525" cy="9525"/>
    <xdr:sp macro="" textlink="">
      <xdr:nvSpPr>
        <xdr:cNvPr id="8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8243</xdr:col>
      <xdr:colOff>0</xdr:colOff>
      <xdr:row>98</xdr:row>
      <xdr:rowOff>0</xdr:rowOff>
    </xdr:from>
    <xdr:ext cx="9525" cy="9525"/>
    <xdr:sp macro="" textlink="">
      <xdr:nvSpPr>
        <xdr:cNvPr id="8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8243</xdr:col>
      <xdr:colOff>0</xdr:colOff>
      <xdr:row>98</xdr:row>
      <xdr:rowOff>0</xdr:rowOff>
    </xdr:from>
    <xdr:ext cx="9525" cy="9525"/>
    <xdr:sp macro="" textlink="">
      <xdr:nvSpPr>
        <xdr:cNvPr id="8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8243</xdr:col>
      <xdr:colOff>0</xdr:colOff>
      <xdr:row>98</xdr:row>
      <xdr:rowOff>0</xdr:rowOff>
    </xdr:from>
    <xdr:ext cx="9525" cy="9525"/>
    <xdr:sp macro="" textlink="">
      <xdr:nvSpPr>
        <xdr:cNvPr id="8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8246</xdr:col>
      <xdr:colOff>0</xdr:colOff>
      <xdr:row>98</xdr:row>
      <xdr:rowOff>0</xdr:rowOff>
    </xdr:from>
    <xdr:ext cx="0" cy="9525"/>
    <xdr:sp macro="" textlink="">
      <xdr:nvSpPr>
        <xdr:cNvPr id="8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8243</xdr:col>
      <xdr:colOff>0</xdr:colOff>
      <xdr:row>98</xdr:row>
      <xdr:rowOff>0</xdr:rowOff>
    </xdr:from>
    <xdr:ext cx="9525" cy="9525"/>
    <xdr:sp macro="" textlink="">
      <xdr:nvSpPr>
        <xdr:cNvPr id="8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8246</xdr:col>
      <xdr:colOff>0</xdr:colOff>
      <xdr:row>98</xdr:row>
      <xdr:rowOff>0</xdr:rowOff>
    </xdr:from>
    <xdr:ext cx="0" cy="9525"/>
    <xdr:sp macro="" textlink="">
      <xdr:nvSpPr>
        <xdr:cNvPr id="8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8251</xdr:col>
      <xdr:colOff>0</xdr:colOff>
      <xdr:row>98</xdr:row>
      <xdr:rowOff>0</xdr:rowOff>
    </xdr:from>
    <xdr:ext cx="9525" cy="9525"/>
    <xdr:sp macro="" textlink="">
      <xdr:nvSpPr>
        <xdr:cNvPr id="8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8251</xdr:col>
      <xdr:colOff>0</xdr:colOff>
      <xdr:row>98</xdr:row>
      <xdr:rowOff>0</xdr:rowOff>
    </xdr:from>
    <xdr:ext cx="9525" cy="9525"/>
    <xdr:sp macro="" textlink="">
      <xdr:nvSpPr>
        <xdr:cNvPr id="8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8251</xdr:col>
      <xdr:colOff>0</xdr:colOff>
      <xdr:row>98</xdr:row>
      <xdr:rowOff>0</xdr:rowOff>
    </xdr:from>
    <xdr:ext cx="9525" cy="9525"/>
    <xdr:sp macro="" textlink="">
      <xdr:nvSpPr>
        <xdr:cNvPr id="8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8251</xdr:col>
      <xdr:colOff>0</xdr:colOff>
      <xdr:row>98</xdr:row>
      <xdr:rowOff>0</xdr:rowOff>
    </xdr:from>
    <xdr:ext cx="9525" cy="9525"/>
    <xdr:sp macro="" textlink="">
      <xdr:nvSpPr>
        <xdr:cNvPr id="8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8251</xdr:col>
      <xdr:colOff>0</xdr:colOff>
      <xdr:row>98</xdr:row>
      <xdr:rowOff>0</xdr:rowOff>
    </xdr:from>
    <xdr:ext cx="9525" cy="9525"/>
    <xdr:sp macro="" textlink="">
      <xdr:nvSpPr>
        <xdr:cNvPr id="8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8254</xdr:col>
      <xdr:colOff>0</xdr:colOff>
      <xdr:row>98</xdr:row>
      <xdr:rowOff>0</xdr:rowOff>
    </xdr:from>
    <xdr:ext cx="0" cy="9525"/>
    <xdr:sp macro="" textlink="">
      <xdr:nvSpPr>
        <xdr:cNvPr id="8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8251</xdr:col>
      <xdr:colOff>0</xdr:colOff>
      <xdr:row>98</xdr:row>
      <xdr:rowOff>0</xdr:rowOff>
    </xdr:from>
    <xdr:ext cx="9525" cy="9525"/>
    <xdr:sp macro="" textlink="">
      <xdr:nvSpPr>
        <xdr:cNvPr id="8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8254</xdr:col>
      <xdr:colOff>0</xdr:colOff>
      <xdr:row>98</xdr:row>
      <xdr:rowOff>0</xdr:rowOff>
    </xdr:from>
    <xdr:ext cx="0" cy="9525"/>
    <xdr:sp macro="" textlink="">
      <xdr:nvSpPr>
        <xdr:cNvPr id="8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8259</xdr:col>
      <xdr:colOff>0</xdr:colOff>
      <xdr:row>98</xdr:row>
      <xdr:rowOff>0</xdr:rowOff>
    </xdr:from>
    <xdr:ext cx="9525" cy="9525"/>
    <xdr:sp macro="" textlink="">
      <xdr:nvSpPr>
        <xdr:cNvPr id="8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8259</xdr:col>
      <xdr:colOff>0</xdr:colOff>
      <xdr:row>98</xdr:row>
      <xdr:rowOff>0</xdr:rowOff>
    </xdr:from>
    <xdr:ext cx="9525" cy="9525"/>
    <xdr:sp macro="" textlink="">
      <xdr:nvSpPr>
        <xdr:cNvPr id="8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8259</xdr:col>
      <xdr:colOff>0</xdr:colOff>
      <xdr:row>98</xdr:row>
      <xdr:rowOff>0</xdr:rowOff>
    </xdr:from>
    <xdr:ext cx="9525" cy="9525"/>
    <xdr:sp macro="" textlink="">
      <xdr:nvSpPr>
        <xdr:cNvPr id="8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8259</xdr:col>
      <xdr:colOff>0</xdr:colOff>
      <xdr:row>98</xdr:row>
      <xdr:rowOff>0</xdr:rowOff>
    </xdr:from>
    <xdr:ext cx="9525" cy="9525"/>
    <xdr:sp macro="" textlink="">
      <xdr:nvSpPr>
        <xdr:cNvPr id="8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8259</xdr:col>
      <xdr:colOff>0</xdr:colOff>
      <xdr:row>98</xdr:row>
      <xdr:rowOff>0</xdr:rowOff>
    </xdr:from>
    <xdr:ext cx="9525" cy="9525"/>
    <xdr:sp macro="" textlink="">
      <xdr:nvSpPr>
        <xdr:cNvPr id="8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8262</xdr:col>
      <xdr:colOff>0</xdr:colOff>
      <xdr:row>98</xdr:row>
      <xdr:rowOff>0</xdr:rowOff>
    </xdr:from>
    <xdr:ext cx="0" cy="9525"/>
    <xdr:sp macro="" textlink="">
      <xdr:nvSpPr>
        <xdr:cNvPr id="8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8259</xdr:col>
      <xdr:colOff>0</xdr:colOff>
      <xdr:row>98</xdr:row>
      <xdr:rowOff>0</xdr:rowOff>
    </xdr:from>
    <xdr:ext cx="9525" cy="9525"/>
    <xdr:sp macro="" textlink="">
      <xdr:nvSpPr>
        <xdr:cNvPr id="8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8262</xdr:col>
      <xdr:colOff>0</xdr:colOff>
      <xdr:row>98</xdr:row>
      <xdr:rowOff>0</xdr:rowOff>
    </xdr:from>
    <xdr:ext cx="0" cy="9525"/>
    <xdr:sp macro="" textlink="">
      <xdr:nvSpPr>
        <xdr:cNvPr id="8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8267</xdr:col>
      <xdr:colOff>0</xdr:colOff>
      <xdr:row>98</xdr:row>
      <xdr:rowOff>0</xdr:rowOff>
    </xdr:from>
    <xdr:ext cx="9525" cy="9525"/>
    <xdr:sp macro="" textlink="">
      <xdr:nvSpPr>
        <xdr:cNvPr id="8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8267</xdr:col>
      <xdr:colOff>0</xdr:colOff>
      <xdr:row>98</xdr:row>
      <xdr:rowOff>0</xdr:rowOff>
    </xdr:from>
    <xdr:ext cx="9525" cy="9525"/>
    <xdr:sp macro="" textlink="">
      <xdr:nvSpPr>
        <xdr:cNvPr id="8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8267</xdr:col>
      <xdr:colOff>0</xdr:colOff>
      <xdr:row>98</xdr:row>
      <xdr:rowOff>0</xdr:rowOff>
    </xdr:from>
    <xdr:ext cx="9525" cy="9525"/>
    <xdr:sp macro="" textlink="">
      <xdr:nvSpPr>
        <xdr:cNvPr id="8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8267</xdr:col>
      <xdr:colOff>0</xdr:colOff>
      <xdr:row>98</xdr:row>
      <xdr:rowOff>0</xdr:rowOff>
    </xdr:from>
    <xdr:ext cx="9525" cy="9525"/>
    <xdr:sp macro="" textlink="">
      <xdr:nvSpPr>
        <xdr:cNvPr id="8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8267</xdr:col>
      <xdr:colOff>0</xdr:colOff>
      <xdr:row>98</xdr:row>
      <xdr:rowOff>0</xdr:rowOff>
    </xdr:from>
    <xdr:ext cx="9525" cy="9525"/>
    <xdr:sp macro="" textlink="">
      <xdr:nvSpPr>
        <xdr:cNvPr id="8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8270</xdr:col>
      <xdr:colOff>0</xdr:colOff>
      <xdr:row>98</xdr:row>
      <xdr:rowOff>0</xdr:rowOff>
    </xdr:from>
    <xdr:ext cx="0" cy="9525"/>
    <xdr:sp macro="" textlink="">
      <xdr:nvSpPr>
        <xdr:cNvPr id="8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8267</xdr:col>
      <xdr:colOff>0</xdr:colOff>
      <xdr:row>98</xdr:row>
      <xdr:rowOff>0</xdr:rowOff>
    </xdr:from>
    <xdr:ext cx="9525" cy="9525"/>
    <xdr:sp macro="" textlink="">
      <xdr:nvSpPr>
        <xdr:cNvPr id="8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8270</xdr:col>
      <xdr:colOff>0</xdr:colOff>
      <xdr:row>98</xdr:row>
      <xdr:rowOff>0</xdr:rowOff>
    </xdr:from>
    <xdr:ext cx="0" cy="9525"/>
    <xdr:sp macro="" textlink="">
      <xdr:nvSpPr>
        <xdr:cNvPr id="8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8275</xdr:col>
      <xdr:colOff>0</xdr:colOff>
      <xdr:row>98</xdr:row>
      <xdr:rowOff>0</xdr:rowOff>
    </xdr:from>
    <xdr:ext cx="9525" cy="9525"/>
    <xdr:sp macro="" textlink="">
      <xdr:nvSpPr>
        <xdr:cNvPr id="8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8275</xdr:col>
      <xdr:colOff>0</xdr:colOff>
      <xdr:row>98</xdr:row>
      <xdr:rowOff>0</xdr:rowOff>
    </xdr:from>
    <xdr:ext cx="9525" cy="9525"/>
    <xdr:sp macro="" textlink="">
      <xdr:nvSpPr>
        <xdr:cNvPr id="8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8275</xdr:col>
      <xdr:colOff>0</xdr:colOff>
      <xdr:row>98</xdr:row>
      <xdr:rowOff>0</xdr:rowOff>
    </xdr:from>
    <xdr:ext cx="9525" cy="9525"/>
    <xdr:sp macro="" textlink="">
      <xdr:nvSpPr>
        <xdr:cNvPr id="8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8275</xdr:col>
      <xdr:colOff>0</xdr:colOff>
      <xdr:row>98</xdr:row>
      <xdr:rowOff>0</xdr:rowOff>
    </xdr:from>
    <xdr:ext cx="9525" cy="9525"/>
    <xdr:sp macro="" textlink="">
      <xdr:nvSpPr>
        <xdr:cNvPr id="8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8275</xdr:col>
      <xdr:colOff>0</xdr:colOff>
      <xdr:row>98</xdr:row>
      <xdr:rowOff>0</xdr:rowOff>
    </xdr:from>
    <xdr:ext cx="9525" cy="9525"/>
    <xdr:sp macro="" textlink="">
      <xdr:nvSpPr>
        <xdr:cNvPr id="8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8278</xdr:col>
      <xdr:colOff>0</xdr:colOff>
      <xdr:row>98</xdr:row>
      <xdr:rowOff>0</xdr:rowOff>
    </xdr:from>
    <xdr:ext cx="0" cy="9525"/>
    <xdr:sp macro="" textlink="">
      <xdr:nvSpPr>
        <xdr:cNvPr id="8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8275</xdr:col>
      <xdr:colOff>0</xdr:colOff>
      <xdr:row>98</xdr:row>
      <xdr:rowOff>0</xdr:rowOff>
    </xdr:from>
    <xdr:ext cx="9525" cy="9525"/>
    <xdr:sp macro="" textlink="">
      <xdr:nvSpPr>
        <xdr:cNvPr id="8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8278</xdr:col>
      <xdr:colOff>0</xdr:colOff>
      <xdr:row>98</xdr:row>
      <xdr:rowOff>0</xdr:rowOff>
    </xdr:from>
    <xdr:ext cx="0" cy="9525"/>
    <xdr:sp macro="" textlink="">
      <xdr:nvSpPr>
        <xdr:cNvPr id="8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8283</xdr:col>
      <xdr:colOff>0</xdr:colOff>
      <xdr:row>98</xdr:row>
      <xdr:rowOff>0</xdr:rowOff>
    </xdr:from>
    <xdr:ext cx="9525" cy="9525"/>
    <xdr:sp macro="" textlink="">
      <xdr:nvSpPr>
        <xdr:cNvPr id="8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8283</xdr:col>
      <xdr:colOff>0</xdr:colOff>
      <xdr:row>98</xdr:row>
      <xdr:rowOff>0</xdr:rowOff>
    </xdr:from>
    <xdr:ext cx="9525" cy="9525"/>
    <xdr:sp macro="" textlink="">
      <xdr:nvSpPr>
        <xdr:cNvPr id="8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8283</xdr:col>
      <xdr:colOff>0</xdr:colOff>
      <xdr:row>98</xdr:row>
      <xdr:rowOff>0</xdr:rowOff>
    </xdr:from>
    <xdr:ext cx="9525" cy="9525"/>
    <xdr:sp macro="" textlink="">
      <xdr:nvSpPr>
        <xdr:cNvPr id="8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8283</xdr:col>
      <xdr:colOff>0</xdr:colOff>
      <xdr:row>98</xdr:row>
      <xdr:rowOff>0</xdr:rowOff>
    </xdr:from>
    <xdr:ext cx="9525" cy="9525"/>
    <xdr:sp macro="" textlink="">
      <xdr:nvSpPr>
        <xdr:cNvPr id="8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8283</xdr:col>
      <xdr:colOff>0</xdr:colOff>
      <xdr:row>98</xdr:row>
      <xdr:rowOff>0</xdr:rowOff>
    </xdr:from>
    <xdr:ext cx="9525" cy="9525"/>
    <xdr:sp macro="" textlink="">
      <xdr:nvSpPr>
        <xdr:cNvPr id="8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8286</xdr:col>
      <xdr:colOff>0</xdr:colOff>
      <xdr:row>98</xdr:row>
      <xdr:rowOff>0</xdr:rowOff>
    </xdr:from>
    <xdr:ext cx="0" cy="9525"/>
    <xdr:sp macro="" textlink="">
      <xdr:nvSpPr>
        <xdr:cNvPr id="8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8283</xdr:col>
      <xdr:colOff>0</xdr:colOff>
      <xdr:row>98</xdr:row>
      <xdr:rowOff>0</xdr:rowOff>
    </xdr:from>
    <xdr:ext cx="9525" cy="9525"/>
    <xdr:sp macro="" textlink="">
      <xdr:nvSpPr>
        <xdr:cNvPr id="8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8286</xdr:col>
      <xdr:colOff>0</xdr:colOff>
      <xdr:row>98</xdr:row>
      <xdr:rowOff>0</xdr:rowOff>
    </xdr:from>
    <xdr:ext cx="0" cy="9525"/>
    <xdr:sp macro="" textlink="">
      <xdr:nvSpPr>
        <xdr:cNvPr id="8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8291</xdr:col>
      <xdr:colOff>0</xdr:colOff>
      <xdr:row>98</xdr:row>
      <xdr:rowOff>0</xdr:rowOff>
    </xdr:from>
    <xdr:ext cx="9525" cy="9525"/>
    <xdr:sp macro="" textlink="">
      <xdr:nvSpPr>
        <xdr:cNvPr id="8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8291</xdr:col>
      <xdr:colOff>0</xdr:colOff>
      <xdr:row>98</xdr:row>
      <xdr:rowOff>0</xdr:rowOff>
    </xdr:from>
    <xdr:ext cx="9525" cy="9525"/>
    <xdr:sp macro="" textlink="">
      <xdr:nvSpPr>
        <xdr:cNvPr id="8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8291</xdr:col>
      <xdr:colOff>0</xdr:colOff>
      <xdr:row>98</xdr:row>
      <xdr:rowOff>0</xdr:rowOff>
    </xdr:from>
    <xdr:ext cx="9525" cy="9525"/>
    <xdr:sp macro="" textlink="">
      <xdr:nvSpPr>
        <xdr:cNvPr id="8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8291</xdr:col>
      <xdr:colOff>0</xdr:colOff>
      <xdr:row>98</xdr:row>
      <xdr:rowOff>0</xdr:rowOff>
    </xdr:from>
    <xdr:ext cx="9525" cy="9525"/>
    <xdr:sp macro="" textlink="">
      <xdr:nvSpPr>
        <xdr:cNvPr id="8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8291</xdr:col>
      <xdr:colOff>0</xdr:colOff>
      <xdr:row>98</xdr:row>
      <xdr:rowOff>0</xdr:rowOff>
    </xdr:from>
    <xdr:ext cx="9525" cy="9525"/>
    <xdr:sp macro="" textlink="">
      <xdr:nvSpPr>
        <xdr:cNvPr id="8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8294</xdr:col>
      <xdr:colOff>0</xdr:colOff>
      <xdr:row>98</xdr:row>
      <xdr:rowOff>0</xdr:rowOff>
    </xdr:from>
    <xdr:ext cx="0" cy="9525"/>
    <xdr:sp macro="" textlink="">
      <xdr:nvSpPr>
        <xdr:cNvPr id="8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8291</xdr:col>
      <xdr:colOff>0</xdr:colOff>
      <xdr:row>98</xdr:row>
      <xdr:rowOff>0</xdr:rowOff>
    </xdr:from>
    <xdr:ext cx="9525" cy="9525"/>
    <xdr:sp macro="" textlink="">
      <xdr:nvSpPr>
        <xdr:cNvPr id="8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8294</xdr:col>
      <xdr:colOff>0</xdr:colOff>
      <xdr:row>98</xdr:row>
      <xdr:rowOff>0</xdr:rowOff>
    </xdr:from>
    <xdr:ext cx="0" cy="9525"/>
    <xdr:sp macro="" textlink="">
      <xdr:nvSpPr>
        <xdr:cNvPr id="8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8299</xdr:col>
      <xdr:colOff>0</xdr:colOff>
      <xdr:row>98</xdr:row>
      <xdr:rowOff>0</xdr:rowOff>
    </xdr:from>
    <xdr:ext cx="9525" cy="9525"/>
    <xdr:sp macro="" textlink="">
      <xdr:nvSpPr>
        <xdr:cNvPr id="8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8299</xdr:col>
      <xdr:colOff>0</xdr:colOff>
      <xdr:row>98</xdr:row>
      <xdr:rowOff>0</xdr:rowOff>
    </xdr:from>
    <xdr:ext cx="9525" cy="9525"/>
    <xdr:sp macro="" textlink="">
      <xdr:nvSpPr>
        <xdr:cNvPr id="8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8299</xdr:col>
      <xdr:colOff>0</xdr:colOff>
      <xdr:row>98</xdr:row>
      <xdr:rowOff>0</xdr:rowOff>
    </xdr:from>
    <xdr:ext cx="9525" cy="9525"/>
    <xdr:sp macro="" textlink="">
      <xdr:nvSpPr>
        <xdr:cNvPr id="8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8299</xdr:col>
      <xdr:colOff>0</xdr:colOff>
      <xdr:row>98</xdr:row>
      <xdr:rowOff>0</xdr:rowOff>
    </xdr:from>
    <xdr:ext cx="9525" cy="9525"/>
    <xdr:sp macro="" textlink="">
      <xdr:nvSpPr>
        <xdr:cNvPr id="8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8299</xdr:col>
      <xdr:colOff>0</xdr:colOff>
      <xdr:row>98</xdr:row>
      <xdr:rowOff>0</xdr:rowOff>
    </xdr:from>
    <xdr:ext cx="9525" cy="9525"/>
    <xdr:sp macro="" textlink="">
      <xdr:nvSpPr>
        <xdr:cNvPr id="8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8302</xdr:col>
      <xdr:colOff>0</xdr:colOff>
      <xdr:row>98</xdr:row>
      <xdr:rowOff>0</xdr:rowOff>
    </xdr:from>
    <xdr:ext cx="0" cy="9525"/>
    <xdr:sp macro="" textlink="">
      <xdr:nvSpPr>
        <xdr:cNvPr id="8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8299</xdr:col>
      <xdr:colOff>0</xdr:colOff>
      <xdr:row>98</xdr:row>
      <xdr:rowOff>0</xdr:rowOff>
    </xdr:from>
    <xdr:ext cx="9525" cy="9525"/>
    <xdr:sp macro="" textlink="">
      <xdr:nvSpPr>
        <xdr:cNvPr id="8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8302</xdr:col>
      <xdr:colOff>0</xdr:colOff>
      <xdr:row>98</xdr:row>
      <xdr:rowOff>0</xdr:rowOff>
    </xdr:from>
    <xdr:ext cx="0" cy="9525"/>
    <xdr:sp macro="" textlink="">
      <xdr:nvSpPr>
        <xdr:cNvPr id="8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8307</xdr:col>
      <xdr:colOff>0</xdr:colOff>
      <xdr:row>98</xdr:row>
      <xdr:rowOff>0</xdr:rowOff>
    </xdr:from>
    <xdr:ext cx="9525" cy="9525"/>
    <xdr:sp macro="" textlink="">
      <xdr:nvSpPr>
        <xdr:cNvPr id="8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8307</xdr:col>
      <xdr:colOff>0</xdr:colOff>
      <xdr:row>98</xdr:row>
      <xdr:rowOff>0</xdr:rowOff>
    </xdr:from>
    <xdr:ext cx="9525" cy="9525"/>
    <xdr:sp macro="" textlink="">
      <xdr:nvSpPr>
        <xdr:cNvPr id="8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8307</xdr:col>
      <xdr:colOff>0</xdr:colOff>
      <xdr:row>98</xdr:row>
      <xdr:rowOff>0</xdr:rowOff>
    </xdr:from>
    <xdr:ext cx="9525" cy="9525"/>
    <xdr:sp macro="" textlink="">
      <xdr:nvSpPr>
        <xdr:cNvPr id="8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8307</xdr:col>
      <xdr:colOff>0</xdr:colOff>
      <xdr:row>98</xdr:row>
      <xdr:rowOff>0</xdr:rowOff>
    </xdr:from>
    <xdr:ext cx="9525" cy="9525"/>
    <xdr:sp macro="" textlink="">
      <xdr:nvSpPr>
        <xdr:cNvPr id="8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8307</xdr:col>
      <xdr:colOff>0</xdr:colOff>
      <xdr:row>98</xdr:row>
      <xdr:rowOff>0</xdr:rowOff>
    </xdr:from>
    <xdr:ext cx="9525" cy="9525"/>
    <xdr:sp macro="" textlink="">
      <xdr:nvSpPr>
        <xdr:cNvPr id="8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8310</xdr:col>
      <xdr:colOff>0</xdr:colOff>
      <xdr:row>98</xdr:row>
      <xdr:rowOff>0</xdr:rowOff>
    </xdr:from>
    <xdr:ext cx="0" cy="9525"/>
    <xdr:sp macro="" textlink="">
      <xdr:nvSpPr>
        <xdr:cNvPr id="8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8307</xdr:col>
      <xdr:colOff>0</xdr:colOff>
      <xdr:row>98</xdr:row>
      <xdr:rowOff>0</xdr:rowOff>
    </xdr:from>
    <xdr:ext cx="9525" cy="9525"/>
    <xdr:sp macro="" textlink="">
      <xdr:nvSpPr>
        <xdr:cNvPr id="8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8310</xdr:col>
      <xdr:colOff>0</xdr:colOff>
      <xdr:row>98</xdr:row>
      <xdr:rowOff>0</xdr:rowOff>
    </xdr:from>
    <xdr:ext cx="0" cy="9525"/>
    <xdr:sp macro="" textlink="">
      <xdr:nvSpPr>
        <xdr:cNvPr id="8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8315</xdr:col>
      <xdr:colOff>0</xdr:colOff>
      <xdr:row>98</xdr:row>
      <xdr:rowOff>0</xdr:rowOff>
    </xdr:from>
    <xdr:ext cx="9525" cy="9525"/>
    <xdr:sp macro="" textlink="">
      <xdr:nvSpPr>
        <xdr:cNvPr id="8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8315</xdr:col>
      <xdr:colOff>0</xdr:colOff>
      <xdr:row>98</xdr:row>
      <xdr:rowOff>0</xdr:rowOff>
    </xdr:from>
    <xdr:ext cx="9525" cy="9525"/>
    <xdr:sp macro="" textlink="">
      <xdr:nvSpPr>
        <xdr:cNvPr id="8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8315</xdr:col>
      <xdr:colOff>0</xdr:colOff>
      <xdr:row>98</xdr:row>
      <xdr:rowOff>0</xdr:rowOff>
    </xdr:from>
    <xdr:ext cx="9525" cy="9525"/>
    <xdr:sp macro="" textlink="">
      <xdr:nvSpPr>
        <xdr:cNvPr id="8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8315</xdr:col>
      <xdr:colOff>0</xdr:colOff>
      <xdr:row>98</xdr:row>
      <xdr:rowOff>0</xdr:rowOff>
    </xdr:from>
    <xdr:ext cx="9525" cy="9525"/>
    <xdr:sp macro="" textlink="">
      <xdr:nvSpPr>
        <xdr:cNvPr id="8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8315</xdr:col>
      <xdr:colOff>0</xdr:colOff>
      <xdr:row>98</xdr:row>
      <xdr:rowOff>0</xdr:rowOff>
    </xdr:from>
    <xdr:ext cx="9525" cy="9525"/>
    <xdr:sp macro="" textlink="">
      <xdr:nvSpPr>
        <xdr:cNvPr id="8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8318</xdr:col>
      <xdr:colOff>0</xdr:colOff>
      <xdr:row>98</xdr:row>
      <xdr:rowOff>0</xdr:rowOff>
    </xdr:from>
    <xdr:ext cx="0" cy="9525"/>
    <xdr:sp macro="" textlink="">
      <xdr:nvSpPr>
        <xdr:cNvPr id="8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8315</xdr:col>
      <xdr:colOff>0</xdr:colOff>
      <xdr:row>98</xdr:row>
      <xdr:rowOff>0</xdr:rowOff>
    </xdr:from>
    <xdr:ext cx="9525" cy="9525"/>
    <xdr:sp macro="" textlink="">
      <xdr:nvSpPr>
        <xdr:cNvPr id="8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8318</xdr:col>
      <xdr:colOff>0</xdr:colOff>
      <xdr:row>98</xdr:row>
      <xdr:rowOff>0</xdr:rowOff>
    </xdr:from>
    <xdr:ext cx="0" cy="9525"/>
    <xdr:sp macro="" textlink="">
      <xdr:nvSpPr>
        <xdr:cNvPr id="8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8323</xdr:col>
      <xdr:colOff>0</xdr:colOff>
      <xdr:row>98</xdr:row>
      <xdr:rowOff>0</xdr:rowOff>
    </xdr:from>
    <xdr:ext cx="9525" cy="9525"/>
    <xdr:sp macro="" textlink="">
      <xdr:nvSpPr>
        <xdr:cNvPr id="8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8323</xdr:col>
      <xdr:colOff>0</xdr:colOff>
      <xdr:row>98</xdr:row>
      <xdr:rowOff>0</xdr:rowOff>
    </xdr:from>
    <xdr:ext cx="9525" cy="9525"/>
    <xdr:sp macro="" textlink="">
      <xdr:nvSpPr>
        <xdr:cNvPr id="8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8323</xdr:col>
      <xdr:colOff>0</xdr:colOff>
      <xdr:row>98</xdr:row>
      <xdr:rowOff>0</xdr:rowOff>
    </xdr:from>
    <xdr:ext cx="9525" cy="9525"/>
    <xdr:sp macro="" textlink="">
      <xdr:nvSpPr>
        <xdr:cNvPr id="8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8323</xdr:col>
      <xdr:colOff>0</xdr:colOff>
      <xdr:row>98</xdr:row>
      <xdr:rowOff>0</xdr:rowOff>
    </xdr:from>
    <xdr:ext cx="9525" cy="9525"/>
    <xdr:sp macro="" textlink="">
      <xdr:nvSpPr>
        <xdr:cNvPr id="8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8323</xdr:col>
      <xdr:colOff>0</xdr:colOff>
      <xdr:row>98</xdr:row>
      <xdr:rowOff>0</xdr:rowOff>
    </xdr:from>
    <xdr:ext cx="9525" cy="9525"/>
    <xdr:sp macro="" textlink="">
      <xdr:nvSpPr>
        <xdr:cNvPr id="8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8326</xdr:col>
      <xdr:colOff>0</xdr:colOff>
      <xdr:row>98</xdr:row>
      <xdr:rowOff>0</xdr:rowOff>
    </xdr:from>
    <xdr:ext cx="0" cy="9525"/>
    <xdr:sp macro="" textlink="">
      <xdr:nvSpPr>
        <xdr:cNvPr id="8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8323</xdr:col>
      <xdr:colOff>0</xdr:colOff>
      <xdr:row>98</xdr:row>
      <xdr:rowOff>0</xdr:rowOff>
    </xdr:from>
    <xdr:ext cx="9525" cy="9525"/>
    <xdr:sp macro="" textlink="">
      <xdr:nvSpPr>
        <xdr:cNvPr id="8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8326</xdr:col>
      <xdr:colOff>0</xdr:colOff>
      <xdr:row>98</xdr:row>
      <xdr:rowOff>0</xdr:rowOff>
    </xdr:from>
    <xdr:ext cx="0" cy="9525"/>
    <xdr:sp macro="" textlink="">
      <xdr:nvSpPr>
        <xdr:cNvPr id="8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8331</xdr:col>
      <xdr:colOff>0</xdr:colOff>
      <xdr:row>98</xdr:row>
      <xdr:rowOff>0</xdr:rowOff>
    </xdr:from>
    <xdr:ext cx="9525" cy="9525"/>
    <xdr:sp macro="" textlink="">
      <xdr:nvSpPr>
        <xdr:cNvPr id="8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8331</xdr:col>
      <xdr:colOff>0</xdr:colOff>
      <xdr:row>98</xdr:row>
      <xdr:rowOff>0</xdr:rowOff>
    </xdr:from>
    <xdr:ext cx="9525" cy="9525"/>
    <xdr:sp macro="" textlink="">
      <xdr:nvSpPr>
        <xdr:cNvPr id="8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8331</xdr:col>
      <xdr:colOff>0</xdr:colOff>
      <xdr:row>98</xdr:row>
      <xdr:rowOff>0</xdr:rowOff>
    </xdr:from>
    <xdr:ext cx="9525" cy="9525"/>
    <xdr:sp macro="" textlink="">
      <xdr:nvSpPr>
        <xdr:cNvPr id="8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8331</xdr:col>
      <xdr:colOff>0</xdr:colOff>
      <xdr:row>98</xdr:row>
      <xdr:rowOff>0</xdr:rowOff>
    </xdr:from>
    <xdr:ext cx="9525" cy="9525"/>
    <xdr:sp macro="" textlink="">
      <xdr:nvSpPr>
        <xdr:cNvPr id="8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8331</xdr:col>
      <xdr:colOff>0</xdr:colOff>
      <xdr:row>98</xdr:row>
      <xdr:rowOff>0</xdr:rowOff>
    </xdr:from>
    <xdr:ext cx="9525" cy="9525"/>
    <xdr:sp macro="" textlink="">
      <xdr:nvSpPr>
        <xdr:cNvPr id="8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8334</xdr:col>
      <xdr:colOff>0</xdr:colOff>
      <xdr:row>98</xdr:row>
      <xdr:rowOff>0</xdr:rowOff>
    </xdr:from>
    <xdr:ext cx="0" cy="9525"/>
    <xdr:sp macro="" textlink="">
      <xdr:nvSpPr>
        <xdr:cNvPr id="8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8331</xdr:col>
      <xdr:colOff>0</xdr:colOff>
      <xdr:row>98</xdr:row>
      <xdr:rowOff>0</xdr:rowOff>
    </xdr:from>
    <xdr:ext cx="9525" cy="9525"/>
    <xdr:sp macro="" textlink="">
      <xdr:nvSpPr>
        <xdr:cNvPr id="8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8334</xdr:col>
      <xdr:colOff>0</xdr:colOff>
      <xdr:row>98</xdr:row>
      <xdr:rowOff>0</xdr:rowOff>
    </xdr:from>
    <xdr:ext cx="0" cy="9525"/>
    <xdr:sp macro="" textlink="">
      <xdr:nvSpPr>
        <xdr:cNvPr id="8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8339</xdr:col>
      <xdr:colOff>0</xdr:colOff>
      <xdr:row>98</xdr:row>
      <xdr:rowOff>0</xdr:rowOff>
    </xdr:from>
    <xdr:ext cx="9525" cy="9525"/>
    <xdr:sp macro="" textlink="">
      <xdr:nvSpPr>
        <xdr:cNvPr id="8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8339</xdr:col>
      <xdr:colOff>0</xdr:colOff>
      <xdr:row>98</xdr:row>
      <xdr:rowOff>0</xdr:rowOff>
    </xdr:from>
    <xdr:ext cx="9525" cy="9525"/>
    <xdr:sp macro="" textlink="">
      <xdr:nvSpPr>
        <xdr:cNvPr id="8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8339</xdr:col>
      <xdr:colOff>0</xdr:colOff>
      <xdr:row>98</xdr:row>
      <xdr:rowOff>0</xdr:rowOff>
    </xdr:from>
    <xdr:ext cx="9525" cy="9525"/>
    <xdr:sp macro="" textlink="">
      <xdr:nvSpPr>
        <xdr:cNvPr id="8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8339</xdr:col>
      <xdr:colOff>0</xdr:colOff>
      <xdr:row>98</xdr:row>
      <xdr:rowOff>0</xdr:rowOff>
    </xdr:from>
    <xdr:ext cx="9525" cy="9525"/>
    <xdr:sp macro="" textlink="">
      <xdr:nvSpPr>
        <xdr:cNvPr id="8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8339</xdr:col>
      <xdr:colOff>0</xdr:colOff>
      <xdr:row>98</xdr:row>
      <xdr:rowOff>0</xdr:rowOff>
    </xdr:from>
    <xdr:ext cx="9525" cy="9525"/>
    <xdr:sp macro="" textlink="">
      <xdr:nvSpPr>
        <xdr:cNvPr id="8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8342</xdr:col>
      <xdr:colOff>0</xdr:colOff>
      <xdr:row>98</xdr:row>
      <xdr:rowOff>0</xdr:rowOff>
    </xdr:from>
    <xdr:ext cx="0" cy="9525"/>
    <xdr:sp macro="" textlink="">
      <xdr:nvSpPr>
        <xdr:cNvPr id="8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8339</xdr:col>
      <xdr:colOff>0</xdr:colOff>
      <xdr:row>98</xdr:row>
      <xdr:rowOff>0</xdr:rowOff>
    </xdr:from>
    <xdr:ext cx="9525" cy="9525"/>
    <xdr:sp macro="" textlink="">
      <xdr:nvSpPr>
        <xdr:cNvPr id="8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8342</xdr:col>
      <xdr:colOff>0</xdr:colOff>
      <xdr:row>98</xdr:row>
      <xdr:rowOff>0</xdr:rowOff>
    </xdr:from>
    <xdr:ext cx="0" cy="9525"/>
    <xdr:sp macro="" textlink="">
      <xdr:nvSpPr>
        <xdr:cNvPr id="8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8347</xdr:col>
      <xdr:colOff>0</xdr:colOff>
      <xdr:row>98</xdr:row>
      <xdr:rowOff>0</xdr:rowOff>
    </xdr:from>
    <xdr:ext cx="9525" cy="9525"/>
    <xdr:sp macro="" textlink="">
      <xdr:nvSpPr>
        <xdr:cNvPr id="8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8347</xdr:col>
      <xdr:colOff>0</xdr:colOff>
      <xdr:row>98</xdr:row>
      <xdr:rowOff>0</xdr:rowOff>
    </xdr:from>
    <xdr:ext cx="9525" cy="9525"/>
    <xdr:sp macro="" textlink="">
      <xdr:nvSpPr>
        <xdr:cNvPr id="8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8347</xdr:col>
      <xdr:colOff>0</xdr:colOff>
      <xdr:row>98</xdr:row>
      <xdr:rowOff>0</xdr:rowOff>
    </xdr:from>
    <xdr:ext cx="9525" cy="9525"/>
    <xdr:sp macro="" textlink="">
      <xdr:nvSpPr>
        <xdr:cNvPr id="8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8347</xdr:col>
      <xdr:colOff>0</xdr:colOff>
      <xdr:row>98</xdr:row>
      <xdr:rowOff>0</xdr:rowOff>
    </xdr:from>
    <xdr:ext cx="9525" cy="9525"/>
    <xdr:sp macro="" textlink="">
      <xdr:nvSpPr>
        <xdr:cNvPr id="8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8347</xdr:col>
      <xdr:colOff>0</xdr:colOff>
      <xdr:row>98</xdr:row>
      <xdr:rowOff>0</xdr:rowOff>
    </xdr:from>
    <xdr:ext cx="9525" cy="9525"/>
    <xdr:sp macro="" textlink="">
      <xdr:nvSpPr>
        <xdr:cNvPr id="8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8350</xdr:col>
      <xdr:colOff>0</xdr:colOff>
      <xdr:row>98</xdr:row>
      <xdr:rowOff>0</xdr:rowOff>
    </xdr:from>
    <xdr:ext cx="0" cy="9525"/>
    <xdr:sp macro="" textlink="">
      <xdr:nvSpPr>
        <xdr:cNvPr id="8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8347</xdr:col>
      <xdr:colOff>0</xdr:colOff>
      <xdr:row>98</xdr:row>
      <xdr:rowOff>0</xdr:rowOff>
    </xdr:from>
    <xdr:ext cx="9525" cy="9525"/>
    <xdr:sp macro="" textlink="">
      <xdr:nvSpPr>
        <xdr:cNvPr id="8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8350</xdr:col>
      <xdr:colOff>0</xdr:colOff>
      <xdr:row>98</xdr:row>
      <xdr:rowOff>0</xdr:rowOff>
    </xdr:from>
    <xdr:ext cx="0" cy="9525"/>
    <xdr:sp macro="" textlink="">
      <xdr:nvSpPr>
        <xdr:cNvPr id="8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8355</xdr:col>
      <xdr:colOff>0</xdr:colOff>
      <xdr:row>98</xdr:row>
      <xdr:rowOff>0</xdr:rowOff>
    </xdr:from>
    <xdr:ext cx="9525" cy="9525"/>
    <xdr:sp macro="" textlink="">
      <xdr:nvSpPr>
        <xdr:cNvPr id="8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8355</xdr:col>
      <xdr:colOff>0</xdr:colOff>
      <xdr:row>98</xdr:row>
      <xdr:rowOff>0</xdr:rowOff>
    </xdr:from>
    <xdr:ext cx="9525" cy="9525"/>
    <xdr:sp macro="" textlink="">
      <xdr:nvSpPr>
        <xdr:cNvPr id="8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8355</xdr:col>
      <xdr:colOff>0</xdr:colOff>
      <xdr:row>98</xdr:row>
      <xdr:rowOff>0</xdr:rowOff>
    </xdr:from>
    <xdr:ext cx="9525" cy="9525"/>
    <xdr:sp macro="" textlink="">
      <xdr:nvSpPr>
        <xdr:cNvPr id="8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8355</xdr:col>
      <xdr:colOff>0</xdr:colOff>
      <xdr:row>98</xdr:row>
      <xdr:rowOff>0</xdr:rowOff>
    </xdr:from>
    <xdr:ext cx="9525" cy="9525"/>
    <xdr:sp macro="" textlink="">
      <xdr:nvSpPr>
        <xdr:cNvPr id="8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8355</xdr:col>
      <xdr:colOff>0</xdr:colOff>
      <xdr:row>98</xdr:row>
      <xdr:rowOff>0</xdr:rowOff>
    </xdr:from>
    <xdr:ext cx="9525" cy="9525"/>
    <xdr:sp macro="" textlink="">
      <xdr:nvSpPr>
        <xdr:cNvPr id="8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8358</xdr:col>
      <xdr:colOff>0</xdr:colOff>
      <xdr:row>98</xdr:row>
      <xdr:rowOff>0</xdr:rowOff>
    </xdr:from>
    <xdr:ext cx="0" cy="9525"/>
    <xdr:sp macro="" textlink="">
      <xdr:nvSpPr>
        <xdr:cNvPr id="8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8355</xdr:col>
      <xdr:colOff>0</xdr:colOff>
      <xdr:row>98</xdr:row>
      <xdr:rowOff>0</xdr:rowOff>
    </xdr:from>
    <xdr:ext cx="9525" cy="9525"/>
    <xdr:sp macro="" textlink="">
      <xdr:nvSpPr>
        <xdr:cNvPr id="8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8358</xdr:col>
      <xdr:colOff>0</xdr:colOff>
      <xdr:row>98</xdr:row>
      <xdr:rowOff>0</xdr:rowOff>
    </xdr:from>
    <xdr:ext cx="0" cy="9525"/>
    <xdr:sp macro="" textlink="">
      <xdr:nvSpPr>
        <xdr:cNvPr id="8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8363</xdr:col>
      <xdr:colOff>0</xdr:colOff>
      <xdr:row>98</xdr:row>
      <xdr:rowOff>0</xdr:rowOff>
    </xdr:from>
    <xdr:ext cx="9525" cy="9525"/>
    <xdr:sp macro="" textlink="">
      <xdr:nvSpPr>
        <xdr:cNvPr id="8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8363</xdr:col>
      <xdr:colOff>0</xdr:colOff>
      <xdr:row>98</xdr:row>
      <xdr:rowOff>0</xdr:rowOff>
    </xdr:from>
    <xdr:ext cx="9525" cy="9525"/>
    <xdr:sp macro="" textlink="">
      <xdr:nvSpPr>
        <xdr:cNvPr id="8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8363</xdr:col>
      <xdr:colOff>0</xdr:colOff>
      <xdr:row>98</xdr:row>
      <xdr:rowOff>0</xdr:rowOff>
    </xdr:from>
    <xdr:ext cx="9525" cy="9525"/>
    <xdr:sp macro="" textlink="">
      <xdr:nvSpPr>
        <xdr:cNvPr id="8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8363</xdr:col>
      <xdr:colOff>0</xdr:colOff>
      <xdr:row>98</xdr:row>
      <xdr:rowOff>0</xdr:rowOff>
    </xdr:from>
    <xdr:ext cx="9525" cy="9525"/>
    <xdr:sp macro="" textlink="">
      <xdr:nvSpPr>
        <xdr:cNvPr id="8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8363</xdr:col>
      <xdr:colOff>0</xdr:colOff>
      <xdr:row>98</xdr:row>
      <xdr:rowOff>0</xdr:rowOff>
    </xdr:from>
    <xdr:ext cx="9525" cy="9525"/>
    <xdr:sp macro="" textlink="">
      <xdr:nvSpPr>
        <xdr:cNvPr id="8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8366</xdr:col>
      <xdr:colOff>0</xdr:colOff>
      <xdr:row>98</xdr:row>
      <xdr:rowOff>0</xdr:rowOff>
    </xdr:from>
    <xdr:ext cx="0" cy="9525"/>
    <xdr:sp macro="" textlink="">
      <xdr:nvSpPr>
        <xdr:cNvPr id="8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8363</xdr:col>
      <xdr:colOff>0</xdr:colOff>
      <xdr:row>98</xdr:row>
      <xdr:rowOff>0</xdr:rowOff>
    </xdr:from>
    <xdr:ext cx="9525" cy="9525"/>
    <xdr:sp macro="" textlink="">
      <xdr:nvSpPr>
        <xdr:cNvPr id="8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8366</xdr:col>
      <xdr:colOff>0</xdr:colOff>
      <xdr:row>98</xdr:row>
      <xdr:rowOff>0</xdr:rowOff>
    </xdr:from>
    <xdr:ext cx="0" cy="9525"/>
    <xdr:sp macro="" textlink="">
      <xdr:nvSpPr>
        <xdr:cNvPr id="8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8371</xdr:col>
      <xdr:colOff>0</xdr:colOff>
      <xdr:row>98</xdr:row>
      <xdr:rowOff>0</xdr:rowOff>
    </xdr:from>
    <xdr:ext cx="9525" cy="9525"/>
    <xdr:sp macro="" textlink="">
      <xdr:nvSpPr>
        <xdr:cNvPr id="8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8371</xdr:col>
      <xdr:colOff>0</xdr:colOff>
      <xdr:row>98</xdr:row>
      <xdr:rowOff>0</xdr:rowOff>
    </xdr:from>
    <xdr:ext cx="9525" cy="9525"/>
    <xdr:sp macro="" textlink="">
      <xdr:nvSpPr>
        <xdr:cNvPr id="8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8371</xdr:col>
      <xdr:colOff>0</xdr:colOff>
      <xdr:row>98</xdr:row>
      <xdr:rowOff>0</xdr:rowOff>
    </xdr:from>
    <xdr:ext cx="9525" cy="9525"/>
    <xdr:sp macro="" textlink="">
      <xdr:nvSpPr>
        <xdr:cNvPr id="8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8371</xdr:col>
      <xdr:colOff>0</xdr:colOff>
      <xdr:row>98</xdr:row>
      <xdr:rowOff>0</xdr:rowOff>
    </xdr:from>
    <xdr:ext cx="9525" cy="9525"/>
    <xdr:sp macro="" textlink="">
      <xdr:nvSpPr>
        <xdr:cNvPr id="8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8371</xdr:col>
      <xdr:colOff>0</xdr:colOff>
      <xdr:row>98</xdr:row>
      <xdr:rowOff>0</xdr:rowOff>
    </xdr:from>
    <xdr:ext cx="9525" cy="9525"/>
    <xdr:sp macro="" textlink="">
      <xdr:nvSpPr>
        <xdr:cNvPr id="8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8374</xdr:col>
      <xdr:colOff>0</xdr:colOff>
      <xdr:row>98</xdr:row>
      <xdr:rowOff>0</xdr:rowOff>
    </xdr:from>
    <xdr:ext cx="0" cy="9525"/>
    <xdr:sp macro="" textlink="">
      <xdr:nvSpPr>
        <xdr:cNvPr id="8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8371</xdr:col>
      <xdr:colOff>0</xdr:colOff>
      <xdr:row>98</xdr:row>
      <xdr:rowOff>0</xdr:rowOff>
    </xdr:from>
    <xdr:ext cx="9525" cy="9525"/>
    <xdr:sp macro="" textlink="">
      <xdr:nvSpPr>
        <xdr:cNvPr id="8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8374</xdr:col>
      <xdr:colOff>0</xdr:colOff>
      <xdr:row>98</xdr:row>
      <xdr:rowOff>0</xdr:rowOff>
    </xdr:from>
    <xdr:ext cx="0" cy="9525"/>
    <xdr:sp macro="" textlink="">
      <xdr:nvSpPr>
        <xdr:cNvPr id="8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8379</xdr:col>
      <xdr:colOff>0</xdr:colOff>
      <xdr:row>98</xdr:row>
      <xdr:rowOff>0</xdr:rowOff>
    </xdr:from>
    <xdr:ext cx="9525" cy="9525"/>
    <xdr:sp macro="" textlink="">
      <xdr:nvSpPr>
        <xdr:cNvPr id="8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8379</xdr:col>
      <xdr:colOff>0</xdr:colOff>
      <xdr:row>98</xdr:row>
      <xdr:rowOff>0</xdr:rowOff>
    </xdr:from>
    <xdr:ext cx="9525" cy="9525"/>
    <xdr:sp macro="" textlink="">
      <xdr:nvSpPr>
        <xdr:cNvPr id="8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8379</xdr:col>
      <xdr:colOff>0</xdr:colOff>
      <xdr:row>98</xdr:row>
      <xdr:rowOff>0</xdr:rowOff>
    </xdr:from>
    <xdr:ext cx="9525" cy="9525"/>
    <xdr:sp macro="" textlink="">
      <xdr:nvSpPr>
        <xdr:cNvPr id="8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8379</xdr:col>
      <xdr:colOff>0</xdr:colOff>
      <xdr:row>98</xdr:row>
      <xdr:rowOff>0</xdr:rowOff>
    </xdr:from>
    <xdr:ext cx="9525" cy="9525"/>
    <xdr:sp macro="" textlink="">
      <xdr:nvSpPr>
        <xdr:cNvPr id="8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8379</xdr:col>
      <xdr:colOff>0</xdr:colOff>
      <xdr:row>98</xdr:row>
      <xdr:rowOff>0</xdr:rowOff>
    </xdr:from>
    <xdr:ext cx="9525" cy="9525"/>
    <xdr:sp macro="" textlink="">
      <xdr:nvSpPr>
        <xdr:cNvPr id="8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8382</xdr:col>
      <xdr:colOff>0</xdr:colOff>
      <xdr:row>98</xdr:row>
      <xdr:rowOff>0</xdr:rowOff>
    </xdr:from>
    <xdr:ext cx="0" cy="9525"/>
    <xdr:sp macro="" textlink="">
      <xdr:nvSpPr>
        <xdr:cNvPr id="8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8379</xdr:col>
      <xdr:colOff>0</xdr:colOff>
      <xdr:row>98</xdr:row>
      <xdr:rowOff>0</xdr:rowOff>
    </xdr:from>
    <xdr:ext cx="9525" cy="9525"/>
    <xdr:sp macro="" textlink="">
      <xdr:nvSpPr>
        <xdr:cNvPr id="8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8382</xdr:col>
      <xdr:colOff>0</xdr:colOff>
      <xdr:row>98</xdr:row>
      <xdr:rowOff>0</xdr:rowOff>
    </xdr:from>
    <xdr:ext cx="0" cy="9525"/>
    <xdr:sp macro="" textlink="">
      <xdr:nvSpPr>
        <xdr:cNvPr id="8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8387</xdr:col>
      <xdr:colOff>0</xdr:colOff>
      <xdr:row>98</xdr:row>
      <xdr:rowOff>0</xdr:rowOff>
    </xdr:from>
    <xdr:ext cx="9525" cy="9525"/>
    <xdr:sp macro="" textlink="">
      <xdr:nvSpPr>
        <xdr:cNvPr id="8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8387</xdr:col>
      <xdr:colOff>0</xdr:colOff>
      <xdr:row>98</xdr:row>
      <xdr:rowOff>0</xdr:rowOff>
    </xdr:from>
    <xdr:ext cx="9525" cy="9525"/>
    <xdr:sp macro="" textlink="">
      <xdr:nvSpPr>
        <xdr:cNvPr id="8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8387</xdr:col>
      <xdr:colOff>0</xdr:colOff>
      <xdr:row>98</xdr:row>
      <xdr:rowOff>0</xdr:rowOff>
    </xdr:from>
    <xdr:ext cx="9525" cy="9525"/>
    <xdr:sp macro="" textlink="">
      <xdr:nvSpPr>
        <xdr:cNvPr id="8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8387</xdr:col>
      <xdr:colOff>0</xdr:colOff>
      <xdr:row>98</xdr:row>
      <xdr:rowOff>0</xdr:rowOff>
    </xdr:from>
    <xdr:ext cx="9525" cy="9525"/>
    <xdr:sp macro="" textlink="">
      <xdr:nvSpPr>
        <xdr:cNvPr id="8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8387</xdr:col>
      <xdr:colOff>0</xdr:colOff>
      <xdr:row>98</xdr:row>
      <xdr:rowOff>0</xdr:rowOff>
    </xdr:from>
    <xdr:ext cx="9525" cy="9525"/>
    <xdr:sp macro="" textlink="">
      <xdr:nvSpPr>
        <xdr:cNvPr id="8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8390</xdr:col>
      <xdr:colOff>0</xdr:colOff>
      <xdr:row>98</xdr:row>
      <xdr:rowOff>0</xdr:rowOff>
    </xdr:from>
    <xdr:ext cx="0" cy="9525"/>
    <xdr:sp macro="" textlink="">
      <xdr:nvSpPr>
        <xdr:cNvPr id="8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8387</xdr:col>
      <xdr:colOff>0</xdr:colOff>
      <xdr:row>98</xdr:row>
      <xdr:rowOff>0</xdr:rowOff>
    </xdr:from>
    <xdr:ext cx="9525" cy="9525"/>
    <xdr:sp macro="" textlink="">
      <xdr:nvSpPr>
        <xdr:cNvPr id="8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8390</xdr:col>
      <xdr:colOff>0</xdr:colOff>
      <xdr:row>98</xdr:row>
      <xdr:rowOff>0</xdr:rowOff>
    </xdr:from>
    <xdr:ext cx="0" cy="9525"/>
    <xdr:sp macro="" textlink="">
      <xdr:nvSpPr>
        <xdr:cNvPr id="8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8395</xdr:col>
      <xdr:colOff>0</xdr:colOff>
      <xdr:row>98</xdr:row>
      <xdr:rowOff>0</xdr:rowOff>
    </xdr:from>
    <xdr:ext cx="9525" cy="9525"/>
    <xdr:sp macro="" textlink="">
      <xdr:nvSpPr>
        <xdr:cNvPr id="8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8395</xdr:col>
      <xdr:colOff>0</xdr:colOff>
      <xdr:row>98</xdr:row>
      <xdr:rowOff>0</xdr:rowOff>
    </xdr:from>
    <xdr:ext cx="9525" cy="9525"/>
    <xdr:sp macro="" textlink="">
      <xdr:nvSpPr>
        <xdr:cNvPr id="8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8395</xdr:col>
      <xdr:colOff>0</xdr:colOff>
      <xdr:row>98</xdr:row>
      <xdr:rowOff>0</xdr:rowOff>
    </xdr:from>
    <xdr:ext cx="9525" cy="9525"/>
    <xdr:sp macro="" textlink="">
      <xdr:nvSpPr>
        <xdr:cNvPr id="8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8395</xdr:col>
      <xdr:colOff>0</xdr:colOff>
      <xdr:row>98</xdr:row>
      <xdr:rowOff>0</xdr:rowOff>
    </xdr:from>
    <xdr:ext cx="9525" cy="9525"/>
    <xdr:sp macro="" textlink="">
      <xdr:nvSpPr>
        <xdr:cNvPr id="8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8395</xdr:col>
      <xdr:colOff>0</xdr:colOff>
      <xdr:row>98</xdr:row>
      <xdr:rowOff>0</xdr:rowOff>
    </xdr:from>
    <xdr:ext cx="9525" cy="9525"/>
    <xdr:sp macro="" textlink="">
      <xdr:nvSpPr>
        <xdr:cNvPr id="8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8398</xdr:col>
      <xdr:colOff>0</xdr:colOff>
      <xdr:row>98</xdr:row>
      <xdr:rowOff>0</xdr:rowOff>
    </xdr:from>
    <xdr:ext cx="0" cy="9525"/>
    <xdr:sp macro="" textlink="">
      <xdr:nvSpPr>
        <xdr:cNvPr id="8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8395</xdr:col>
      <xdr:colOff>0</xdr:colOff>
      <xdr:row>98</xdr:row>
      <xdr:rowOff>0</xdr:rowOff>
    </xdr:from>
    <xdr:ext cx="9525" cy="9525"/>
    <xdr:sp macro="" textlink="">
      <xdr:nvSpPr>
        <xdr:cNvPr id="8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8398</xdr:col>
      <xdr:colOff>0</xdr:colOff>
      <xdr:row>98</xdr:row>
      <xdr:rowOff>0</xdr:rowOff>
    </xdr:from>
    <xdr:ext cx="0" cy="9525"/>
    <xdr:sp macro="" textlink="">
      <xdr:nvSpPr>
        <xdr:cNvPr id="8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8403</xdr:col>
      <xdr:colOff>0</xdr:colOff>
      <xdr:row>98</xdr:row>
      <xdr:rowOff>0</xdr:rowOff>
    </xdr:from>
    <xdr:ext cx="9525" cy="9525"/>
    <xdr:sp macro="" textlink="">
      <xdr:nvSpPr>
        <xdr:cNvPr id="8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8403</xdr:col>
      <xdr:colOff>0</xdr:colOff>
      <xdr:row>98</xdr:row>
      <xdr:rowOff>0</xdr:rowOff>
    </xdr:from>
    <xdr:ext cx="9525" cy="9525"/>
    <xdr:sp macro="" textlink="">
      <xdr:nvSpPr>
        <xdr:cNvPr id="8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8403</xdr:col>
      <xdr:colOff>0</xdr:colOff>
      <xdr:row>98</xdr:row>
      <xdr:rowOff>0</xdr:rowOff>
    </xdr:from>
    <xdr:ext cx="9525" cy="9525"/>
    <xdr:sp macro="" textlink="">
      <xdr:nvSpPr>
        <xdr:cNvPr id="8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8403</xdr:col>
      <xdr:colOff>0</xdr:colOff>
      <xdr:row>98</xdr:row>
      <xdr:rowOff>0</xdr:rowOff>
    </xdr:from>
    <xdr:ext cx="9525" cy="9525"/>
    <xdr:sp macro="" textlink="">
      <xdr:nvSpPr>
        <xdr:cNvPr id="8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8403</xdr:col>
      <xdr:colOff>0</xdr:colOff>
      <xdr:row>98</xdr:row>
      <xdr:rowOff>0</xdr:rowOff>
    </xdr:from>
    <xdr:ext cx="9525" cy="9525"/>
    <xdr:sp macro="" textlink="">
      <xdr:nvSpPr>
        <xdr:cNvPr id="8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8406</xdr:col>
      <xdr:colOff>0</xdr:colOff>
      <xdr:row>98</xdr:row>
      <xdr:rowOff>0</xdr:rowOff>
    </xdr:from>
    <xdr:ext cx="0" cy="9525"/>
    <xdr:sp macro="" textlink="">
      <xdr:nvSpPr>
        <xdr:cNvPr id="8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8403</xdr:col>
      <xdr:colOff>0</xdr:colOff>
      <xdr:row>98</xdr:row>
      <xdr:rowOff>0</xdr:rowOff>
    </xdr:from>
    <xdr:ext cx="9525" cy="9525"/>
    <xdr:sp macro="" textlink="">
      <xdr:nvSpPr>
        <xdr:cNvPr id="8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8406</xdr:col>
      <xdr:colOff>0</xdr:colOff>
      <xdr:row>98</xdr:row>
      <xdr:rowOff>0</xdr:rowOff>
    </xdr:from>
    <xdr:ext cx="0" cy="9525"/>
    <xdr:sp macro="" textlink="">
      <xdr:nvSpPr>
        <xdr:cNvPr id="8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8411</xdr:col>
      <xdr:colOff>0</xdr:colOff>
      <xdr:row>98</xdr:row>
      <xdr:rowOff>0</xdr:rowOff>
    </xdr:from>
    <xdr:ext cx="9525" cy="9525"/>
    <xdr:sp macro="" textlink="">
      <xdr:nvSpPr>
        <xdr:cNvPr id="8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8411</xdr:col>
      <xdr:colOff>0</xdr:colOff>
      <xdr:row>98</xdr:row>
      <xdr:rowOff>0</xdr:rowOff>
    </xdr:from>
    <xdr:ext cx="9525" cy="9525"/>
    <xdr:sp macro="" textlink="">
      <xdr:nvSpPr>
        <xdr:cNvPr id="8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8411</xdr:col>
      <xdr:colOff>0</xdr:colOff>
      <xdr:row>98</xdr:row>
      <xdr:rowOff>0</xdr:rowOff>
    </xdr:from>
    <xdr:ext cx="9525" cy="9525"/>
    <xdr:sp macro="" textlink="">
      <xdr:nvSpPr>
        <xdr:cNvPr id="8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8411</xdr:col>
      <xdr:colOff>0</xdr:colOff>
      <xdr:row>98</xdr:row>
      <xdr:rowOff>0</xdr:rowOff>
    </xdr:from>
    <xdr:ext cx="9525" cy="9525"/>
    <xdr:sp macro="" textlink="">
      <xdr:nvSpPr>
        <xdr:cNvPr id="8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8411</xdr:col>
      <xdr:colOff>0</xdr:colOff>
      <xdr:row>98</xdr:row>
      <xdr:rowOff>0</xdr:rowOff>
    </xdr:from>
    <xdr:ext cx="9525" cy="9525"/>
    <xdr:sp macro="" textlink="">
      <xdr:nvSpPr>
        <xdr:cNvPr id="8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8414</xdr:col>
      <xdr:colOff>0</xdr:colOff>
      <xdr:row>98</xdr:row>
      <xdr:rowOff>0</xdr:rowOff>
    </xdr:from>
    <xdr:ext cx="0" cy="9525"/>
    <xdr:sp macro="" textlink="">
      <xdr:nvSpPr>
        <xdr:cNvPr id="8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8411</xdr:col>
      <xdr:colOff>0</xdr:colOff>
      <xdr:row>98</xdr:row>
      <xdr:rowOff>0</xdr:rowOff>
    </xdr:from>
    <xdr:ext cx="9525" cy="9525"/>
    <xdr:sp macro="" textlink="">
      <xdr:nvSpPr>
        <xdr:cNvPr id="8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8414</xdr:col>
      <xdr:colOff>0</xdr:colOff>
      <xdr:row>98</xdr:row>
      <xdr:rowOff>0</xdr:rowOff>
    </xdr:from>
    <xdr:ext cx="0" cy="9525"/>
    <xdr:sp macro="" textlink="">
      <xdr:nvSpPr>
        <xdr:cNvPr id="8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8419</xdr:col>
      <xdr:colOff>0</xdr:colOff>
      <xdr:row>98</xdr:row>
      <xdr:rowOff>0</xdr:rowOff>
    </xdr:from>
    <xdr:ext cx="9525" cy="9525"/>
    <xdr:sp macro="" textlink="">
      <xdr:nvSpPr>
        <xdr:cNvPr id="8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8419</xdr:col>
      <xdr:colOff>0</xdr:colOff>
      <xdr:row>98</xdr:row>
      <xdr:rowOff>0</xdr:rowOff>
    </xdr:from>
    <xdr:ext cx="9525" cy="9525"/>
    <xdr:sp macro="" textlink="">
      <xdr:nvSpPr>
        <xdr:cNvPr id="8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8419</xdr:col>
      <xdr:colOff>0</xdr:colOff>
      <xdr:row>98</xdr:row>
      <xdr:rowOff>0</xdr:rowOff>
    </xdr:from>
    <xdr:ext cx="9525" cy="9525"/>
    <xdr:sp macro="" textlink="">
      <xdr:nvSpPr>
        <xdr:cNvPr id="8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8419</xdr:col>
      <xdr:colOff>0</xdr:colOff>
      <xdr:row>98</xdr:row>
      <xdr:rowOff>0</xdr:rowOff>
    </xdr:from>
    <xdr:ext cx="9525" cy="9525"/>
    <xdr:sp macro="" textlink="">
      <xdr:nvSpPr>
        <xdr:cNvPr id="8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8419</xdr:col>
      <xdr:colOff>0</xdr:colOff>
      <xdr:row>98</xdr:row>
      <xdr:rowOff>0</xdr:rowOff>
    </xdr:from>
    <xdr:ext cx="9525" cy="9525"/>
    <xdr:sp macro="" textlink="">
      <xdr:nvSpPr>
        <xdr:cNvPr id="8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8422</xdr:col>
      <xdr:colOff>0</xdr:colOff>
      <xdr:row>98</xdr:row>
      <xdr:rowOff>0</xdr:rowOff>
    </xdr:from>
    <xdr:ext cx="0" cy="9525"/>
    <xdr:sp macro="" textlink="">
      <xdr:nvSpPr>
        <xdr:cNvPr id="8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8419</xdr:col>
      <xdr:colOff>0</xdr:colOff>
      <xdr:row>98</xdr:row>
      <xdr:rowOff>0</xdr:rowOff>
    </xdr:from>
    <xdr:ext cx="9525" cy="9525"/>
    <xdr:sp macro="" textlink="">
      <xdr:nvSpPr>
        <xdr:cNvPr id="8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8422</xdr:col>
      <xdr:colOff>0</xdr:colOff>
      <xdr:row>98</xdr:row>
      <xdr:rowOff>0</xdr:rowOff>
    </xdr:from>
    <xdr:ext cx="0" cy="9525"/>
    <xdr:sp macro="" textlink="">
      <xdr:nvSpPr>
        <xdr:cNvPr id="8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8427</xdr:col>
      <xdr:colOff>0</xdr:colOff>
      <xdr:row>98</xdr:row>
      <xdr:rowOff>0</xdr:rowOff>
    </xdr:from>
    <xdr:ext cx="9525" cy="9525"/>
    <xdr:sp macro="" textlink="">
      <xdr:nvSpPr>
        <xdr:cNvPr id="8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8427</xdr:col>
      <xdr:colOff>0</xdr:colOff>
      <xdr:row>98</xdr:row>
      <xdr:rowOff>0</xdr:rowOff>
    </xdr:from>
    <xdr:ext cx="9525" cy="9525"/>
    <xdr:sp macro="" textlink="">
      <xdr:nvSpPr>
        <xdr:cNvPr id="8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8427</xdr:col>
      <xdr:colOff>0</xdr:colOff>
      <xdr:row>98</xdr:row>
      <xdr:rowOff>0</xdr:rowOff>
    </xdr:from>
    <xdr:ext cx="9525" cy="9525"/>
    <xdr:sp macro="" textlink="">
      <xdr:nvSpPr>
        <xdr:cNvPr id="8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8427</xdr:col>
      <xdr:colOff>0</xdr:colOff>
      <xdr:row>98</xdr:row>
      <xdr:rowOff>0</xdr:rowOff>
    </xdr:from>
    <xdr:ext cx="9525" cy="9525"/>
    <xdr:sp macro="" textlink="">
      <xdr:nvSpPr>
        <xdr:cNvPr id="8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8427</xdr:col>
      <xdr:colOff>0</xdr:colOff>
      <xdr:row>98</xdr:row>
      <xdr:rowOff>0</xdr:rowOff>
    </xdr:from>
    <xdr:ext cx="9525" cy="9525"/>
    <xdr:sp macro="" textlink="">
      <xdr:nvSpPr>
        <xdr:cNvPr id="8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8430</xdr:col>
      <xdr:colOff>0</xdr:colOff>
      <xdr:row>98</xdr:row>
      <xdr:rowOff>0</xdr:rowOff>
    </xdr:from>
    <xdr:ext cx="0" cy="9525"/>
    <xdr:sp macro="" textlink="">
      <xdr:nvSpPr>
        <xdr:cNvPr id="8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8427</xdr:col>
      <xdr:colOff>0</xdr:colOff>
      <xdr:row>98</xdr:row>
      <xdr:rowOff>0</xdr:rowOff>
    </xdr:from>
    <xdr:ext cx="9525" cy="9525"/>
    <xdr:sp macro="" textlink="">
      <xdr:nvSpPr>
        <xdr:cNvPr id="8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8430</xdr:col>
      <xdr:colOff>0</xdr:colOff>
      <xdr:row>98</xdr:row>
      <xdr:rowOff>0</xdr:rowOff>
    </xdr:from>
    <xdr:ext cx="0" cy="9525"/>
    <xdr:sp macro="" textlink="">
      <xdr:nvSpPr>
        <xdr:cNvPr id="8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8435</xdr:col>
      <xdr:colOff>0</xdr:colOff>
      <xdr:row>98</xdr:row>
      <xdr:rowOff>0</xdr:rowOff>
    </xdr:from>
    <xdr:ext cx="9525" cy="9525"/>
    <xdr:sp macro="" textlink="">
      <xdr:nvSpPr>
        <xdr:cNvPr id="8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8435</xdr:col>
      <xdr:colOff>0</xdr:colOff>
      <xdr:row>98</xdr:row>
      <xdr:rowOff>0</xdr:rowOff>
    </xdr:from>
    <xdr:ext cx="9525" cy="9525"/>
    <xdr:sp macro="" textlink="">
      <xdr:nvSpPr>
        <xdr:cNvPr id="8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8435</xdr:col>
      <xdr:colOff>0</xdr:colOff>
      <xdr:row>98</xdr:row>
      <xdr:rowOff>0</xdr:rowOff>
    </xdr:from>
    <xdr:ext cx="9525" cy="9525"/>
    <xdr:sp macro="" textlink="">
      <xdr:nvSpPr>
        <xdr:cNvPr id="8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8435</xdr:col>
      <xdr:colOff>0</xdr:colOff>
      <xdr:row>98</xdr:row>
      <xdr:rowOff>0</xdr:rowOff>
    </xdr:from>
    <xdr:ext cx="9525" cy="9525"/>
    <xdr:sp macro="" textlink="">
      <xdr:nvSpPr>
        <xdr:cNvPr id="8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8435</xdr:col>
      <xdr:colOff>0</xdr:colOff>
      <xdr:row>98</xdr:row>
      <xdr:rowOff>0</xdr:rowOff>
    </xdr:from>
    <xdr:ext cx="9525" cy="9525"/>
    <xdr:sp macro="" textlink="">
      <xdr:nvSpPr>
        <xdr:cNvPr id="8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8438</xdr:col>
      <xdr:colOff>0</xdr:colOff>
      <xdr:row>98</xdr:row>
      <xdr:rowOff>0</xdr:rowOff>
    </xdr:from>
    <xdr:ext cx="0" cy="9525"/>
    <xdr:sp macro="" textlink="">
      <xdr:nvSpPr>
        <xdr:cNvPr id="8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8435</xdr:col>
      <xdr:colOff>0</xdr:colOff>
      <xdr:row>98</xdr:row>
      <xdr:rowOff>0</xdr:rowOff>
    </xdr:from>
    <xdr:ext cx="9525" cy="9525"/>
    <xdr:sp macro="" textlink="">
      <xdr:nvSpPr>
        <xdr:cNvPr id="8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8438</xdr:col>
      <xdr:colOff>0</xdr:colOff>
      <xdr:row>98</xdr:row>
      <xdr:rowOff>0</xdr:rowOff>
    </xdr:from>
    <xdr:ext cx="0" cy="9525"/>
    <xdr:sp macro="" textlink="">
      <xdr:nvSpPr>
        <xdr:cNvPr id="8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8443</xdr:col>
      <xdr:colOff>0</xdr:colOff>
      <xdr:row>98</xdr:row>
      <xdr:rowOff>0</xdr:rowOff>
    </xdr:from>
    <xdr:ext cx="9525" cy="9525"/>
    <xdr:sp macro="" textlink="">
      <xdr:nvSpPr>
        <xdr:cNvPr id="8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8443</xdr:col>
      <xdr:colOff>0</xdr:colOff>
      <xdr:row>98</xdr:row>
      <xdr:rowOff>0</xdr:rowOff>
    </xdr:from>
    <xdr:ext cx="9525" cy="9525"/>
    <xdr:sp macro="" textlink="">
      <xdr:nvSpPr>
        <xdr:cNvPr id="8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8443</xdr:col>
      <xdr:colOff>0</xdr:colOff>
      <xdr:row>98</xdr:row>
      <xdr:rowOff>0</xdr:rowOff>
    </xdr:from>
    <xdr:ext cx="9525" cy="9525"/>
    <xdr:sp macro="" textlink="">
      <xdr:nvSpPr>
        <xdr:cNvPr id="8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8443</xdr:col>
      <xdr:colOff>0</xdr:colOff>
      <xdr:row>98</xdr:row>
      <xdr:rowOff>0</xdr:rowOff>
    </xdr:from>
    <xdr:ext cx="9525" cy="9525"/>
    <xdr:sp macro="" textlink="">
      <xdr:nvSpPr>
        <xdr:cNvPr id="8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8443</xdr:col>
      <xdr:colOff>0</xdr:colOff>
      <xdr:row>98</xdr:row>
      <xdr:rowOff>0</xdr:rowOff>
    </xdr:from>
    <xdr:ext cx="9525" cy="9525"/>
    <xdr:sp macro="" textlink="">
      <xdr:nvSpPr>
        <xdr:cNvPr id="8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8446</xdr:col>
      <xdr:colOff>0</xdr:colOff>
      <xdr:row>98</xdr:row>
      <xdr:rowOff>0</xdr:rowOff>
    </xdr:from>
    <xdr:ext cx="0" cy="9525"/>
    <xdr:sp macro="" textlink="">
      <xdr:nvSpPr>
        <xdr:cNvPr id="8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8443</xdr:col>
      <xdr:colOff>0</xdr:colOff>
      <xdr:row>98</xdr:row>
      <xdr:rowOff>0</xdr:rowOff>
    </xdr:from>
    <xdr:ext cx="9525" cy="9525"/>
    <xdr:sp macro="" textlink="">
      <xdr:nvSpPr>
        <xdr:cNvPr id="8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8446</xdr:col>
      <xdr:colOff>0</xdr:colOff>
      <xdr:row>98</xdr:row>
      <xdr:rowOff>0</xdr:rowOff>
    </xdr:from>
    <xdr:ext cx="0" cy="9525"/>
    <xdr:sp macro="" textlink="">
      <xdr:nvSpPr>
        <xdr:cNvPr id="8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8451</xdr:col>
      <xdr:colOff>0</xdr:colOff>
      <xdr:row>98</xdr:row>
      <xdr:rowOff>0</xdr:rowOff>
    </xdr:from>
    <xdr:ext cx="9525" cy="9525"/>
    <xdr:sp macro="" textlink="">
      <xdr:nvSpPr>
        <xdr:cNvPr id="8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8451</xdr:col>
      <xdr:colOff>0</xdr:colOff>
      <xdr:row>98</xdr:row>
      <xdr:rowOff>0</xdr:rowOff>
    </xdr:from>
    <xdr:ext cx="9525" cy="9525"/>
    <xdr:sp macro="" textlink="">
      <xdr:nvSpPr>
        <xdr:cNvPr id="8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8451</xdr:col>
      <xdr:colOff>0</xdr:colOff>
      <xdr:row>98</xdr:row>
      <xdr:rowOff>0</xdr:rowOff>
    </xdr:from>
    <xdr:ext cx="9525" cy="9525"/>
    <xdr:sp macro="" textlink="">
      <xdr:nvSpPr>
        <xdr:cNvPr id="8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8451</xdr:col>
      <xdr:colOff>0</xdr:colOff>
      <xdr:row>98</xdr:row>
      <xdr:rowOff>0</xdr:rowOff>
    </xdr:from>
    <xdr:ext cx="9525" cy="9525"/>
    <xdr:sp macro="" textlink="">
      <xdr:nvSpPr>
        <xdr:cNvPr id="8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8451</xdr:col>
      <xdr:colOff>0</xdr:colOff>
      <xdr:row>98</xdr:row>
      <xdr:rowOff>0</xdr:rowOff>
    </xdr:from>
    <xdr:ext cx="9525" cy="9525"/>
    <xdr:sp macro="" textlink="">
      <xdr:nvSpPr>
        <xdr:cNvPr id="8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8454</xdr:col>
      <xdr:colOff>0</xdr:colOff>
      <xdr:row>98</xdr:row>
      <xdr:rowOff>0</xdr:rowOff>
    </xdr:from>
    <xdr:ext cx="0" cy="9525"/>
    <xdr:sp macro="" textlink="">
      <xdr:nvSpPr>
        <xdr:cNvPr id="8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8451</xdr:col>
      <xdr:colOff>0</xdr:colOff>
      <xdr:row>98</xdr:row>
      <xdr:rowOff>0</xdr:rowOff>
    </xdr:from>
    <xdr:ext cx="9525" cy="9525"/>
    <xdr:sp macro="" textlink="">
      <xdr:nvSpPr>
        <xdr:cNvPr id="8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8454</xdr:col>
      <xdr:colOff>0</xdr:colOff>
      <xdr:row>98</xdr:row>
      <xdr:rowOff>0</xdr:rowOff>
    </xdr:from>
    <xdr:ext cx="0" cy="9525"/>
    <xdr:sp macro="" textlink="">
      <xdr:nvSpPr>
        <xdr:cNvPr id="8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8459</xdr:col>
      <xdr:colOff>0</xdr:colOff>
      <xdr:row>98</xdr:row>
      <xdr:rowOff>0</xdr:rowOff>
    </xdr:from>
    <xdr:ext cx="9525" cy="9525"/>
    <xdr:sp macro="" textlink="">
      <xdr:nvSpPr>
        <xdr:cNvPr id="8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8459</xdr:col>
      <xdr:colOff>0</xdr:colOff>
      <xdr:row>98</xdr:row>
      <xdr:rowOff>0</xdr:rowOff>
    </xdr:from>
    <xdr:ext cx="9525" cy="9525"/>
    <xdr:sp macro="" textlink="">
      <xdr:nvSpPr>
        <xdr:cNvPr id="8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8459</xdr:col>
      <xdr:colOff>0</xdr:colOff>
      <xdr:row>98</xdr:row>
      <xdr:rowOff>0</xdr:rowOff>
    </xdr:from>
    <xdr:ext cx="9525" cy="9525"/>
    <xdr:sp macro="" textlink="">
      <xdr:nvSpPr>
        <xdr:cNvPr id="8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8459</xdr:col>
      <xdr:colOff>0</xdr:colOff>
      <xdr:row>98</xdr:row>
      <xdr:rowOff>0</xdr:rowOff>
    </xdr:from>
    <xdr:ext cx="9525" cy="9525"/>
    <xdr:sp macro="" textlink="">
      <xdr:nvSpPr>
        <xdr:cNvPr id="8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8459</xdr:col>
      <xdr:colOff>0</xdr:colOff>
      <xdr:row>98</xdr:row>
      <xdr:rowOff>0</xdr:rowOff>
    </xdr:from>
    <xdr:ext cx="9525" cy="9525"/>
    <xdr:sp macro="" textlink="">
      <xdr:nvSpPr>
        <xdr:cNvPr id="8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8462</xdr:col>
      <xdr:colOff>0</xdr:colOff>
      <xdr:row>98</xdr:row>
      <xdr:rowOff>0</xdr:rowOff>
    </xdr:from>
    <xdr:ext cx="0" cy="9525"/>
    <xdr:sp macro="" textlink="">
      <xdr:nvSpPr>
        <xdr:cNvPr id="8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8459</xdr:col>
      <xdr:colOff>0</xdr:colOff>
      <xdr:row>98</xdr:row>
      <xdr:rowOff>0</xdr:rowOff>
    </xdr:from>
    <xdr:ext cx="9525" cy="9525"/>
    <xdr:sp macro="" textlink="">
      <xdr:nvSpPr>
        <xdr:cNvPr id="8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8462</xdr:col>
      <xdr:colOff>0</xdr:colOff>
      <xdr:row>98</xdr:row>
      <xdr:rowOff>0</xdr:rowOff>
    </xdr:from>
    <xdr:ext cx="0" cy="9525"/>
    <xdr:sp macro="" textlink="">
      <xdr:nvSpPr>
        <xdr:cNvPr id="8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8467</xdr:col>
      <xdr:colOff>0</xdr:colOff>
      <xdr:row>98</xdr:row>
      <xdr:rowOff>0</xdr:rowOff>
    </xdr:from>
    <xdr:ext cx="9525" cy="9525"/>
    <xdr:sp macro="" textlink="">
      <xdr:nvSpPr>
        <xdr:cNvPr id="8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8467</xdr:col>
      <xdr:colOff>0</xdr:colOff>
      <xdr:row>98</xdr:row>
      <xdr:rowOff>0</xdr:rowOff>
    </xdr:from>
    <xdr:ext cx="9525" cy="9525"/>
    <xdr:sp macro="" textlink="">
      <xdr:nvSpPr>
        <xdr:cNvPr id="8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8467</xdr:col>
      <xdr:colOff>0</xdr:colOff>
      <xdr:row>98</xdr:row>
      <xdr:rowOff>0</xdr:rowOff>
    </xdr:from>
    <xdr:ext cx="9525" cy="9525"/>
    <xdr:sp macro="" textlink="">
      <xdr:nvSpPr>
        <xdr:cNvPr id="8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8467</xdr:col>
      <xdr:colOff>0</xdr:colOff>
      <xdr:row>98</xdr:row>
      <xdr:rowOff>0</xdr:rowOff>
    </xdr:from>
    <xdr:ext cx="9525" cy="9525"/>
    <xdr:sp macro="" textlink="">
      <xdr:nvSpPr>
        <xdr:cNvPr id="8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8467</xdr:col>
      <xdr:colOff>0</xdr:colOff>
      <xdr:row>98</xdr:row>
      <xdr:rowOff>0</xdr:rowOff>
    </xdr:from>
    <xdr:ext cx="9525" cy="9525"/>
    <xdr:sp macro="" textlink="">
      <xdr:nvSpPr>
        <xdr:cNvPr id="8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8470</xdr:col>
      <xdr:colOff>0</xdr:colOff>
      <xdr:row>98</xdr:row>
      <xdr:rowOff>0</xdr:rowOff>
    </xdr:from>
    <xdr:ext cx="0" cy="9525"/>
    <xdr:sp macro="" textlink="">
      <xdr:nvSpPr>
        <xdr:cNvPr id="8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8467</xdr:col>
      <xdr:colOff>0</xdr:colOff>
      <xdr:row>98</xdr:row>
      <xdr:rowOff>0</xdr:rowOff>
    </xdr:from>
    <xdr:ext cx="9525" cy="9525"/>
    <xdr:sp macro="" textlink="">
      <xdr:nvSpPr>
        <xdr:cNvPr id="8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8470</xdr:col>
      <xdr:colOff>0</xdr:colOff>
      <xdr:row>98</xdr:row>
      <xdr:rowOff>0</xdr:rowOff>
    </xdr:from>
    <xdr:ext cx="0" cy="9525"/>
    <xdr:sp macro="" textlink="">
      <xdr:nvSpPr>
        <xdr:cNvPr id="8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8475</xdr:col>
      <xdr:colOff>0</xdr:colOff>
      <xdr:row>98</xdr:row>
      <xdr:rowOff>0</xdr:rowOff>
    </xdr:from>
    <xdr:ext cx="9525" cy="9525"/>
    <xdr:sp macro="" textlink="">
      <xdr:nvSpPr>
        <xdr:cNvPr id="8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8475</xdr:col>
      <xdr:colOff>0</xdr:colOff>
      <xdr:row>98</xdr:row>
      <xdr:rowOff>0</xdr:rowOff>
    </xdr:from>
    <xdr:ext cx="9525" cy="9525"/>
    <xdr:sp macro="" textlink="">
      <xdr:nvSpPr>
        <xdr:cNvPr id="8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8475</xdr:col>
      <xdr:colOff>0</xdr:colOff>
      <xdr:row>98</xdr:row>
      <xdr:rowOff>0</xdr:rowOff>
    </xdr:from>
    <xdr:ext cx="9525" cy="9525"/>
    <xdr:sp macro="" textlink="">
      <xdr:nvSpPr>
        <xdr:cNvPr id="8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8475</xdr:col>
      <xdr:colOff>0</xdr:colOff>
      <xdr:row>98</xdr:row>
      <xdr:rowOff>0</xdr:rowOff>
    </xdr:from>
    <xdr:ext cx="9525" cy="9525"/>
    <xdr:sp macro="" textlink="">
      <xdr:nvSpPr>
        <xdr:cNvPr id="8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8475</xdr:col>
      <xdr:colOff>0</xdr:colOff>
      <xdr:row>98</xdr:row>
      <xdr:rowOff>0</xdr:rowOff>
    </xdr:from>
    <xdr:ext cx="9525" cy="9525"/>
    <xdr:sp macro="" textlink="">
      <xdr:nvSpPr>
        <xdr:cNvPr id="8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8478</xdr:col>
      <xdr:colOff>0</xdr:colOff>
      <xdr:row>98</xdr:row>
      <xdr:rowOff>0</xdr:rowOff>
    </xdr:from>
    <xdr:ext cx="0" cy="9525"/>
    <xdr:sp macro="" textlink="">
      <xdr:nvSpPr>
        <xdr:cNvPr id="8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8475</xdr:col>
      <xdr:colOff>0</xdr:colOff>
      <xdr:row>98</xdr:row>
      <xdr:rowOff>0</xdr:rowOff>
    </xdr:from>
    <xdr:ext cx="9525" cy="9525"/>
    <xdr:sp macro="" textlink="">
      <xdr:nvSpPr>
        <xdr:cNvPr id="8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8478</xdr:col>
      <xdr:colOff>0</xdr:colOff>
      <xdr:row>98</xdr:row>
      <xdr:rowOff>0</xdr:rowOff>
    </xdr:from>
    <xdr:ext cx="0" cy="9525"/>
    <xdr:sp macro="" textlink="">
      <xdr:nvSpPr>
        <xdr:cNvPr id="8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8483</xdr:col>
      <xdr:colOff>0</xdr:colOff>
      <xdr:row>98</xdr:row>
      <xdr:rowOff>0</xdr:rowOff>
    </xdr:from>
    <xdr:ext cx="9525" cy="9525"/>
    <xdr:sp macro="" textlink="">
      <xdr:nvSpPr>
        <xdr:cNvPr id="8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8483</xdr:col>
      <xdr:colOff>0</xdr:colOff>
      <xdr:row>98</xdr:row>
      <xdr:rowOff>0</xdr:rowOff>
    </xdr:from>
    <xdr:ext cx="9525" cy="9525"/>
    <xdr:sp macro="" textlink="">
      <xdr:nvSpPr>
        <xdr:cNvPr id="8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8483</xdr:col>
      <xdr:colOff>0</xdr:colOff>
      <xdr:row>98</xdr:row>
      <xdr:rowOff>0</xdr:rowOff>
    </xdr:from>
    <xdr:ext cx="9525" cy="9525"/>
    <xdr:sp macro="" textlink="">
      <xdr:nvSpPr>
        <xdr:cNvPr id="8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8483</xdr:col>
      <xdr:colOff>0</xdr:colOff>
      <xdr:row>98</xdr:row>
      <xdr:rowOff>0</xdr:rowOff>
    </xdr:from>
    <xdr:ext cx="9525" cy="9525"/>
    <xdr:sp macro="" textlink="">
      <xdr:nvSpPr>
        <xdr:cNvPr id="8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8483</xdr:col>
      <xdr:colOff>0</xdr:colOff>
      <xdr:row>98</xdr:row>
      <xdr:rowOff>0</xdr:rowOff>
    </xdr:from>
    <xdr:ext cx="9525" cy="9525"/>
    <xdr:sp macro="" textlink="">
      <xdr:nvSpPr>
        <xdr:cNvPr id="8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8486</xdr:col>
      <xdr:colOff>0</xdr:colOff>
      <xdr:row>98</xdr:row>
      <xdr:rowOff>0</xdr:rowOff>
    </xdr:from>
    <xdr:ext cx="0" cy="9525"/>
    <xdr:sp macro="" textlink="">
      <xdr:nvSpPr>
        <xdr:cNvPr id="8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8483</xdr:col>
      <xdr:colOff>0</xdr:colOff>
      <xdr:row>98</xdr:row>
      <xdr:rowOff>0</xdr:rowOff>
    </xdr:from>
    <xdr:ext cx="9525" cy="9525"/>
    <xdr:sp macro="" textlink="">
      <xdr:nvSpPr>
        <xdr:cNvPr id="8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8486</xdr:col>
      <xdr:colOff>0</xdr:colOff>
      <xdr:row>98</xdr:row>
      <xdr:rowOff>0</xdr:rowOff>
    </xdr:from>
    <xdr:ext cx="0" cy="9525"/>
    <xdr:sp macro="" textlink="">
      <xdr:nvSpPr>
        <xdr:cNvPr id="8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8491</xdr:col>
      <xdr:colOff>0</xdr:colOff>
      <xdr:row>98</xdr:row>
      <xdr:rowOff>0</xdr:rowOff>
    </xdr:from>
    <xdr:ext cx="9525" cy="9525"/>
    <xdr:sp macro="" textlink="">
      <xdr:nvSpPr>
        <xdr:cNvPr id="8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8491</xdr:col>
      <xdr:colOff>0</xdr:colOff>
      <xdr:row>98</xdr:row>
      <xdr:rowOff>0</xdr:rowOff>
    </xdr:from>
    <xdr:ext cx="9525" cy="9525"/>
    <xdr:sp macro="" textlink="">
      <xdr:nvSpPr>
        <xdr:cNvPr id="8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8491</xdr:col>
      <xdr:colOff>0</xdr:colOff>
      <xdr:row>98</xdr:row>
      <xdr:rowOff>0</xdr:rowOff>
    </xdr:from>
    <xdr:ext cx="9525" cy="9525"/>
    <xdr:sp macro="" textlink="">
      <xdr:nvSpPr>
        <xdr:cNvPr id="8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8491</xdr:col>
      <xdr:colOff>0</xdr:colOff>
      <xdr:row>98</xdr:row>
      <xdr:rowOff>0</xdr:rowOff>
    </xdr:from>
    <xdr:ext cx="9525" cy="9525"/>
    <xdr:sp macro="" textlink="">
      <xdr:nvSpPr>
        <xdr:cNvPr id="8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8491</xdr:col>
      <xdr:colOff>0</xdr:colOff>
      <xdr:row>98</xdr:row>
      <xdr:rowOff>0</xdr:rowOff>
    </xdr:from>
    <xdr:ext cx="9525" cy="9525"/>
    <xdr:sp macro="" textlink="">
      <xdr:nvSpPr>
        <xdr:cNvPr id="8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8494</xdr:col>
      <xdr:colOff>0</xdr:colOff>
      <xdr:row>98</xdr:row>
      <xdr:rowOff>0</xdr:rowOff>
    </xdr:from>
    <xdr:ext cx="0" cy="9525"/>
    <xdr:sp macro="" textlink="">
      <xdr:nvSpPr>
        <xdr:cNvPr id="8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8491</xdr:col>
      <xdr:colOff>0</xdr:colOff>
      <xdr:row>98</xdr:row>
      <xdr:rowOff>0</xdr:rowOff>
    </xdr:from>
    <xdr:ext cx="9525" cy="9525"/>
    <xdr:sp macro="" textlink="">
      <xdr:nvSpPr>
        <xdr:cNvPr id="8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8494</xdr:col>
      <xdr:colOff>0</xdr:colOff>
      <xdr:row>98</xdr:row>
      <xdr:rowOff>0</xdr:rowOff>
    </xdr:from>
    <xdr:ext cx="0" cy="9525"/>
    <xdr:sp macro="" textlink="">
      <xdr:nvSpPr>
        <xdr:cNvPr id="8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8499</xdr:col>
      <xdr:colOff>0</xdr:colOff>
      <xdr:row>98</xdr:row>
      <xdr:rowOff>0</xdr:rowOff>
    </xdr:from>
    <xdr:ext cx="9525" cy="9525"/>
    <xdr:sp macro="" textlink="">
      <xdr:nvSpPr>
        <xdr:cNvPr id="8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8499</xdr:col>
      <xdr:colOff>0</xdr:colOff>
      <xdr:row>98</xdr:row>
      <xdr:rowOff>0</xdr:rowOff>
    </xdr:from>
    <xdr:ext cx="9525" cy="9525"/>
    <xdr:sp macro="" textlink="">
      <xdr:nvSpPr>
        <xdr:cNvPr id="8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8499</xdr:col>
      <xdr:colOff>0</xdr:colOff>
      <xdr:row>98</xdr:row>
      <xdr:rowOff>0</xdr:rowOff>
    </xdr:from>
    <xdr:ext cx="9525" cy="9525"/>
    <xdr:sp macro="" textlink="">
      <xdr:nvSpPr>
        <xdr:cNvPr id="8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8499</xdr:col>
      <xdr:colOff>0</xdr:colOff>
      <xdr:row>98</xdr:row>
      <xdr:rowOff>0</xdr:rowOff>
    </xdr:from>
    <xdr:ext cx="9525" cy="9525"/>
    <xdr:sp macro="" textlink="">
      <xdr:nvSpPr>
        <xdr:cNvPr id="8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8499</xdr:col>
      <xdr:colOff>0</xdr:colOff>
      <xdr:row>98</xdr:row>
      <xdr:rowOff>0</xdr:rowOff>
    </xdr:from>
    <xdr:ext cx="9525" cy="9525"/>
    <xdr:sp macro="" textlink="">
      <xdr:nvSpPr>
        <xdr:cNvPr id="8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8502</xdr:col>
      <xdr:colOff>0</xdr:colOff>
      <xdr:row>98</xdr:row>
      <xdr:rowOff>0</xdr:rowOff>
    </xdr:from>
    <xdr:ext cx="0" cy="9525"/>
    <xdr:sp macro="" textlink="">
      <xdr:nvSpPr>
        <xdr:cNvPr id="8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8499</xdr:col>
      <xdr:colOff>0</xdr:colOff>
      <xdr:row>98</xdr:row>
      <xdr:rowOff>0</xdr:rowOff>
    </xdr:from>
    <xdr:ext cx="9525" cy="9525"/>
    <xdr:sp macro="" textlink="">
      <xdr:nvSpPr>
        <xdr:cNvPr id="8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8502</xdr:col>
      <xdr:colOff>0</xdr:colOff>
      <xdr:row>98</xdr:row>
      <xdr:rowOff>0</xdr:rowOff>
    </xdr:from>
    <xdr:ext cx="0" cy="9525"/>
    <xdr:sp macro="" textlink="">
      <xdr:nvSpPr>
        <xdr:cNvPr id="8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8507</xdr:col>
      <xdr:colOff>0</xdr:colOff>
      <xdr:row>98</xdr:row>
      <xdr:rowOff>0</xdr:rowOff>
    </xdr:from>
    <xdr:ext cx="9525" cy="9525"/>
    <xdr:sp macro="" textlink="">
      <xdr:nvSpPr>
        <xdr:cNvPr id="8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8507</xdr:col>
      <xdr:colOff>0</xdr:colOff>
      <xdr:row>98</xdr:row>
      <xdr:rowOff>0</xdr:rowOff>
    </xdr:from>
    <xdr:ext cx="9525" cy="9525"/>
    <xdr:sp macro="" textlink="">
      <xdr:nvSpPr>
        <xdr:cNvPr id="8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8507</xdr:col>
      <xdr:colOff>0</xdr:colOff>
      <xdr:row>98</xdr:row>
      <xdr:rowOff>0</xdr:rowOff>
    </xdr:from>
    <xdr:ext cx="9525" cy="9525"/>
    <xdr:sp macro="" textlink="">
      <xdr:nvSpPr>
        <xdr:cNvPr id="8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8507</xdr:col>
      <xdr:colOff>0</xdr:colOff>
      <xdr:row>98</xdr:row>
      <xdr:rowOff>0</xdr:rowOff>
    </xdr:from>
    <xdr:ext cx="9525" cy="9525"/>
    <xdr:sp macro="" textlink="">
      <xdr:nvSpPr>
        <xdr:cNvPr id="8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8507</xdr:col>
      <xdr:colOff>0</xdr:colOff>
      <xdr:row>98</xdr:row>
      <xdr:rowOff>0</xdr:rowOff>
    </xdr:from>
    <xdr:ext cx="9525" cy="9525"/>
    <xdr:sp macro="" textlink="">
      <xdr:nvSpPr>
        <xdr:cNvPr id="8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8510</xdr:col>
      <xdr:colOff>0</xdr:colOff>
      <xdr:row>98</xdr:row>
      <xdr:rowOff>0</xdr:rowOff>
    </xdr:from>
    <xdr:ext cx="0" cy="9525"/>
    <xdr:sp macro="" textlink="">
      <xdr:nvSpPr>
        <xdr:cNvPr id="8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8507</xdr:col>
      <xdr:colOff>0</xdr:colOff>
      <xdr:row>98</xdr:row>
      <xdr:rowOff>0</xdr:rowOff>
    </xdr:from>
    <xdr:ext cx="9525" cy="9525"/>
    <xdr:sp macro="" textlink="">
      <xdr:nvSpPr>
        <xdr:cNvPr id="8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8510</xdr:col>
      <xdr:colOff>0</xdr:colOff>
      <xdr:row>98</xdr:row>
      <xdr:rowOff>0</xdr:rowOff>
    </xdr:from>
    <xdr:ext cx="0" cy="9525"/>
    <xdr:sp macro="" textlink="">
      <xdr:nvSpPr>
        <xdr:cNvPr id="8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8515</xdr:col>
      <xdr:colOff>0</xdr:colOff>
      <xdr:row>98</xdr:row>
      <xdr:rowOff>0</xdr:rowOff>
    </xdr:from>
    <xdr:ext cx="9525" cy="9525"/>
    <xdr:sp macro="" textlink="">
      <xdr:nvSpPr>
        <xdr:cNvPr id="8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8515</xdr:col>
      <xdr:colOff>0</xdr:colOff>
      <xdr:row>98</xdr:row>
      <xdr:rowOff>0</xdr:rowOff>
    </xdr:from>
    <xdr:ext cx="9525" cy="9525"/>
    <xdr:sp macro="" textlink="">
      <xdr:nvSpPr>
        <xdr:cNvPr id="8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8515</xdr:col>
      <xdr:colOff>0</xdr:colOff>
      <xdr:row>98</xdr:row>
      <xdr:rowOff>0</xdr:rowOff>
    </xdr:from>
    <xdr:ext cx="9525" cy="9525"/>
    <xdr:sp macro="" textlink="">
      <xdr:nvSpPr>
        <xdr:cNvPr id="8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8515</xdr:col>
      <xdr:colOff>0</xdr:colOff>
      <xdr:row>98</xdr:row>
      <xdr:rowOff>0</xdr:rowOff>
    </xdr:from>
    <xdr:ext cx="9525" cy="9525"/>
    <xdr:sp macro="" textlink="">
      <xdr:nvSpPr>
        <xdr:cNvPr id="8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8515</xdr:col>
      <xdr:colOff>0</xdr:colOff>
      <xdr:row>98</xdr:row>
      <xdr:rowOff>0</xdr:rowOff>
    </xdr:from>
    <xdr:ext cx="9525" cy="9525"/>
    <xdr:sp macro="" textlink="">
      <xdr:nvSpPr>
        <xdr:cNvPr id="8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8518</xdr:col>
      <xdr:colOff>0</xdr:colOff>
      <xdr:row>98</xdr:row>
      <xdr:rowOff>0</xdr:rowOff>
    </xdr:from>
    <xdr:ext cx="0" cy="9525"/>
    <xdr:sp macro="" textlink="">
      <xdr:nvSpPr>
        <xdr:cNvPr id="8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8515</xdr:col>
      <xdr:colOff>0</xdr:colOff>
      <xdr:row>98</xdr:row>
      <xdr:rowOff>0</xdr:rowOff>
    </xdr:from>
    <xdr:ext cx="9525" cy="9525"/>
    <xdr:sp macro="" textlink="">
      <xdr:nvSpPr>
        <xdr:cNvPr id="8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8518</xdr:col>
      <xdr:colOff>0</xdr:colOff>
      <xdr:row>98</xdr:row>
      <xdr:rowOff>0</xdr:rowOff>
    </xdr:from>
    <xdr:ext cx="0" cy="9525"/>
    <xdr:sp macro="" textlink="">
      <xdr:nvSpPr>
        <xdr:cNvPr id="8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8523</xdr:col>
      <xdr:colOff>0</xdr:colOff>
      <xdr:row>98</xdr:row>
      <xdr:rowOff>0</xdr:rowOff>
    </xdr:from>
    <xdr:ext cx="9525" cy="9525"/>
    <xdr:sp macro="" textlink="">
      <xdr:nvSpPr>
        <xdr:cNvPr id="8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8523</xdr:col>
      <xdr:colOff>0</xdr:colOff>
      <xdr:row>98</xdr:row>
      <xdr:rowOff>0</xdr:rowOff>
    </xdr:from>
    <xdr:ext cx="9525" cy="9525"/>
    <xdr:sp macro="" textlink="">
      <xdr:nvSpPr>
        <xdr:cNvPr id="8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8523</xdr:col>
      <xdr:colOff>0</xdr:colOff>
      <xdr:row>98</xdr:row>
      <xdr:rowOff>0</xdr:rowOff>
    </xdr:from>
    <xdr:ext cx="9525" cy="9525"/>
    <xdr:sp macro="" textlink="">
      <xdr:nvSpPr>
        <xdr:cNvPr id="8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8523</xdr:col>
      <xdr:colOff>0</xdr:colOff>
      <xdr:row>98</xdr:row>
      <xdr:rowOff>0</xdr:rowOff>
    </xdr:from>
    <xdr:ext cx="9525" cy="9525"/>
    <xdr:sp macro="" textlink="">
      <xdr:nvSpPr>
        <xdr:cNvPr id="8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8523</xdr:col>
      <xdr:colOff>0</xdr:colOff>
      <xdr:row>98</xdr:row>
      <xdr:rowOff>0</xdr:rowOff>
    </xdr:from>
    <xdr:ext cx="9525" cy="9525"/>
    <xdr:sp macro="" textlink="">
      <xdr:nvSpPr>
        <xdr:cNvPr id="8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8526</xdr:col>
      <xdr:colOff>0</xdr:colOff>
      <xdr:row>98</xdr:row>
      <xdr:rowOff>0</xdr:rowOff>
    </xdr:from>
    <xdr:ext cx="0" cy="9525"/>
    <xdr:sp macro="" textlink="">
      <xdr:nvSpPr>
        <xdr:cNvPr id="8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8523</xdr:col>
      <xdr:colOff>0</xdr:colOff>
      <xdr:row>98</xdr:row>
      <xdr:rowOff>0</xdr:rowOff>
    </xdr:from>
    <xdr:ext cx="9525" cy="9525"/>
    <xdr:sp macro="" textlink="">
      <xdr:nvSpPr>
        <xdr:cNvPr id="8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8526</xdr:col>
      <xdr:colOff>0</xdr:colOff>
      <xdr:row>98</xdr:row>
      <xdr:rowOff>0</xdr:rowOff>
    </xdr:from>
    <xdr:ext cx="0" cy="9525"/>
    <xdr:sp macro="" textlink="">
      <xdr:nvSpPr>
        <xdr:cNvPr id="8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8531</xdr:col>
      <xdr:colOff>0</xdr:colOff>
      <xdr:row>98</xdr:row>
      <xdr:rowOff>0</xdr:rowOff>
    </xdr:from>
    <xdr:ext cx="9525" cy="9525"/>
    <xdr:sp macro="" textlink="">
      <xdr:nvSpPr>
        <xdr:cNvPr id="8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8531</xdr:col>
      <xdr:colOff>0</xdr:colOff>
      <xdr:row>98</xdr:row>
      <xdr:rowOff>0</xdr:rowOff>
    </xdr:from>
    <xdr:ext cx="9525" cy="9525"/>
    <xdr:sp macro="" textlink="">
      <xdr:nvSpPr>
        <xdr:cNvPr id="8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8531</xdr:col>
      <xdr:colOff>0</xdr:colOff>
      <xdr:row>98</xdr:row>
      <xdr:rowOff>0</xdr:rowOff>
    </xdr:from>
    <xdr:ext cx="9525" cy="9525"/>
    <xdr:sp macro="" textlink="">
      <xdr:nvSpPr>
        <xdr:cNvPr id="8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8531</xdr:col>
      <xdr:colOff>0</xdr:colOff>
      <xdr:row>98</xdr:row>
      <xdr:rowOff>0</xdr:rowOff>
    </xdr:from>
    <xdr:ext cx="9525" cy="9525"/>
    <xdr:sp macro="" textlink="">
      <xdr:nvSpPr>
        <xdr:cNvPr id="8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8531</xdr:col>
      <xdr:colOff>0</xdr:colOff>
      <xdr:row>98</xdr:row>
      <xdr:rowOff>0</xdr:rowOff>
    </xdr:from>
    <xdr:ext cx="9525" cy="9525"/>
    <xdr:sp macro="" textlink="">
      <xdr:nvSpPr>
        <xdr:cNvPr id="8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8534</xdr:col>
      <xdr:colOff>0</xdr:colOff>
      <xdr:row>98</xdr:row>
      <xdr:rowOff>0</xdr:rowOff>
    </xdr:from>
    <xdr:ext cx="0" cy="9525"/>
    <xdr:sp macro="" textlink="">
      <xdr:nvSpPr>
        <xdr:cNvPr id="8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8531</xdr:col>
      <xdr:colOff>0</xdr:colOff>
      <xdr:row>98</xdr:row>
      <xdr:rowOff>0</xdr:rowOff>
    </xdr:from>
    <xdr:ext cx="9525" cy="9525"/>
    <xdr:sp macro="" textlink="">
      <xdr:nvSpPr>
        <xdr:cNvPr id="8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8534</xdr:col>
      <xdr:colOff>0</xdr:colOff>
      <xdr:row>98</xdr:row>
      <xdr:rowOff>0</xdr:rowOff>
    </xdr:from>
    <xdr:ext cx="0" cy="9525"/>
    <xdr:sp macro="" textlink="">
      <xdr:nvSpPr>
        <xdr:cNvPr id="8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8539</xdr:col>
      <xdr:colOff>0</xdr:colOff>
      <xdr:row>98</xdr:row>
      <xdr:rowOff>0</xdr:rowOff>
    </xdr:from>
    <xdr:ext cx="9525" cy="9525"/>
    <xdr:sp macro="" textlink="">
      <xdr:nvSpPr>
        <xdr:cNvPr id="8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8539</xdr:col>
      <xdr:colOff>0</xdr:colOff>
      <xdr:row>98</xdr:row>
      <xdr:rowOff>0</xdr:rowOff>
    </xdr:from>
    <xdr:ext cx="9525" cy="9525"/>
    <xdr:sp macro="" textlink="">
      <xdr:nvSpPr>
        <xdr:cNvPr id="8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8539</xdr:col>
      <xdr:colOff>0</xdr:colOff>
      <xdr:row>98</xdr:row>
      <xdr:rowOff>0</xdr:rowOff>
    </xdr:from>
    <xdr:ext cx="9525" cy="9525"/>
    <xdr:sp macro="" textlink="">
      <xdr:nvSpPr>
        <xdr:cNvPr id="8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8539</xdr:col>
      <xdr:colOff>0</xdr:colOff>
      <xdr:row>98</xdr:row>
      <xdr:rowOff>0</xdr:rowOff>
    </xdr:from>
    <xdr:ext cx="9525" cy="9525"/>
    <xdr:sp macro="" textlink="">
      <xdr:nvSpPr>
        <xdr:cNvPr id="8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8539</xdr:col>
      <xdr:colOff>0</xdr:colOff>
      <xdr:row>98</xdr:row>
      <xdr:rowOff>0</xdr:rowOff>
    </xdr:from>
    <xdr:ext cx="9525" cy="9525"/>
    <xdr:sp macro="" textlink="">
      <xdr:nvSpPr>
        <xdr:cNvPr id="8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8542</xdr:col>
      <xdr:colOff>0</xdr:colOff>
      <xdr:row>98</xdr:row>
      <xdr:rowOff>0</xdr:rowOff>
    </xdr:from>
    <xdr:ext cx="0" cy="9525"/>
    <xdr:sp macro="" textlink="">
      <xdr:nvSpPr>
        <xdr:cNvPr id="8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8539</xdr:col>
      <xdr:colOff>0</xdr:colOff>
      <xdr:row>98</xdr:row>
      <xdr:rowOff>0</xdr:rowOff>
    </xdr:from>
    <xdr:ext cx="9525" cy="9525"/>
    <xdr:sp macro="" textlink="">
      <xdr:nvSpPr>
        <xdr:cNvPr id="8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8542</xdr:col>
      <xdr:colOff>0</xdr:colOff>
      <xdr:row>98</xdr:row>
      <xdr:rowOff>0</xdr:rowOff>
    </xdr:from>
    <xdr:ext cx="0" cy="9525"/>
    <xdr:sp macro="" textlink="">
      <xdr:nvSpPr>
        <xdr:cNvPr id="8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8547</xdr:col>
      <xdr:colOff>0</xdr:colOff>
      <xdr:row>98</xdr:row>
      <xdr:rowOff>0</xdr:rowOff>
    </xdr:from>
    <xdr:ext cx="9525" cy="9525"/>
    <xdr:sp macro="" textlink="">
      <xdr:nvSpPr>
        <xdr:cNvPr id="8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8547</xdr:col>
      <xdr:colOff>0</xdr:colOff>
      <xdr:row>98</xdr:row>
      <xdr:rowOff>0</xdr:rowOff>
    </xdr:from>
    <xdr:ext cx="9525" cy="9525"/>
    <xdr:sp macro="" textlink="">
      <xdr:nvSpPr>
        <xdr:cNvPr id="8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8547</xdr:col>
      <xdr:colOff>0</xdr:colOff>
      <xdr:row>98</xdr:row>
      <xdr:rowOff>0</xdr:rowOff>
    </xdr:from>
    <xdr:ext cx="9525" cy="9525"/>
    <xdr:sp macro="" textlink="">
      <xdr:nvSpPr>
        <xdr:cNvPr id="8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8547</xdr:col>
      <xdr:colOff>0</xdr:colOff>
      <xdr:row>98</xdr:row>
      <xdr:rowOff>0</xdr:rowOff>
    </xdr:from>
    <xdr:ext cx="9525" cy="9525"/>
    <xdr:sp macro="" textlink="">
      <xdr:nvSpPr>
        <xdr:cNvPr id="8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8547</xdr:col>
      <xdr:colOff>0</xdr:colOff>
      <xdr:row>98</xdr:row>
      <xdr:rowOff>0</xdr:rowOff>
    </xdr:from>
    <xdr:ext cx="9525" cy="9525"/>
    <xdr:sp macro="" textlink="">
      <xdr:nvSpPr>
        <xdr:cNvPr id="8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8550</xdr:col>
      <xdr:colOff>0</xdr:colOff>
      <xdr:row>98</xdr:row>
      <xdr:rowOff>0</xdr:rowOff>
    </xdr:from>
    <xdr:ext cx="0" cy="9525"/>
    <xdr:sp macro="" textlink="">
      <xdr:nvSpPr>
        <xdr:cNvPr id="8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8547</xdr:col>
      <xdr:colOff>0</xdr:colOff>
      <xdr:row>98</xdr:row>
      <xdr:rowOff>0</xdr:rowOff>
    </xdr:from>
    <xdr:ext cx="9525" cy="9525"/>
    <xdr:sp macro="" textlink="">
      <xdr:nvSpPr>
        <xdr:cNvPr id="8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8550</xdr:col>
      <xdr:colOff>0</xdr:colOff>
      <xdr:row>98</xdr:row>
      <xdr:rowOff>0</xdr:rowOff>
    </xdr:from>
    <xdr:ext cx="0" cy="9525"/>
    <xdr:sp macro="" textlink="">
      <xdr:nvSpPr>
        <xdr:cNvPr id="8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8555</xdr:col>
      <xdr:colOff>0</xdr:colOff>
      <xdr:row>98</xdr:row>
      <xdr:rowOff>0</xdr:rowOff>
    </xdr:from>
    <xdr:ext cx="9525" cy="9525"/>
    <xdr:sp macro="" textlink="">
      <xdr:nvSpPr>
        <xdr:cNvPr id="8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8555</xdr:col>
      <xdr:colOff>0</xdr:colOff>
      <xdr:row>98</xdr:row>
      <xdr:rowOff>0</xdr:rowOff>
    </xdr:from>
    <xdr:ext cx="9525" cy="9525"/>
    <xdr:sp macro="" textlink="">
      <xdr:nvSpPr>
        <xdr:cNvPr id="8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8555</xdr:col>
      <xdr:colOff>0</xdr:colOff>
      <xdr:row>98</xdr:row>
      <xdr:rowOff>0</xdr:rowOff>
    </xdr:from>
    <xdr:ext cx="9525" cy="9525"/>
    <xdr:sp macro="" textlink="">
      <xdr:nvSpPr>
        <xdr:cNvPr id="8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8555</xdr:col>
      <xdr:colOff>0</xdr:colOff>
      <xdr:row>98</xdr:row>
      <xdr:rowOff>0</xdr:rowOff>
    </xdr:from>
    <xdr:ext cx="9525" cy="9525"/>
    <xdr:sp macro="" textlink="">
      <xdr:nvSpPr>
        <xdr:cNvPr id="8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8555</xdr:col>
      <xdr:colOff>0</xdr:colOff>
      <xdr:row>98</xdr:row>
      <xdr:rowOff>0</xdr:rowOff>
    </xdr:from>
    <xdr:ext cx="9525" cy="9525"/>
    <xdr:sp macro="" textlink="">
      <xdr:nvSpPr>
        <xdr:cNvPr id="8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8558</xdr:col>
      <xdr:colOff>0</xdr:colOff>
      <xdr:row>98</xdr:row>
      <xdr:rowOff>0</xdr:rowOff>
    </xdr:from>
    <xdr:ext cx="0" cy="9525"/>
    <xdr:sp macro="" textlink="">
      <xdr:nvSpPr>
        <xdr:cNvPr id="8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8555</xdr:col>
      <xdr:colOff>0</xdr:colOff>
      <xdr:row>98</xdr:row>
      <xdr:rowOff>0</xdr:rowOff>
    </xdr:from>
    <xdr:ext cx="9525" cy="9525"/>
    <xdr:sp macro="" textlink="">
      <xdr:nvSpPr>
        <xdr:cNvPr id="8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8558</xdr:col>
      <xdr:colOff>0</xdr:colOff>
      <xdr:row>98</xdr:row>
      <xdr:rowOff>0</xdr:rowOff>
    </xdr:from>
    <xdr:ext cx="0" cy="9525"/>
    <xdr:sp macro="" textlink="">
      <xdr:nvSpPr>
        <xdr:cNvPr id="8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8563</xdr:col>
      <xdr:colOff>0</xdr:colOff>
      <xdr:row>98</xdr:row>
      <xdr:rowOff>0</xdr:rowOff>
    </xdr:from>
    <xdr:ext cx="9525" cy="9525"/>
    <xdr:sp macro="" textlink="">
      <xdr:nvSpPr>
        <xdr:cNvPr id="8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8563</xdr:col>
      <xdr:colOff>0</xdr:colOff>
      <xdr:row>98</xdr:row>
      <xdr:rowOff>0</xdr:rowOff>
    </xdr:from>
    <xdr:ext cx="9525" cy="9525"/>
    <xdr:sp macro="" textlink="">
      <xdr:nvSpPr>
        <xdr:cNvPr id="8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8563</xdr:col>
      <xdr:colOff>0</xdr:colOff>
      <xdr:row>98</xdr:row>
      <xdr:rowOff>0</xdr:rowOff>
    </xdr:from>
    <xdr:ext cx="9525" cy="9525"/>
    <xdr:sp macro="" textlink="">
      <xdr:nvSpPr>
        <xdr:cNvPr id="8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8563</xdr:col>
      <xdr:colOff>0</xdr:colOff>
      <xdr:row>98</xdr:row>
      <xdr:rowOff>0</xdr:rowOff>
    </xdr:from>
    <xdr:ext cx="9525" cy="9525"/>
    <xdr:sp macro="" textlink="">
      <xdr:nvSpPr>
        <xdr:cNvPr id="8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8563</xdr:col>
      <xdr:colOff>0</xdr:colOff>
      <xdr:row>98</xdr:row>
      <xdr:rowOff>0</xdr:rowOff>
    </xdr:from>
    <xdr:ext cx="9525" cy="9525"/>
    <xdr:sp macro="" textlink="">
      <xdr:nvSpPr>
        <xdr:cNvPr id="8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8566</xdr:col>
      <xdr:colOff>0</xdr:colOff>
      <xdr:row>98</xdr:row>
      <xdr:rowOff>0</xdr:rowOff>
    </xdr:from>
    <xdr:ext cx="0" cy="9525"/>
    <xdr:sp macro="" textlink="">
      <xdr:nvSpPr>
        <xdr:cNvPr id="8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8563</xdr:col>
      <xdr:colOff>0</xdr:colOff>
      <xdr:row>98</xdr:row>
      <xdr:rowOff>0</xdr:rowOff>
    </xdr:from>
    <xdr:ext cx="9525" cy="9525"/>
    <xdr:sp macro="" textlink="">
      <xdr:nvSpPr>
        <xdr:cNvPr id="8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8566</xdr:col>
      <xdr:colOff>0</xdr:colOff>
      <xdr:row>98</xdr:row>
      <xdr:rowOff>0</xdr:rowOff>
    </xdr:from>
    <xdr:ext cx="0" cy="9525"/>
    <xdr:sp macro="" textlink="">
      <xdr:nvSpPr>
        <xdr:cNvPr id="8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8571</xdr:col>
      <xdr:colOff>0</xdr:colOff>
      <xdr:row>98</xdr:row>
      <xdr:rowOff>0</xdr:rowOff>
    </xdr:from>
    <xdr:ext cx="9525" cy="9525"/>
    <xdr:sp macro="" textlink="">
      <xdr:nvSpPr>
        <xdr:cNvPr id="8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8571</xdr:col>
      <xdr:colOff>0</xdr:colOff>
      <xdr:row>98</xdr:row>
      <xdr:rowOff>0</xdr:rowOff>
    </xdr:from>
    <xdr:ext cx="9525" cy="9525"/>
    <xdr:sp macro="" textlink="">
      <xdr:nvSpPr>
        <xdr:cNvPr id="8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8571</xdr:col>
      <xdr:colOff>0</xdr:colOff>
      <xdr:row>98</xdr:row>
      <xdr:rowOff>0</xdr:rowOff>
    </xdr:from>
    <xdr:ext cx="9525" cy="9525"/>
    <xdr:sp macro="" textlink="">
      <xdr:nvSpPr>
        <xdr:cNvPr id="8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8571</xdr:col>
      <xdr:colOff>0</xdr:colOff>
      <xdr:row>98</xdr:row>
      <xdr:rowOff>0</xdr:rowOff>
    </xdr:from>
    <xdr:ext cx="9525" cy="9525"/>
    <xdr:sp macro="" textlink="">
      <xdr:nvSpPr>
        <xdr:cNvPr id="8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8571</xdr:col>
      <xdr:colOff>0</xdr:colOff>
      <xdr:row>98</xdr:row>
      <xdr:rowOff>0</xdr:rowOff>
    </xdr:from>
    <xdr:ext cx="9525" cy="9525"/>
    <xdr:sp macro="" textlink="">
      <xdr:nvSpPr>
        <xdr:cNvPr id="8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8574</xdr:col>
      <xdr:colOff>0</xdr:colOff>
      <xdr:row>98</xdr:row>
      <xdr:rowOff>0</xdr:rowOff>
    </xdr:from>
    <xdr:ext cx="0" cy="9525"/>
    <xdr:sp macro="" textlink="">
      <xdr:nvSpPr>
        <xdr:cNvPr id="8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8571</xdr:col>
      <xdr:colOff>0</xdr:colOff>
      <xdr:row>98</xdr:row>
      <xdr:rowOff>0</xdr:rowOff>
    </xdr:from>
    <xdr:ext cx="9525" cy="9525"/>
    <xdr:sp macro="" textlink="">
      <xdr:nvSpPr>
        <xdr:cNvPr id="8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8574</xdr:col>
      <xdr:colOff>0</xdr:colOff>
      <xdr:row>98</xdr:row>
      <xdr:rowOff>0</xdr:rowOff>
    </xdr:from>
    <xdr:ext cx="0" cy="9525"/>
    <xdr:sp macro="" textlink="">
      <xdr:nvSpPr>
        <xdr:cNvPr id="8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8579</xdr:col>
      <xdr:colOff>0</xdr:colOff>
      <xdr:row>98</xdr:row>
      <xdr:rowOff>0</xdr:rowOff>
    </xdr:from>
    <xdr:ext cx="9525" cy="9525"/>
    <xdr:sp macro="" textlink="">
      <xdr:nvSpPr>
        <xdr:cNvPr id="8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8579</xdr:col>
      <xdr:colOff>0</xdr:colOff>
      <xdr:row>98</xdr:row>
      <xdr:rowOff>0</xdr:rowOff>
    </xdr:from>
    <xdr:ext cx="9525" cy="9525"/>
    <xdr:sp macro="" textlink="">
      <xdr:nvSpPr>
        <xdr:cNvPr id="8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8579</xdr:col>
      <xdr:colOff>0</xdr:colOff>
      <xdr:row>98</xdr:row>
      <xdr:rowOff>0</xdr:rowOff>
    </xdr:from>
    <xdr:ext cx="9525" cy="9525"/>
    <xdr:sp macro="" textlink="">
      <xdr:nvSpPr>
        <xdr:cNvPr id="8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8579</xdr:col>
      <xdr:colOff>0</xdr:colOff>
      <xdr:row>98</xdr:row>
      <xdr:rowOff>0</xdr:rowOff>
    </xdr:from>
    <xdr:ext cx="9525" cy="9525"/>
    <xdr:sp macro="" textlink="">
      <xdr:nvSpPr>
        <xdr:cNvPr id="8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8579</xdr:col>
      <xdr:colOff>0</xdr:colOff>
      <xdr:row>98</xdr:row>
      <xdr:rowOff>0</xdr:rowOff>
    </xdr:from>
    <xdr:ext cx="9525" cy="9525"/>
    <xdr:sp macro="" textlink="">
      <xdr:nvSpPr>
        <xdr:cNvPr id="8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8582</xdr:col>
      <xdr:colOff>0</xdr:colOff>
      <xdr:row>98</xdr:row>
      <xdr:rowOff>0</xdr:rowOff>
    </xdr:from>
    <xdr:ext cx="0" cy="9525"/>
    <xdr:sp macro="" textlink="">
      <xdr:nvSpPr>
        <xdr:cNvPr id="8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8579</xdr:col>
      <xdr:colOff>0</xdr:colOff>
      <xdr:row>98</xdr:row>
      <xdr:rowOff>0</xdr:rowOff>
    </xdr:from>
    <xdr:ext cx="9525" cy="9525"/>
    <xdr:sp macro="" textlink="">
      <xdr:nvSpPr>
        <xdr:cNvPr id="8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8582</xdr:col>
      <xdr:colOff>0</xdr:colOff>
      <xdr:row>98</xdr:row>
      <xdr:rowOff>0</xdr:rowOff>
    </xdr:from>
    <xdr:ext cx="0" cy="9525"/>
    <xdr:sp macro="" textlink="">
      <xdr:nvSpPr>
        <xdr:cNvPr id="8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8587</xdr:col>
      <xdr:colOff>0</xdr:colOff>
      <xdr:row>98</xdr:row>
      <xdr:rowOff>0</xdr:rowOff>
    </xdr:from>
    <xdr:ext cx="9525" cy="9525"/>
    <xdr:sp macro="" textlink="">
      <xdr:nvSpPr>
        <xdr:cNvPr id="8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8587</xdr:col>
      <xdr:colOff>0</xdr:colOff>
      <xdr:row>98</xdr:row>
      <xdr:rowOff>0</xdr:rowOff>
    </xdr:from>
    <xdr:ext cx="9525" cy="9525"/>
    <xdr:sp macro="" textlink="">
      <xdr:nvSpPr>
        <xdr:cNvPr id="8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8587</xdr:col>
      <xdr:colOff>0</xdr:colOff>
      <xdr:row>98</xdr:row>
      <xdr:rowOff>0</xdr:rowOff>
    </xdr:from>
    <xdr:ext cx="9525" cy="9525"/>
    <xdr:sp macro="" textlink="">
      <xdr:nvSpPr>
        <xdr:cNvPr id="8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8587</xdr:col>
      <xdr:colOff>0</xdr:colOff>
      <xdr:row>98</xdr:row>
      <xdr:rowOff>0</xdr:rowOff>
    </xdr:from>
    <xdr:ext cx="9525" cy="9525"/>
    <xdr:sp macro="" textlink="">
      <xdr:nvSpPr>
        <xdr:cNvPr id="8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8587</xdr:col>
      <xdr:colOff>0</xdr:colOff>
      <xdr:row>98</xdr:row>
      <xdr:rowOff>0</xdr:rowOff>
    </xdr:from>
    <xdr:ext cx="9525" cy="9525"/>
    <xdr:sp macro="" textlink="">
      <xdr:nvSpPr>
        <xdr:cNvPr id="8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8590</xdr:col>
      <xdr:colOff>0</xdr:colOff>
      <xdr:row>98</xdr:row>
      <xdr:rowOff>0</xdr:rowOff>
    </xdr:from>
    <xdr:ext cx="0" cy="9525"/>
    <xdr:sp macro="" textlink="">
      <xdr:nvSpPr>
        <xdr:cNvPr id="8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8587</xdr:col>
      <xdr:colOff>0</xdr:colOff>
      <xdr:row>98</xdr:row>
      <xdr:rowOff>0</xdr:rowOff>
    </xdr:from>
    <xdr:ext cx="9525" cy="9525"/>
    <xdr:sp macro="" textlink="">
      <xdr:nvSpPr>
        <xdr:cNvPr id="8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8590</xdr:col>
      <xdr:colOff>0</xdr:colOff>
      <xdr:row>98</xdr:row>
      <xdr:rowOff>0</xdr:rowOff>
    </xdr:from>
    <xdr:ext cx="0" cy="9525"/>
    <xdr:sp macro="" textlink="">
      <xdr:nvSpPr>
        <xdr:cNvPr id="8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8595</xdr:col>
      <xdr:colOff>0</xdr:colOff>
      <xdr:row>98</xdr:row>
      <xdr:rowOff>0</xdr:rowOff>
    </xdr:from>
    <xdr:ext cx="9525" cy="9525"/>
    <xdr:sp macro="" textlink="">
      <xdr:nvSpPr>
        <xdr:cNvPr id="8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8595</xdr:col>
      <xdr:colOff>0</xdr:colOff>
      <xdr:row>98</xdr:row>
      <xdr:rowOff>0</xdr:rowOff>
    </xdr:from>
    <xdr:ext cx="9525" cy="9525"/>
    <xdr:sp macro="" textlink="">
      <xdr:nvSpPr>
        <xdr:cNvPr id="8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8595</xdr:col>
      <xdr:colOff>0</xdr:colOff>
      <xdr:row>98</xdr:row>
      <xdr:rowOff>0</xdr:rowOff>
    </xdr:from>
    <xdr:ext cx="9525" cy="9525"/>
    <xdr:sp macro="" textlink="">
      <xdr:nvSpPr>
        <xdr:cNvPr id="8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8595</xdr:col>
      <xdr:colOff>0</xdr:colOff>
      <xdr:row>98</xdr:row>
      <xdr:rowOff>0</xdr:rowOff>
    </xdr:from>
    <xdr:ext cx="9525" cy="9525"/>
    <xdr:sp macro="" textlink="">
      <xdr:nvSpPr>
        <xdr:cNvPr id="8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8595</xdr:col>
      <xdr:colOff>0</xdr:colOff>
      <xdr:row>98</xdr:row>
      <xdr:rowOff>0</xdr:rowOff>
    </xdr:from>
    <xdr:ext cx="9525" cy="9525"/>
    <xdr:sp macro="" textlink="">
      <xdr:nvSpPr>
        <xdr:cNvPr id="8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8598</xdr:col>
      <xdr:colOff>0</xdr:colOff>
      <xdr:row>98</xdr:row>
      <xdr:rowOff>0</xdr:rowOff>
    </xdr:from>
    <xdr:ext cx="0" cy="9525"/>
    <xdr:sp macro="" textlink="">
      <xdr:nvSpPr>
        <xdr:cNvPr id="8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8595</xdr:col>
      <xdr:colOff>0</xdr:colOff>
      <xdr:row>98</xdr:row>
      <xdr:rowOff>0</xdr:rowOff>
    </xdr:from>
    <xdr:ext cx="9525" cy="9525"/>
    <xdr:sp macro="" textlink="">
      <xdr:nvSpPr>
        <xdr:cNvPr id="8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8598</xdr:col>
      <xdr:colOff>0</xdr:colOff>
      <xdr:row>98</xdr:row>
      <xdr:rowOff>0</xdr:rowOff>
    </xdr:from>
    <xdr:ext cx="0" cy="9525"/>
    <xdr:sp macro="" textlink="">
      <xdr:nvSpPr>
        <xdr:cNvPr id="8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8603</xdr:col>
      <xdr:colOff>0</xdr:colOff>
      <xdr:row>98</xdr:row>
      <xdr:rowOff>0</xdr:rowOff>
    </xdr:from>
    <xdr:ext cx="9525" cy="9525"/>
    <xdr:sp macro="" textlink="">
      <xdr:nvSpPr>
        <xdr:cNvPr id="8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8603</xdr:col>
      <xdr:colOff>0</xdr:colOff>
      <xdr:row>98</xdr:row>
      <xdr:rowOff>0</xdr:rowOff>
    </xdr:from>
    <xdr:ext cx="9525" cy="9525"/>
    <xdr:sp macro="" textlink="">
      <xdr:nvSpPr>
        <xdr:cNvPr id="8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8603</xdr:col>
      <xdr:colOff>0</xdr:colOff>
      <xdr:row>98</xdr:row>
      <xdr:rowOff>0</xdr:rowOff>
    </xdr:from>
    <xdr:ext cx="9525" cy="9525"/>
    <xdr:sp macro="" textlink="">
      <xdr:nvSpPr>
        <xdr:cNvPr id="8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8603</xdr:col>
      <xdr:colOff>0</xdr:colOff>
      <xdr:row>98</xdr:row>
      <xdr:rowOff>0</xdr:rowOff>
    </xdr:from>
    <xdr:ext cx="9525" cy="9525"/>
    <xdr:sp macro="" textlink="">
      <xdr:nvSpPr>
        <xdr:cNvPr id="8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8603</xdr:col>
      <xdr:colOff>0</xdr:colOff>
      <xdr:row>98</xdr:row>
      <xdr:rowOff>0</xdr:rowOff>
    </xdr:from>
    <xdr:ext cx="9525" cy="9525"/>
    <xdr:sp macro="" textlink="">
      <xdr:nvSpPr>
        <xdr:cNvPr id="8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8606</xdr:col>
      <xdr:colOff>0</xdr:colOff>
      <xdr:row>98</xdr:row>
      <xdr:rowOff>0</xdr:rowOff>
    </xdr:from>
    <xdr:ext cx="0" cy="9525"/>
    <xdr:sp macro="" textlink="">
      <xdr:nvSpPr>
        <xdr:cNvPr id="8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8603</xdr:col>
      <xdr:colOff>0</xdr:colOff>
      <xdr:row>98</xdr:row>
      <xdr:rowOff>0</xdr:rowOff>
    </xdr:from>
    <xdr:ext cx="9525" cy="9525"/>
    <xdr:sp macro="" textlink="">
      <xdr:nvSpPr>
        <xdr:cNvPr id="8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8606</xdr:col>
      <xdr:colOff>0</xdr:colOff>
      <xdr:row>98</xdr:row>
      <xdr:rowOff>0</xdr:rowOff>
    </xdr:from>
    <xdr:ext cx="0" cy="9525"/>
    <xdr:sp macro="" textlink="">
      <xdr:nvSpPr>
        <xdr:cNvPr id="8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8611</xdr:col>
      <xdr:colOff>0</xdr:colOff>
      <xdr:row>98</xdr:row>
      <xdr:rowOff>0</xdr:rowOff>
    </xdr:from>
    <xdr:ext cx="9525" cy="9525"/>
    <xdr:sp macro="" textlink="">
      <xdr:nvSpPr>
        <xdr:cNvPr id="8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8611</xdr:col>
      <xdr:colOff>0</xdr:colOff>
      <xdr:row>98</xdr:row>
      <xdr:rowOff>0</xdr:rowOff>
    </xdr:from>
    <xdr:ext cx="9525" cy="9525"/>
    <xdr:sp macro="" textlink="">
      <xdr:nvSpPr>
        <xdr:cNvPr id="8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8611</xdr:col>
      <xdr:colOff>0</xdr:colOff>
      <xdr:row>98</xdr:row>
      <xdr:rowOff>0</xdr:rowOff>
    </xdr:from>
    <xdr:ext cx="9525" cy="9525"/>
    <xdr:sp macro="" textlink="">
      <xdr:nvSpPr>
        <xdr:cNvPr id="8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8611</xdr:col>
      <xdr:colOff>0</xdr:colOff>
      <xdr:row>98</xdr:row>
      <xdr:rowOff>0</xdr:rowOff>
    </xdr:from>
    <xdr:ext cx="9525" cy="9525"/>
    <xdr:sp macro="" textlink="">
      <xdr:nvSpPr>
        <xdr:cNvPr id="8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8611</xdr:col>
      <xdr:colOff>0</xdr:colOff>
      <xdr:row>98</xdr:row>
      <xdr:rowOff>0</xdr:rowOff>
    </xdr:from>
    <xdr:ext cx="9525" cy="9525"/>
    <xdr:sp macro="" textlink="">
      <xdr:nvSpPr>
        <xdr:cNvPr id="8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8614</xdr:col>
      <xdr:colOff>0</xdr:colOff>
      <xdr:row>98</xdr:row>
      <xdr:rowOff>0</xdr:rowOff>
    </xdr:from>
    <xdr:ext cx="0" cy="9525"/>
    <xdr:sp macro="" textlink="">
      <xdr:nvSpPr>
        <xdr:cNvPr id="8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8611</xdr:col>
      <xdr:colOff>0</xdr:colOff>
      <xdr:row>98</xdr:row>
      <xdr:rowOff>0</xdr:rowOff>
    </xdr:from>
    <xdr:ext cx="9525" cy="9525"/>
    <xdr:sp macro="" textlink="">
      <xdr:nvSpPr>
        <xdr:cNvPr id="8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8614</xdr:col>
      <xdr:colOff>0</xdr:colOff>
      <xdr:row>98</xdr:row>
      <xdr:rowOff>0</xdr:rowOff>
    </xdr:from>
    <xdr:ext cx="0" cy="9525"/>
    <xdr:sp macro="" textlink="">
      <xdr:nvSpPr>
        <xdr:cNvPr id="8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8619</xdr:col>
      <xdr:colOff>0</xdr:colOff>
      <xdr:row>98</xdr:row>
      <xdr:rowOff>0</xdr:rowOff>
    </xdr:from>
    <xdr:ext cx="9525" cy="9525"/>
    <xdr:sp macro="" textlink="">
      <xdr:nvSpPr>
        <xdr:cNvPr id="8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8619</xdr:col>
      <xdr:colOff>0</xdr:colOff>
      <xdr:row>98</xdr:row>
      <xdr:rowOff>0</xdr:rowOff>
    </xdr:from>
    <xdr:ext cx="9525" cy="9525"/>
    <xdr:sp macro="" textlink="">
      <xdr:nvSpPr>
        <xdr:cNvPr id="8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8619</xdr:col>
      <xdr:colOff>0</xdr:colOff>
      <xdr:row>98</xdr:row>
      <xdr:rowOff>0</xdr:rowOff>
    </xdr:from>
    <xdr:ext cx="9525" cy="9525"/>
    <xdr:sp macro="" textlink="">
      <xdr:nvSpPr>
        <xdr:cNvPr id="8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8619</xdr:col>
      <xdr:colOff>0</xdr:colOff>
      <xdr:row>98</xdr:row>
      <xdr:rowOff>0</xdr:rowOff>
    </xdr:from>
    <xdr:ext cx="9525" cy="9525"/>
    <xdr:sp macro="" textlink="">
      <xdr:nvSpPr>
        <xdr:cNvPr id="8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8619</xdr:col>
      <xdr:colOff>0</xdr:colOff>
      <xdr:row>98</xdr:row>
      <xdr:rowOff>0</xdr:rowOff>
    </xdr:from>
    <xdr:ext cx="9525" cy="9525"/>
    <xdr:sp macro="" textlink="">
      <xdr:nvSpPr>
        <xdr:cNvPr id="8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8622</xdr:col>
      <xdr:colOff>0</xdr:colOff>
      <xdr:row>98</xdr:row>
      <xdr:rowOff>0</xdr:rowOff>
    </xdr:from>
    <xdr:ext cx="0" cy="9525"/>
    <xdr:sp macro="" textlink="">
      <xdr:nvSpPr>
        <xdr:cNvPr id="8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8619</xdr:col>
      <xdr:colOff>0</xdr:colOff>
      <xdr:row>98</xdr:row>
      <xdr:rowOff>0</xdr:rowOff>
    </xdr:from>
    <xdr:ext cx="9525" cy="9525"/>
    <xdr:sp macro="" textlink="">
      <xdr:nvSpPr>
        <xdr:cNvPr id="8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8622</xdr:col>
      <xdr:colOff>0</xdr:colOff>
      <xdr:row>98</xdr:row>
      <xdr:rowOff>0</xdr:rowOff>
    </xdr:from>
    <xdr:ext cx="0" cy="9525"/>
    <xdr:sp macro="" textlink="">
      <xdr:nvSpPr>
        <xdr:cNvPr id="8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8627</xdr:col>
      <xdr:colOff>0</xdr:colOff>
      <xdr:row>98</xdr:row>
      <xdr:rowOff>0</xdr:rowOff>
    </xdr:from>
    <xdr:ext cx="9525" cy="9525"/>
    <xdr:sp macro="" textlink="">
      <xdr:nvSpPr>
        <xdr:cNvPr id="8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8627</xdr:col>
      <xdr:colOff>0</xdr:colOff>
      <xdr:row>98</xdr:row>
      <xdr:rowOff>0</xdr:rowOff>
    </xdr:from>
    <xdr:ext cx="9525" cy="9525"/>
    <xdr:sp macro="" textlink="">
      <xdr:nvSpPr>
        <xdr:cNvPr id="8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8627</xdr:col>
      <xdr:colOff>0</xdr:colOff>
      <xdr:row>98</xdr:row>
      <xdr:rowOff>0</xdr:rowOff>
    </xdr:from>
    <xdr:ext cx="9525" cy="9525"/>
    <xdr:sp macro="" textlink="">
      <xdr:nvSpPr>
        <xdr:cNvPr id="8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8627</xdr:col>
      <xdr:colOff>0</xdr:colOff>
      <xdr:row>98</xdr:row>
      <xdr:rowOff>0</xdr:rowOff>
    </xdr:from>
    <xdr:ext cx="9525" cy="9525"/>
    <xdr:sp macro="" textlink="">
      <xdr:nvSpPr>
        <xdr:cNvPr id="8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8627</xdr:col>
      <xdr:colOff>0</xdr:colOff>
      <xdr:row>98</xdr:row>
      <xdr:rowOff>0</xdr:rowOff>
    </xdr:from>
    <xdr:ext cx="9525" cy="9525"/>
    <xdr:sp macro="" textlink="">
      <xdr:nvSpPr>
        <xdr:cNvPr id="8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8630</xdr:col>
      <xdr:colOff>0</xdr:colOff>
      <xdr:row>98</xdr:row>
      <xdr:rowOff>0</xdr:rowOff>
    </xdr:from>
    <xdr:ext cx="0" cy="9525"/>
    <xdr:sp macro="" textlink="">
      <xdr:nvSpPr>
        <xdr:cNvPr id="8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8627</xdr:col>
      <xdr:colOff>0</xdr:colOff>
      <xdr:row>98</xdr:row>
      <xdr:rowOff>0</xdr:rowOff>
    </xdr:from>
    <xdr:ext cx="9525" cy="9525"/>
    <xdr:sp macro="" textlink="">
      <xdr:nvSpPr>
        <xdr:cNvPr id="8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8630</xdr:col>
      <xdr:colOff>0</xdr:colOff>
      <xdr:row>98</xdr:row>
      <xdr:rowOff>0</xdr:rowOff>
    </xdr:from>
    <xdr:ext cx="0" cy="9525"/>
    <xdr:sp macro="" textlink="">
      <xdr:nvSpPr>
        <xdr:cNvPr id="8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8635</xdr:col>
      <xdr:colOff>0</xdr:colOff>
      <xdr:row>98</xdr:row>
      <xdr:rowOff>0</xdr:rowOff>
    </xdr:from>
    <xdr:ext cx="9525" cy="9525"/>
    <xdr:sp macro="" textlink="">
      <xdr:nvSpPr>
        <xdr:cNvPr id="8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8635</xdr:col>
      <xdr:colOff>0</xdr:colOff>
      <xdr:row>98</xdr:row>
      <xdr:rowOff>0</xdr:rowOff>
    </xdr:from>
    <xdr:ext cx="9525" cy="9525"/>
    <xdr:sp macro="" textlink="">
      <xdr:nvSpPr>
        <xdr:cNvPr id="8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8635</xdr:col>
      <xdr:colOff>0</xdr:colOff>
      <xdr:row>98</xdr:row>
      <xdr:rowOff>0</xdr:rowOff>
    </xdr:from>
    <xdr:ext cx="9525" cy="9525"/>
    <xdr:sp macro="" textlink="">
      <xdr:nvSpPr>
        <xdr:cNvPr id="8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8635</xdr:col>
      <xdr:colOff>0</xdr:colOff>
      <xdr:row>98</xdr:row>
      <xdr:rowOff>0</xdr:rowOff>
    </xdr:from>
    <xdr:ext cx="9525" cy="9525"/>
    <xdr:sp macro="" textlink="">
      <xdr:nvSpPr>
        <xdr:cNvPr id="8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8635</xdr:col>
      <xdr:colOff>0</xdr:colOff>
      <xdr:row>98</xdr:row>
      <xdr:rowOff>0</xdr:rowOff>
    </xdr:from>
    <xdr:ext cx="9525" cy="9525"/>
    <xdr:sp macro="" textlink="">
      <xdr:nvSpPr>
        <xdr:cNvPr id="8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8638</xdr:col>
      <xdr:colOff>0</xdr:colOff>
      <xdr:row>98</xdr:row>
      <xdr:rowOff>0</xdr:rowOff>
    </xdr:from>
    <xdr:ext cx="0" cy="9525"/>
    <xdr:sp macro="" textlink="">
      <xdr:nvSpPr>
        <xdr:cNvPr id="8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8635</xdr:col>
      <xdr:colOff>0</xdr:colOff>
      <xdr:row>98</xdr:row>
      <xdr:rowOff>0</xdr:rowOff>
    </xdr:from>
    <xdr:ext cx="9525" cy="9525"/>
    <xdr:sp macro="" textlink="">
      <xdr:nvSpPr>
        <xdr:cNvPr id="8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8638</xdr:col>
      <xdr:colOff>0</xdr:colOff>
      <xdr:row>98</xdr:row>
      <xdr:rowOff>0</xdr:rowOff>
    </xdr:from>
    <xdr:ext cx="0" cy="9525"/>
    <xdr:sp macro="" textlink="">
      <xdr:nvSpPr>
        <xdr:cNvPr id="8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8643</xdr:col>
      <xdr:colOff>0</xdr:colOff>
      <xdr:row>98</xdr:row>
      <xdr:rowOff>0</xdr:rowOff>
    </xdr:from>
    <xdr:ext cx="9525" cy="9525"/>
    <xdr:sp macro="" textlink="">
      <xdr:nvSpPr>
        <xdr:cNvPr id="8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8643</xdr:col>
      <xdr:colOff>0</xdr:colOff>
      <xdr:row>98</xdr:row>
      <xdr:rowOff>0</xdr:rowOff>
    </xdr:from>
    <xdr:ext cx="9525" cy="9525"/>
    <xdr:sp macro="" textlink="">
      <xdr:nvSpPr>
        <xdr:cNvPr id="8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8643</xdr:col>
      <xdr:colOff>0</xdr:colOff>
      <xdr:row>98</xdr:row>
      <xdr:rowOff>0</xdr:rowOff>
    </xdr:from>
    <xdr:ext cx="9525" cy="9525"/>
    <xdr:sp macro="" textlink="">
      <xdr:nvSpPr>
        <xdr:cNvPr id="8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8643</xdr:col>
      <xdr:colOff>0</xdr:colOff>
      <xdr:row>98</xdr:row>
      <xdr:rowOff>0</xdr:rowOff>
    </xdr:from>
    <xdr:ext cx="9525" cy="9525"/>
    <xdr:sp macro="" textlink="">
      <xdr:nvSpPr>
        <xdr:cNvPr id="8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8643</xdr:col>
      <xdr:colOff>0</xdr:colOff>
      <xdr:row>98</xdr:row>
      <xdr:rowOff>0</xdr:rowOff>
    </xdr:from>
    <xdr:ext cx="9525" cy="9525"/>
    <xdr:sp macro="" textlink="">
      <xdr:nvSpPr>
        <xdr:cNvPr id="8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8646</xdr:col>
      <xdr:colOff>0</xdr:colOff>
      <xdr:row>98</xdr:row>
      <xdr:rowOff>0</xdr:rowOff>
    </xdr:from>
    <xdr:ext cx="0" cy="9525"/>
    <xdr:sp macro="" textlink="">
      <xdr:nvSpPr>
        <xdr:cNvPr id="8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8643</xdr:col>
      <xdr:colOff>0</xdr:colOff>
      <xdr:row>98</xdr:row>
      <xdr:rowOff>0</xdr:rowOff>
    </xdr:from>
    <xdr:ext cx="9525" cy="9525"/>
    <xdr:sp macro="" textlink="">
      <xdr:nvSpPr>
        <xdr:cNvPr id="8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8646</xdr:col>
      <xdr:colOff>0</xdr:colOff>
      <xdr:row>98</xdr:row>
      <xdr:rowOff>0</xdr:rowOff>
    </xdr:from>
    <xdr:ext cx="0" cy="9525"/>
    <xdr:sp macro="" textlink="">
      <xdr:nvSpPr>
        <xdr:cNvPr id="8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8651</xdr:col>
      <xdr:colOff>0</xdr:colOff>
      <xdr:row>98</xdr:row>
      <xdr:rowOff>0</xdr:rowOff>
    </xdr:from>
    <xdr:ext cx="9525" cy="9525"/>
    <xdr:sp macro="" textlink="">
      <xdr:nvSpPr>
        <xdr:cNvPr id="8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8651</xdr:col>
      <xdr:colOff>0</xdr:colOff>
      <xdr:row>98</xdr:row>
      <xdr:rowOff>0</xdr:rowOff>
    </xdr:from>
    <xdr:ext cx="9525" cy="9525"/>
    <xdr:sp macro="" textlink="">
      <xdr:nvSpPr>
        <xdr:cNvPr id="8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8651</xdr:col>
      <xdr:colOff>0</xdr:colOff>
      <xdr:row>98</xdr:row>
      <xdr:rowOff>0</xdr:rowOff>
    </xdr:from>
    <xdr:ext cx="9525" cy="9525"/>
    <xdr:sp macro="" textlink="">
      <xdr:nvSpPr>
        <xdr:cNvPr id="8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8651</xdr:col>
      <xdr:colOff>0</xdr:colOff>
      <xdr:row>98</xdr:row>
      <xdr:rowOff>0</xdr:rowOff>
    </xdr:from>
    <xdr:ext cx="9525" cy="9525"/>
    <xdr:sp macro="" textlink="">
      <xdr:nvSpPr>
        <xdr:cNvPr id="8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8651</xdr:col>
      <xdr:colOff>0</xdr:colOff>
      <xdr:row>98</xdr:row>
      <xdr:rowOff>0</xdr:rowOff>
    </xdr:from>
    <xdr:ext cx="9525" cy="9525"/>
    <xdr:sp macro="" textlink="">
      <xdr:nvSpPr>
        <xdr:cNvPr id="8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8654</xdr:col>
      <xdr:colOff>0</xdr:colOff>
      <xdr:row>98</xdr:row>
      <xdr:rowOff>0</xdr:rowOff>
    </xdr:from>
    <xdr:ext cx="0" cy="9525"/>
    <xdr:sp macro="" textlink="">
      <xdr:nvSpPr>
        <xdr:cNvPr id="8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8651</xdr:col>
      <xdr:colOff>0</xdr:colOff>
      <xdr:row>98</xdr:row>
      <xdr:rowOff>0</xdr:rowOff>
    </xdr:from>
    <xdr:ext cx="9525" cy="9525"/>
    <xdr:sp macro="" textlink="">
      <xdr:nvSpPr>
        <xdr:cNvPr id="8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8654</xdr:col>
      <xdr:colOff>0</xdr:colOff>
      <xdr:row>98</xdr:row>
      <xdr:rowOff>0</xdr:rowOff>
    </xdr:from>
    <xdr:ext cx="0" cy="9525"/>
    <xdr:sp macro="" textlink="">
      <xdr:nvSpPr>
        <xdr:cNvPr id="8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8659</xdr:col>
      <xdr:colOff>0</xdr:colOff>
      <xdr:row>98</xdr:row>
      <xdr:rowOff>0</xdr:rowOff>
    </xdr:from>
    <xdr:ext cx="9525" cy="9525"/>
    <xdr:sp macro="" textlink="">
      <xdr:nvSpPr>
        <xdr:cNvPr id="8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8659</xdr:col>
      <xdr:colOff>0</xdr:colOff>
      <xdr:row>98</xdr:row>
      <xdr:rowOff>0</xdr:rowOff>
    </xdr:from>
    <xdr:ext cx="9525" cy="9525"/>
    <xdr:sp macro="" textlink="">
      <xdr:nvSpPr>
        <xdr:cNvPr id="8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8659</xdr:col>
      <xdr:colOff>0</xdr:colOff>
      <xdr:row>98</xdr:row>
      <xdr:rowOff>0</xdr:rowOff>
    </xdr:from>
    <xdr:ext cx="9525" cy="9525"/>
    <xdr:sp macro="" textlink="">
      <xdr:nvSpPr>
        <xdr:cNvPr id="8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8659</xdr:col>
      <xdr:colOff>0</xdr:colOff>
      <xdr:row>98</xdr:row>
      <xdr:rowOff>0</xdr:rowOff>
    </xdr:from>
    <xdr:ext cx="9525" cy="9525"/>
    <xdr:sp macro="" textlink="">
      <xdr:nvSpPr>
        <xdr:cNvPr id="8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8659</xdr:col>
      <xdr:colOff>0</xdr:colOff>
      <xdr:row>98</xdr:row>
      <xdr:rowOff>0</xdr:rowOff>
    </xdr:from>
    <xdr:ext cx="9525" cy="9525"/>
    <xdr:sp macro="" textlink="">
      <xdr:nvSpPr>
        <xdr:cNvPr id="8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8662</xdr:col>
      <xdr:colOff>0</xdr:colOff>
      <xdr:row>98</xdr:row>
      <xdr:rowOff>0</xdr:rowOff>
    </xdr:from>
    <xdr:ext cx="0" cy="9525"/>
    <xdr:sp macro="" textlink="">
      <xdr:nvSpPr>
        <xdr:cNvPr id="8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8659</xdr:col>
      <xdr:colOff>0</xdr:colOff>
      <xdr:row>98</xdr:row>
      <xdr:rowOff>0</xdr:rowOff>
    </xdr:from>
    <xdr:ext cx="9525" cy="9525"/>
    <xdr:sp macro="" textlink="">
      <xdr:nvSpPr>
        <xdr:cNvPr id="8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8662</xdr:col>
      <xdr:colOff>0</xdr:colOff>
      <xdr:row>98</xdr:row>
      <xdr:rowOff>0</xdr:rowOff>
    </xdr:from>
    <xdr:ext cx="0" cy="9525"/>
    <xdr:sp macro="" textlink="">
      <xdr:nvSpPr>
        <xdr:cNvPr id="8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8667</xdr:col>
      <xdr:colOff>0</xdr:colOff>
      <xdr:row>98</xdr:row>
      <xdr:rowOff>0</xdr:rowOff>
    </xdr:from>
    <xdr:ext cx="9525" cy="9525"/>
    <xdr:sp macro="" textlink="">
      <xdr:nvSpPr>
        <xdr:cNvPr id="8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8667</xdr:col>
      <xdr:colOff>0</xdr:colOff>
      <xdr:row>98</xdr:row>
      <xdr:rowOff>0</xdr:rowOff>
    </xdr:from>
    <xdr:ext cx="9525" cy="9525"/>
    <xdr:sp macro="" textlink="">
      <xdr:nvSpPr>
        <xdr:cNvPr id="8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8667</xdr:col>
      <xdr:colOff>0</xdr:colOff>
      <xdr:row>98</xdr:row>
      <xdr:rowOff>0</xdr:rowOff>
    </xdr:from>
    <xdr:ext cx="9525" cy="9525"/>
    <xdr:sp macro="" textlink="">
      <xdr:nvSpPr>
        <xdr:cNvPr id="8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8667</xdr:col>
      <xdr:colOff>0</xdr:colOff>
      <xdr:row>98</xdr:row>
      <xdr:rowOff>0</xdr:rowOff>
    </xdr:from>
    <xdr:ext cx="9525" cy="9525"/>
    <xdr:sp macro="" textlink="">
      <xdr:nvSpPr>
        <xdr:cNvPr id="8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8667</xdr:col>
      <xdr:colOff>0</xdr:colOff>
      <xdr:row>98</xdr:row>
      <xdr:rowOff>0</xdr:rowOff>
    </xdr:from>
    <xdr:ext cx="9525" cy="9525"/>
    <xdr:sp macro="" textlink="">
      <xdr:nvSpPr>
        <xdr:cNvPr id="8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8670</xdr:col>
      <xdr:colOff>0</xdr:colOff>
      <xdr:row>98</xdr:row>
      <xdr:rowOff>0</xdr:rowOff>
    </xdr:from>
    <xdr:ext cx="0" cy="9525"/>
    <xdr:sp macro="" textlink="">
      <xdr:nvSpPr>
        <xdr:cNvPr id="8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8667</xdr:col>
      <xdr:colOff>0</xdr:colOff>
      <xdr:row>98</xdr:row>
      <xdr:rowOff>0</xdr:rowOff>
    </xdr:from>
    <xdr:ext cx="9525" cy="9525"/>
    <xdr:sp macro="" textlink="">
      <xdr:nvSpPr>
        <xdr:cNvPr id="8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8670</xdr:col>
      <xdr:colOff>0</xdr:colOff>
      <xdr:row>98</xdr:row>
      <xdr:rowOff>0</xdr:rowOff>
    </xdr:from>
    <xdr:ext cx="0" cy="9525"/>
    <xdr:sp macro="" textlink="">
      <xdr:nvSpPr>
        <xdr:cNvPr id="8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8675</xdr:col>
      <xdr:colOff>0</xdr:colOff>
      <xdr:row>98</xdr:row>
      <xdr:rowOff>0</xdr:rowOff>
    </xdr:from>
    <xdr:ext cx="9525" cy="9525"/>
    <xdr:sp macro="" textlink="">
      <xdr:nvSpPr>
        <xdr:cNvPr id="8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8675</xdr:col>
      <xdr:colOff>0</xdr:colOff>
      <xdr:row>98</xdr:row>
      <xdr:rowOff>0</xdr:rowOff>
    </xdr:from>
    <xdr:ext cx="9525" cy="9525"/>
    <xdr:sp macro="" textlink="">
      <xdr:nvSpPr>
        <xdr:cNvPr id="8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8675</xdr:col>
      <xdr:colOff>0</xdr:colOff>
      <xdr:row>98</xdr:row>
      <xdr:rowOff>0</xdr:rowOff>
    </xdr:from>
    <xdr:ext cx="9525" cy="9525"/>
    <xdr:sp macro="" textlink="">
      <xdr:nvSpPr>
        <xdr:cNvPr id="8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8675</xdr:col>
      <xdr:colOff>0</xdr:colOff>
      <xdr:row>98</xdr:row>
      <xdr:rowOff>0</xdr:rowOff>
    </xdr:from>
    <xdr:ext cx="9525" cy="9525"/>
    <xdr:sp macro="" textlink="">
      <xdr:nvSpPr>
        <xdr:cNvPr id="8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8675</xdr:col>
      <xdr:colOff>0</xdr:colOff>
      <xdr:row>98</xdr:row>
      <xdr:rowOff>0</xdr:rowOff>
    </xdr:from>
    <xdr:ext cx="9525" cy="9525"/>
    <xdr:sp macro="" textlink="">
      <xdr:nvSpPr>
        <xdr:cNvPr id="8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8678</xdr:col>
      <xdr:colOff>0</xdr:colOff>
      <xdr:row>98</xdr:row>
      <xdr:rowOff>0</xdr:rowOff>
    </xdr:from>
    <xdr:ext cx="0" cy="9525"/>
    <xdr:sp macro="" textlink="">
      <xdr:nvSpPr>
        <xdr:cNvPr id="8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8675</xdr:col>
      <xdr:colOff>0</xdr:colOff>
      <xdr:row>98</xdr:row>
      <xdr:rowOff>0</xdr:rowOff>
    </xdr:from>
    <xdr:ext cx="9525" cy="9525"/>
    <xdr:sp macro="" textlink="">
      <xdr:nvSpPr>
        <xdr:cNvPr id="8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8678</xdr:col>
      <xdr:colOff>0</xdr:colOff>
      <xdr:row>98</xdr:row>
      <xdr:rowOff>0</xdr:rowOff>
    </xdr:from>
    <xdr:ext cx="0" cy="9525"/>
    <xdr:sp macro="" textlink="">
      <xdr:nvSpPr>
        <xdr:cNvPr id="8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8683</xdr:col>
      <xdr:colOff>0</xdr:colOff>
      <xdr:row>98</xdr:row>
      <xdr:rowOff>0</xdr:rowOff>
    </xdr:from>
    <xdr:ext cx="9525" cy="9525"/>
    <xdr:sp macro="" textlink="">
      <xdr:nvSpPr>
        <xdr:cNvPr id="8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8683</xdr:col>
      <xdr:colOff>0</xdr:colOff>
      <xdr:row>98</xdr:row>
      <xdr:rowOff>0</xdr:rowOff>
    </xdr:from>
    <xdr:ext cx="9525" cy="9525"/>
    <xdr:sp macro="" textlink="">
      <xdr:nvSpPr>
        <xdr:cNvPr id="8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8683</xdr:col>
      <xdr:colOff>0</xdr:colOff>
      <xdr:row>98</xdr:row>
      <xdr:rowOff>0</xdr:rowOff>
    </xdr:from>
    <xdr:ext cx="9525" cy="9525"/>
    <xdr:sp macro="" textlink="">
      <xdr:nvSpPr>
        <xdr:cNvPr id="8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8683</xdr:col>
      <xdr:colOff>0</xdr:colOff>
      <xdr:row>98</xdr:row>
      <xdr:rowOff>0</xdr:rowOff>
    </xdr:from>
    <xdr:ext cx="9525" cy="9525"/>
    <xdr:sp macro="" textlink="">
      <xdr:nvSpPr>
        <xdr:cNvPr id="8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8683</xdr:col>
      <xdr:colOff>0</xdr:colOff>
      <xdr:row>98</xdr:row>
      <xdr:rowOff>0</xdr:rowOff>
    </xdr:from>
    <xdr:ext cx="9525" cy="9525"/>
    <xdr:sp macro="" textlink="">
      <xdr:nvSpPr>
        <xdr:cNvPr id="8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8686</xdr:col>
      <xdr:colOff>0</xdr:colOff>
      <xdr:row>98</xdr:row>
      <xdr:rowOff>0</xdr:rowOff>
    </xdr:from>
    <xdr:ext cx="0" cy="9525"/>
    <xdr:sp macro="" textlink="">
      <xdr:nvSpPr>
        <xdr:cNvPr id="8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8683</xdr:col>
      <xdr:colOff>0</xdr:colOff>
      <xdr:row>98</xdr:row>
      <xdr:rowOff>0</xdr:rowOff>
    </xdr:from>
    <xdr:ext cx="9525" cy="9525"/>
    <xdr:sp macro="" textlink="">
      <xdr:nvSpPr>
        <xdr:cNvPr id="8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8686</xdr:col>
      <xdr:colOff>0</xdr:colOff>
      <xdr:row>98</xdr:row>
      <xdr:rowOff>0</xdr:rowOff>
    </xdr:from>
    <xdr:ext cx="0" cy="9525"/>
    <xdr:sp macro="" textlink="">
      <xdr:nvSpPr>
        <xdr:cNvPr id="8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8691</xdr:col>
      <xdr:colOff>0</xdr:colOff>
      <xdr:row>98</xdr:row>
      <xdr:rowOff>0</xdr:rowOff>
    </xdr:from>
    <xdr:ext cx="9525" cy="9525"/>
    <xdr:sp macro="" textlink="">
      <xdr:nvSpPr>
        <xdr:cNvPr id="8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8691</xdr:col>
      <xdr:colOff>0</xdr:colOff>
      <xdr:row>98</xdr:row>
      <xdr:rowOff>0</xdr:rowOff>
    </xdr:from>
    <xdr:ext cx="9525" cy="9525"/>
    <xdr:sp macro="" textlink="">
      <xdr:nvSpPr>
        <xdr:cNvPr id="8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8691</xdr:col>
      <xdr:colOff>0</xdr:colOff>
      <xdr:row>98</xdr:row>
      <xdr:rowOff>0</xdr:rowOff>
    </xdr:from>
    <xdr:ext cx="9525" cy="9525"/>
    <xdr:sp macro="" textlink="">
      <xdr:nvSpPr>
        <xdr:cNvPr id="8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8691</xdr:col>
      <xdr:colOff>0</xdr:colOff>
      <xdr:row>98</xdr:row>
      <xdr:rowOff>0</xdr:rowOff>
    </xdr:from>
    <xdr:ext cx="9525" cy="9525"/>
    <xdr:sp macro="" textlink="">
      <xdr:nvSpPr>
        <xdr:cNvPr id="8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8691</xdr:col>
      <xdr:colOff>0</xdr:colOff>
      <xdr:row>98</xdr:row>
      <xdr:rowOff>0</xdr:rowOff>
    </xdr:from>
    <xdr:ext cx="9525" cy="9525"/>
    <xdr:sp macro="" textlink="">
      <xdr:nvSpPr>
        <xdr:cNvPr id="8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8694</xdr:col>
      <xdr:colOff>0</xdr:colOff>
      <xdr:row>98</xdr:row>
      <xdr:rowOff>0</xdr:rowOff>
    </xdr:from>
    <xdr:ext cx="0" cy="9525"/>
    <xdr:sp macro="" textlink="">
      <xdr:nvSpPr>
        <xdr:cNvPr id="8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8691</xdr:col>
      <xdr:colOff>0</xdr:colOff>
      <xdr:row>98</xdr:row>
      <xdr:rowOff>0</xdr:rowOff>
    </xdr:from>
    <xdr:ext cx="9525" cy="9525"/>
    <xdr:sp macro="" textlink="">
      <xdr:nvSpPr>
        <xdr:cNvPr id="8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8694</xdr:col>
      <xdr:colOff>0</xdr:colOff>
      <xdr:row>98</xdr:row>
      <xdr:rowOff>0</xdr:rowOff>
    </xdr:from>
    <xdr:ext cx="0" cy="9525"/>
    <xdr:sp macro="" textlink="">
      <xdr:nvSpPr>
        <xdr:cNvPr id="8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8699</xdr:col>
      <xdr:colOff>0</xdr:colOff>
      <xdr:row>98</xdr:row>
      <xdr:rowOff>0</xdr:rowOff>
    </xdr:from>
    <xdr:ext cx="9525" cy="9525"/>
    <xdr:sp macro="" textlink="">
      <xdr:nvSpPr>
        <xdr:cNvPr id="8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8699</xdr:col>
      <xdr:colOff>0</xdr:colOff>
      <xdr:row>98</xdr:row>
      <xdr:rowOff>0</xdr:rowOff>
    </xdr:from>
    <xdr:ext cx="9525" cy="9525"/>
    <xdr:sp macro="" textlink="">
      <xdr:nvSpPr>
        <xdr:cNvPr id="8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8699</xdr:col>
      <xdr:colOff>0</xdr:colOff>
      <xdr:row>98</xdr:row>
      <xdr:rowOff>0</xdr:rowOff>
    </xdr:from>
    <xdr:ext cx="9525" cy="9525"/>
    <xdr:sp macro="" textlink="">
      <xdr:nvSpPr>
        <xdr:cNvPr id="8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8699</xdr:col>
      <xdr:colOff>0</xdr:colOff>
      <xdr:row>98</xdr:row>
      <xdr:rowOff>0</xdr:rowOff>
    </xdr:from>
    <xdr:ext cx="9525" cy="9525"/>
    <xdr:sp macro="" textlink="">
      <xdr:nvSpPr>
        <xdr:cNvPr id="8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8699</xdr:col>
      <xdr:colOff>0</xdr:colOff>
      <xdr:row>98</xdr:row>
      <xdr:rowOff>0</xdr:rowOff>
    </xdr:from>
    <xdr:ext cx="9525" cy="9525"/>
    <xdr:sp macro="" textlink="">
      <xdr:nvSpPr>
        <xdr:cNvPr id="8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8702</xdr:col>
      <xdr:colOff>0</xdr:colOff>
      <xdr:row>98</xdr:row>
      <xdr:rowOff>0</xdr:rowOff>
    </xdr:from>
    <xdr:ext cx="0" cy="9525"/>
    <xdr:sp macro="" textlink="">
      <xdr:nvSpPr>
        <xdr:cNvPr id="8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8699</xdr:col>
      <xdr:colOff>0</xdr:colOff>
      <xdr:row>98</xdr:row>
      <xdr:rowOff>0</xdr:rowOff>
    </xdr:from>
    <xdr:ext cx="9525" cy="9525"/>
    <xdr:sp macro="" textlink="">
      <xdr:nvSpPr>
        <xdr:cNvPr id="8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8702</xdr:col>
      <xdr:colOff>0</xdr:colOff>
      <xdr:row>98</xdr:row>
      <xdr:rowOff>0</xdr:rowOff>
    </xdr:from>
    <xdr:ext cx="0" cy="9525"/>
    <xdr:sp macro="" textlink="">
      <xdr:nvSpPr>
        <xdr:cNvPr id="8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8707</xdr:col>
      <xdr:colOff>0</xdr:colOff>
      <xdr:row>98</xdr:row>
      <xdr:rowOff>0</xdr:rowOff>
    </xdr:from>
    <xdr:ext cx="9525" cy="9525"/>
    <xdr:sp macro="" textlink="">
      <xdr:nvSpPr>
        <xdr:cNvPr id="8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8707</xdr:col>
      <xdr:colOff>0</xdr:colOff>
      <xdr:row>98</xdr:row>
      <xdr:rowOff>0</xdr:rowOff>
    </xdr:from>
    <xdr:ext cx="9525" cy="9525"/>
    <xdr:sp macro="" textlink="">
      <xdr:nvSpPr>
        <xdr:cNvPr id="8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8707</xdr:col>
      <xdr:colOff>0</xdr:colOff>
      <xdr:row>98</xdr:row>
      <xdr:rowOff>0</xdr:rowOff>
    </xdr:from>
    <xdr:ext cx="9525" cy="9525"/>
    <xdr:sp macro="" textlink="">
      <xdr:nvSpPr>
        <xdr:cNvPr id="8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8707</xdr:col>
      <xdr:colOff>0</xdr:colOff>
      <xdr:row>98</xdr:row>
      <xdr:rowOff>0</xdr:rowOff>
    </xdr:from>
    <xdr:ext cx="9525" cy="9525"/>
    <xdr:sp macro="" textlink="">
      <xdr:nvSpPr>
        <xdr:cNvPr id="8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8707</xdr:col>
      <xdr:colOff>0</xdr:colOff>
      <xdr:row>98</xdr:row>
      <xdr:rowOff>0</xdr:rowOff>
    </xdr:from>
    <xdr:ext cx="9525" cy="9525"/>
    <xdr:sp macro="" textlink="">
      <xdr:nvSpPr>
        <xdr:cNvPr id="8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8710</xdr:col>
      <xdr:colOff>0</xdr:colOff>
      <xdr:row>98</xdr:row>
      <xdr:rowOff>0</xdr:rowOff>
    </xdr:from>
    <xdr:ext cx="0" cy="9525"/>
    <xdr:sp macro="" textlink="">
      <xdr:nvSpPr>
        <xdr:cNvPr id="8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8707</xdr:col>
      <xdr:colOff>0</xdr:colOff>
      <xdr:row>98</xdr:row>
      <xdr:rowOff>0</xdr:rowOff>
    </xdr:from>
    <xdr:ext cx="9525" cy="9525"/>
    <xdr:sp macro="" textlink="">
      <xdr:nvSpPr>
        <xdr:cNvPr id="8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8710</xdr:col>
      <xdr:colOff>0</xdr:colOff>
      <xdr:row>98</xdr:row>
      <xdr:rowOff>0</xdr:rowOff>
    </xdr:from>
    <xdr:ext cx="0" cy="9525"/>
    <xdr:sp macro="" textlink="">
      <xdr:nvSpPr>
        <xdr:cNvPr id="8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8715</xdr:col>
      <xdr:colOff>0</xdr:colOff>
      <xdr:row>98</xdr:row>
      <xdr:rowOff>0</xdr:rowOff>
    </xdr:from>
    <xdr:ext cx="9525" cy="9525"/>
    <xdr:sp macro="" textlink="">
      <xdr:nvSpPr>
        <xdr:cNvPr id="8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8715</xdr:col>
      <xdr:colOff>0</xdr:colOff>
      <xdr:row>98</xdr:row>
      <xdr:rowOff>0</xdr:rowOff>
    </xdr:from>
    <xdr:ext cx="9525" cy="9525"/>
    <xdr:sp macro="" textlink="">
      <xdr:nvSpPr>
        <xdr:cNvPr id="8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8715</xdr:col>
      <xdr:colOff>0</xdr:colOff>
      <xdr:row>98</xdr:row>
      <xdr:rowOff>0</xdr:rowOff>
    </xdr:from>
    <xdr:ext cx="9525" cy="9525"/>
    <xdr:sp macro="" textlink="">
      <xdr:nvSpPr>
        <xdr:cNvPr id="8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8715</xdr:col>
      <xdr:colOff>0</xdr:colOff>
      <xdr:row>98</xdr:row>
      <xdr:rowOff>0</xdr:rowOff>
    </xdr:from>
    <xdr:ext cx="9525" cy="9525"/>
    <xdr:sp macro="" textlink="">
      <xdr:nvSpPr>
        <xdr:cNvPr id="8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8715</xdr:col>
      <xdr:colOff>0</xdr:colOff>
      <xdr:row>98</xdr:row>
      <xdr:rowOff>0</xdr:rowOff>
    </xdr:from>
    <xdr:ext cx="9525" cy="9525"/>
    <xdr:sp macro="" textlink="">
      <xdr:nvSpPr>
        <xdr:cNvPr id="8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8718</xdr:col>
      <xdr:colOff>0</xdr:colOff>
      <xdr:row>98</xdr:row>
      <xdr:rowOff>0</xdr:rowOff>
    </xdr:from>
    <xdr:ext cx="0" cy="9525"/>
    <xdr:sp macro="" textlink="">
      <xdr:nvSpPr>
        <xdr:cNvPr id="8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8715</xdr:col>
      <xdr:colOff>0</xdr:colOff>
      <xdr:row>98</xdr:row>
      <xdr:rowOff>0</xdr:rowOff>
    </xdr:from>
    <xdr:ext cx="9525" cy="9525"/>
    <xdr:sp macro="" textlink="">
      <xdr:nvSpPr>
        <xdr:cNvPr id="8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8718</xdr:col>
      <xdr:colOff>0</xdr:colOff>
      <xdr:row>98</xdr:row>
      <xdr:rowOff>0</xdr:rowOff>
    </xdr:from>
    <xdr:ext cx="0" cy="9525"/>
    <xdr:sp macro="" textlink="">
      <xdr:nvSpPr>
        <xdr:cNvPr id="8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8723</xdr:col>
      <xdr:colOff>0</xdr:colOff>
      <xdr:row>98</xdr:row>
      <xdr:rowOff>0</xdr:rowOff>
    </xdr:from>
    <xdr:ext cx="9525" cy="9525"/>
    <xdr:sp macro="" textlink="">
      <xdr:nvSpPr>
        <xdr:cNvPr id="8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8723</xdr:col>
      <xdr:colOff>0</xdr:colOff>
      <xdr:row>98</xdr:row>
      <xdr:rowOff>0</xdr:rowOff>
    </xdr:from>
    <xdr:ext cx="9525" cy="9525"/>
    <xdr:sp macro="" textlink="">
      <xdr:nvSpPr>
        <xdr:cNvPr id="8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8723</xdr:col>
      <xdr:colOff>0</xdr:colOff>
      <xdr:row>98</xdr:row>
      <xdr:rowOff>0</xdr:rowOff>
    </xdr:from>
    <xdr:ext cx="9525" cy="9525"/>
    <xdr:sp macro="" textlink="">
      <xdr:nvSpPr>
        <xdr:cNvPr id="8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8723</xdr:col>
      <xdr:colOff>0</xdr:colOff>
      <xdr:row>98</xdr:row>
      <xdr:rowOff>0</xdr:rowOff>
    </xdr:from>
    <xdr:ext cx="9525" cy="9525"/>
    <xdr:sp macro="" textlink="">
      <xdr:nvSpPr>
        <xdr:cNvPr id="8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8723</xdr:col>
      <xdr:colOff>0</xdr:colOff>
      <xdr:row>98</xdr:row>
      <xdr:rowOff>0</xdr:rowOff>
    </xdr:from>
    <xdr:ext cx="9525" cy="9525"/>
    <xdr:sp macro="" textlink="">
      <xdr:nvSpPr>
        <xdr:cNvPr id="8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8726</xdr:col>
      <xdr:colOff>0</xdr:colOff>
      <xdr:row>98</xdr:row>
      <xdr:rowOff>0</xdr:rowOff>
    </xdr:from>
    <xdr:ext cx="0" cy="9525"/>
    <xdr:sp macro="" textlink="">
      <xdr:nvSpPr>
        <xdr:cNvPr id="8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8723</xdr:col>
      <xdr:colOff>0</xdr:colOff>
      <xdr:row>98</xdr:row>
      <xdr:rowOff>0</xdr:rowOff>
    </xdr:from>
    <xdr:ext cx="9525" cy="9525"/>
    <xdr:sp macro="" textlink="">
      <xdr:nvSpPr>
        <xdr:cNvPr id="8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8726</xdr:col>
      <xdr:colOff>0</xdr:colOff>
      <xdr:row>98</xdr:row>
      <xdr:rowOff>0</xdr:rowOff>
    </xdr:from>
    <xdr:ext cx="0" cy="9525"/>
    <xdr:sp macro="" textlink="">
      <xdr:nvSpPr>
        <xdr:cNvPr id="8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8731</xdr:col>
      <xdr:colOff>0</xdr:colOff>
      <xdr:row>98</xdr:row>
      <xdr:rowOff>0</xdr:rowOff>
    </xdr:from>
    <xdr:ext cx="9525" cy="9525"/>
    <xdr:sp macro="" textlink="">
      <xdr:nvSpPr>
        <xdr:cNvPr id="8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8731</xdr:col>
      <xdr:colOff>0</xdr:colOff>
      <xdr:row>98</xdr:row>
      <xdr:rowOff>0</xdr:rowOff>
    </xdr:from>
    <xdr:ext cx="9525" cy="9525"/>
    <xdr:sp macro="" textlink="">
      <xdr:nvSpPr>
        <xdr:cNvPr id="8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8731</xdr:col>
      <xdr:colOff>0</xdr:colOff>
      <xdr:row>98</xdr:row>
      <xdr:rowOff>0</xdr:rowOff>
    </xdr:from>
    <xdr:ext cx="9525" cy="9525"/>
    <xdr:sp macro="" textlink="">
      <xdr:nvSpPr>
        <xdr:cNvPr id="8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8731</xdr:col>
      <xdr:colOff>0</xdr:colOff>
      <xdr:row>98</xdr:row>
      <xdr:rowOff>0</xdr:rowOff>
    </xdr:from>
    <xdr:ext cx="9525" cy="9525"/>
    <xdr:sp macro="" textlink="">
      <xdr:nvSpPr>
        <xdr:cNvPr id="8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8731</xdr:col>
      <xdr:colOff>0</xdr:colOff>
      <xdr:row>98</xdr:row>
      <xdr:rowOff>0</xdr:rowOff>
    </xdr:from>
    <xdr:ext cx="9525" cy="9525"/>
    <xdr:sp macro="" textlink="">
      <xdr:nvSpPr>
        <xdr:cNvPr id="8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8734</xdr:col>
      <xdr:colOff>0</xdr:colOff>
      <xdr:row>98</xdr:row>
      <xdr:rowOff>0</xdr:rowOff>
    </xdr:from>
    <xdr:ext cx="0" cy="9525"/>
    <xdr:sp macro="" textlink="">
      <xdr:nvSpPr>
        <xdr:cNvPr id="8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8731</xdr:col>
      <xdr:colOff>0</xdr:colOff>
      <xdr:row>98</xdr:row>
      <xdr:rowOff>0</xdr:rowOff>
    </xdr:from>
    <xdr:ext cx="9525" cy="9525"/>
    <xdr:sp macro="" textlink="">
      <xdr:nvSpPr>
        <xdr:cNvPr id="8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8734</xdr:col>
      <xdr:colOff>0</xdr:colOff>
      <xdr:row>98</xdr:row>
      <xdr:rowOff>0</xdr:rowOff>
    </xdr:from>
    <xdr:ext cx="0" cy="9525"/>
    <xdr:sp macro="" textlink="">
      <xdr:nvSpPr>
        <xdr:cNvPr id="8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8739</xdr:col>
      <xdr:colOff>0</xdr:colOff>
      <xdr:row>98</xdr:row>
      <xdr:rowOff>0</xdr:rowOff>
    </xdr:from>
    <xdr:ext cx="9525" cy="9525"/>
    <xdr:sp macro="" textlink="">
      <xdr:nvSpPr>
        <xdr:cNvPr id="8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8739</xdr:col>
      <xdr:colOff>0</xdr:colOff>
      <xdr:row>98</xdr:row>
      <xdr:rowOff>0</xdr:rowOff>
    </xdr:from>
    <xdr:ext cx="9525" cy="9525"/>
    <xdr:sp macro="" textlink="">
      <xdr:nvSpPr>
        <xdr:cNvPr id="8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8739</xdr:col>
      <xdr:colOff>0</xdr:colOff>
      <xdr:row>98</xdr:row>
      <xdr:rowOff>0</xdr:rowOff>
    </xdr:from>
    <xdr:ext cx="9525" cy="9525"/>
    <xdr:sp macro="" textlink="">
      <xdr:nvSpPr>
        <xdr:cNvPr id="8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8739</xdr:col>
      <xdr:colOff>0</xdr:colOff>
      <xdr:row>98</xdr:row>
      <xdr:rowOff>0</xdr:rowOff>
    </xdr:from>
    <xdr:ext cx="9525" cy="9525"/>
    <xdr:sp macro="" textlink="">
      <xdr:nvSpPr>
        <xdr:cNvPr id="8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8739</xdr:col>
      <xdr:colOff>0</xdr:colOff>
      <xdr:row>98</xdr:row>
      <xdr:rowOff>0</xdr:rowOff>
    </xdr:from>
    <xdr:ext cx="9525" cy="9525"/>
    <xdr:sp macro="" textlink="">
      <xdr:nvSpPr>
        <xdr:cNvPr id="8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8742</xdr:col>
      <xdr:colOff>0</xdr:colOff>
      <xdr:row>98</xdr:row>
      <xdr:rowOff>0</xdr:rowOff>
    </xdr:from>
    <xdr:ext cx="0" cy="9525"/>
    <xdr:sp macro="" textlink="">
      <xdr:nvSpPr>
        <xdr:cNvPr id="8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8739</xdr:col>
      <xdr:colOff>0</xdr:colOff>
      <xdr:row>98</xdr:row>
      <xdr:rowOff>0</xdr:rowOff>
    </xdr:from>
    <xdr:ext cx="9525" cy="9525"/>
    <xdr:sp macro="" textlink="">
      <xdr:nvSpPr>
        <xdr:cNvPr id="8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8742</xdr:col>
      <xdr:colOff>0</xdr:colOff>
      <xdr:row>98</xdr:row>
      <xdr:rowOff>0</xdr:rowOff>
    </xdr:from>
    <xdr:ext cx="0" cy="9525"/>
    <xdr:sp macro="" textlink="">
      <xdr:nvSpPr>
        <xdr:cNvPr id="8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8747</xdr:col>
      <xdr:colOff>0</xdr:colOff>
      <xdr:row>98</xdr:row>
      <xdr:rowOff>0</xdr:rowOff>
    </xdr:from>
    <xdr:ext cx="9525" cy="9525"/>
    <xdr:sp macro="" textlink="">
      <xdr:nvSpPr>
        <xdr:cNvPr id="8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8747</xdr:col>
      <xdr:colOff>0</xdr:colOff>
      <xdr:row>98</xdr:row>
      <xdr:rowOff>0</xdr:rowOff>
    </xdr:from>
    <xdr:ext cx="9525" cy="9525"/>
    <xdr:sp macro="" textlink="">
      <xdr:nvSpPr>
        <xdr:cNvPr id="8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8747</xdr:col>
      <xdr:colOff>0</xdr:colOff>
      <xdr:row>98</xdr:row>
      <xdr:rowOff>0</xdr:rowOff>
    </xdr:from>
    <xdr:ext cx="9525" cy="9525"/>
    <xdr:sp macro="" textlink="">
      <xdr:nvSpPr>
        <xdr:cNvPr id="8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8747</xdr:col>
      <xdr:colOff>0</xdr:colOff>
      <xdr:row>98</xdr:row>
      <xdr:rowOff>0</xdr:rowOff>
    </xdr:from>
    <xdr:ext cx="9525" cy="9525"/>
    <xdr:sp macro="" textlink="">
      <xdr:nvSpPr>
        <xdr:cNvPr id="8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8747</xdr:col>
      <xdr:colOff>0</xdr:colOff>
      <xdr:row>98</xdr:row>
      <xdr:rowOff>0</xdr:rowOff>
    </xdr:from>
    <xdr:ext cx="9525" cy="9525"/>
    <xdr:sp macro="" textlink="">
      <xdr:nvSpPr>
        <xdr:cNvPr id="8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8750</xdr:col>
      <xdr:colOff>0</xdr:colOff>
      <xdr:row>98</xdr:row>
      <xdr:rowOff>0</xdr:rowOff>
    </xdr:from>
    <xdr:ext cx="0" cy="9525"/>
    <xdr:sp macro="" textlink="">
      <xdr:nvSpPr>
        <xdr:cNvPr id="8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8747</xdr:col>
      <xdr:colOff>0</xdr:colOff>
      <xdr:row>98</xdr:row>
      <xdr:rowOff>0</xdr:rowOff>
    </xdr:from>
    <xdr:ext cx="9525" cy="9525"/>
    <xdr:sp macro="" textlink="">
      <xdr:nvSpPr>
        <xdr:cNvPr id="8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8750</xdr:col>
      <xdr:colOff>0</xdr:colOff>
      <xdr:row>98</xdr:row>
      <xdr:rowOff>0</xdr:rowOff>
    </xdr:from>
    <xdr:ext cx="0" cy="9525"/>
    <xdr:sp macro="" textlink="">
      <xdr:nvSpPr>
        <xdr:cNvPr id="8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8755</xdr:col>
      <xdr:colOff>0</xdr:colOff>
      <xdr:row>98</xdr:row>
      <xdr:rowOff>0</xdr:rowOff>
    </xdr:from>
    <xdr:ext cx="9525" cy="9525"/>
    <xdr:sp macro="" textlink="">
      <xdr:nvSpPr>
        <xdr:cNvPr id="8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8755</xdr:col>
      <xdr:colOff>0</xdr:colOff>
      <xdr:row>98</xdr:row>
      <xdr:rowOff>0</xdr:rowOff>
    </xdr:from>
    <xdr:ext cx="9525" cy="9525"/>
    <xdr:sp macro="" textlink="">
      <xdr:nvSpPr>
        <xdr:cNvPr id="8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8755</xdr:col>
      <xdr:colOff>0</xdr:colOff>
      <xdr:row>98</xdr:row>
      <xdr:rowOff>0</xdr:rowOff>
    </xdr:from>
    <xdr:ext cx="9525" cy="9525"/>
    <xdr:sp macro="" textlink="">
      <xdr:nvSpPr>
        <xdr:cNvPr id="8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8755</xdr:col>
      <xdr:colOff>0</xdr:colOff>
      <xdr:row>98</xdr:row>
      <xdr:rowOff>0</xdr:rowOff>
    </xdr:from>
    <xdr:ext cx="9525" cy="9525"/>
    <xdr:sp macro="" textlink="">
      <xdr:nvSpPr>
        <xdr:cNvPr id="8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8755</xdr:col>
      <xdr:colOff>0</xdr:colOff>
      <xdr:row>98</xdr:row>
      <xdr:rowOff>0</xdr:rowOff>
    </xdr:from>
    <xdr:ext cx="9525" cy="9525"/>
    <xdr:sp macro="" textlink="">
      <xdr:nvSpPr>
        <xdr:cNvPr id="8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8758</xdr:col>
      <xdr:colOff>0</xdr:colOff>
      <xdr:row>98</xdr:row>
      <xdr:rowOff>0</xdr:rowOff>
    </xdr:from>
    <xdr:ext cx="0" cy="9525"/>
    <xdr:sp macro="" textlink="">
      <xdr:nvSpPr>
        <xdr:cNvPr id="8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8755</xdr:col>
      <xdr:colOff>0</xdr:colOff>
      <xdr:row>98</xdr:row>
      <xdr:rowOff>0</xdr:rowOff>
    </xdr:from>
    <xdr:ext cx="9525" cy="9525"/>
    <xdr:sp macro="" textlink="">
      <xdr:nvSpPr>
        <xdr:cNvPr id="8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8758</xdr:col>
      <xdr:colOff>0</xdr:colOff>
      <xdr:row>98</xdr:row>
      <xdr:rowOff>0</xdr:rowOff>
    </xdr:from>
    <xdr:ext cx="0" cy="9525"/>
    <xdr:sp macro="" textlink="">
      <xdr:nvSpPr>
        <xdr:cNvPr id="8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8763</xdr:col>
      <xdr:colOff>0</xdr:colOff>
      <xdr:row>98</xdr:row>
      <xdr:rowOff>0</xdr:rowOff>
    </xdr:from>
    <xdr:ext cx="9525" cy="9525"/>
    <xdr:sp macro="" textlink="">
      <xdr:nvSpPr>
        <xdr:cNvPr id="8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8763</xdr:col>
      <xdr:colOff>0</xdr:colOff>
      <xdr:row>98</xdr:row>
      <xdr:rowOff>0</xdr:rowOff>
    </xdr:from>
    <xdr:ext cx="9525" cy="9525"/>
    <xdr:sp macro="" textlink="">
      <xdr:nvSpPr>
        <xdr:cNvPr id="8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8763</xdr:col>
      <xdr:colOff>0</xdr:colOff>
      <xdr:row>98</xdr:row>
      <xdr:rowOff>0</xdr:rowOff>
    </xdr:from>
    <xdr:ext cx="9525" cy="9525"/>
    <xdr:sp macro="" textlink="">
      <xdr:nvSpPr>
        <xdr:cNvPr id="8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8763</xdr:col>
      <xdr:colOff>0</xdr:colOff>
      <xdr:row>98</xdr:row>
      <xdr:rowOff>0</xdr:rowOff>
    </xdr:from>
    <xdr:ext cx="9525" cy="9525"/>
    <xdr:sp macro="" textlink="">
      <xdr:nvSpPr>
        <xdr:cNvPr id="8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8763</xdr:col>
      <xdr:colOff>0</xdr:colOff>
      <xdr:row>98</xdr:row>
      <xdr:rowOff>0</xdr:rowOff>
    </xdr:from>
    <xdr:ext cx="9525" cy="9525"/>
    <xdr:sp macro="" textlink="">
      <xdr:nvSpPr>
        <xdr:cNvPr id="8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8766</xdr:col>
      <xdr:colOff>0</xdr:colOff>
      <xdr:row>98</xdr:row>
      <xdr:rowOff>0</xdr:rowOff>
    </xdr:from>
    <xdr:ext cx="0" cy="9525"/>
    <xdr:sp macro="" textlink="">
      <xdr:nvSpPr>
        <xdr:cNvPr id="8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8763</xdr:col>
      <xdr:colOff>0</xdr:colOff>
      <xdr:row>98</xdr:row>
      <xdr:rowOff>0</xdr:rowOff>
    </xdr:from>
    <xdr:ext cx="9525" cy="9525"/>
    <xdr:sp macro="" textlink="">
      <xdr:nvSpPr>
        <xdr:cNvPr id="8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8766</xdr:col>
      <xdr:colOff>0</xdr:colOff>
      <xdr:row>98</xdr:row>
      <xdr:rowOff>0</xdr:rowOff>
    </xdr:from>
    <xdr:ext cx="0" cy="9525"/>
    <xdr:sp macro="" textlink="">
      <xdr:nvSpPr>
        <xdr:cNvPr id="8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8771</xdr:col>
      <xdr:colOff>0</xdr:colOff>
      <xdr:row>98</xdr:row>
      <xdr:rowOff>0</xdr:rowOff>
    </xdr:from>
    <xdr:ext cx="9525" cy="9525"/>
    <xdr:sp macro="" textlink="">
      <xdr:nvSpPr>
        <xdr:cNvPr id="8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8771</xdr:col>
      <xdr:colOff>0</xdr:colOff>
      <xdr:row>98</xdr:row>
      <xdr:rowOff>0</xdr:rowOff>
    </xdr:from>
    <xdr:ext cx="9525" cy="9525"/>
    <xdr:sp macro="" textlink="">
      <xdr:nvSpPr>
        <xdr:cNvPr id="8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8771</xdr:col>
      <xdr:colOff>0</xdr:colOff>
      <xdr:row>98</xdr:row>
      <xdr:rowOff>0</xdr:rowOff>
    </xdr:from>
    <xdr:ext cx="9525" cy="9525"/>
    <xdr:sp macro="" textlink="">
      <xdr:nvSpPr>
        <xdr:cNvPr id="8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8771</xdr:col>
      <xdr:colOff>0</xdr:colOff>
      <xdr:row>98</xdr:row>
      <xdr:rowOff>0</xdr:rowOff>
    </xdr:from>
    <xdr:ext cx="9525" cy="9525"/>
    <xdr:sp macro="" textlink="">
      <xdr:nvSpPr>
        <xdr:cNvPr id="8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8771</xdr:col>
      <xdr:colOff>0</xdr:colOff>
      <xdr:row>98</xdr:row>
      <xdr:rowOff>0</xdr:rowOff>
    </xdr:from>
    <xdr:ext cx="9525" cy="9525"/>
    <xdr:sp macro="" textlink="">
      <xdr:nvSpPr>
        <xdr:cNvPr id="8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8774</xdr:col>
      <xdr:colOff>0</xdr:colOff>
      <xdr:row>98</xdr:row>
      <xdr:rowOff>0</xdr:rowOff>
    </xdr:from>
    <xdr:ext cx="0" cy="9525"/>
    <xdr:sp macro="" textlink="">
      <xdr:nvSpPr>
        <xdr:cNvPr id="8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8771</xdr:col>
      <xdr:colOff>0</xdr:colOff>
      <xdr:row>98</xdr:row>
      <xdr:rowOff>0</xdr:rowOff>
    </xdr:from>
    <xdr:ext cx="9525" cy="9525"/>
    <xdr:sp macro="" textlink="">
      <xdr:nvSpPr>
        <xdr:cNvPr id="8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8774</xdr:col>
      <xdr:colOff>0</xdr:colOff>
      <xdr:row>98</xdr:row>
      <xdr:rowOff>0</xdr:rowOff>
    </xdr:from>
    <xdr:ext cx="0" cy="9525"/>
    <xdr:sp macro="" textlink="">
      <xdr:nvSpPr>
        <xdr:cNvPr id="8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8779</xdr:col>
      <xdr:colOff>0</xdr:colOff>
      <xdr:row>98</xdr:row>
      <xdr:rowOff>0</xdr:rowOff>
    </xdr:from>
    <xdr:ext cx="9525" cy="9525"/>
    <xdr:sp macro="" textlink="">
      <xdr:nvSpPr>
        <xdr:cNvPr id="8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8779</xdr:col>
      <xdr:colOff>0</xdr:colOff>
      <xdr:row>98</xdr:row>
      <xdr:rowOff>0</xdr:rowOff>
    </xdr:from>
    <xdr:ext cx="9525" cy="9525"/>
    <xdr:sp macro="" textlink="">
      <xdr:nvSpPr>
        <xdr:cNvPr id="8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8779</xdr:col>
      <xdr:colOff>0</xdr:colOff>
      <xdr:row>98</xdr:row>
      <xdr:rowOff>0</xdr:rowOff>
    </xdr:from>
    <xdr:ext cx="9525" cy="9525"/>
    <xdr:sp macro="" textlink="">
      <xdr:nvSpPr>
        <xdr:cNvPr id="8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8779</xdr:col>
      <xdr:colOff>0</xdr:colOff>
      <xdr:row>98</xdr:row>
      <xdr:rowOff>0</xdr:rowOff>
    </xdr:from>
    <xdr:ext cx="9525" cy="9525"/>
    <xdr:sp macro="" textlink="">
      <xdr:nvSpPr>
        <xdr:cNvPr id="8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8779</xdr:col>
      <xdr:colOff>0</xdr:colOff>
      <xdr:row>98</xdr:row>
      <xdr:rowOff>0</xdr:rowOff>
    </xdr:from>
    <xdr:ext cx="9525" cy="9525"/>
    <xdr:sp macro="" textlink="">
      <xdr:nvSpPr>
        <xdr:cNvPr id="8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8782</xdr:col>
      <xdr:colOff>0</xdr:colOff>
      <xdr:row>98</xdr:row>
      <xdr:rowOff>0</xdr:rowOff>
    </xdr:from>
    <xdr:ext cx="0" cy="9525"/>
    <xdr:sp macro="" textlink="">
      <xdr:nvSpPr>
        <xdr:cNvPr id="8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8779</xdr:col>
      <xdr:colOff>0</xdr:colOff>
      <xdr:row>98</xdr:row>
      <xdr:rowOff>0</xdr:rowOff>
    </xdr:from>
    <xdr:ext cx="9525" cy="9525"/>
    <xdr:sp macro="" textlink="">
      <xdr:nvSpPr>
        <xdr:cNvPr id="8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8782</xdr:col>
      <xdr:colOff>0</xdr:colOff>
      <xdr:row>98</xdr:row>
      <xdr:rowOff>0</xdr:rowOff>
    </xdr:from>
    <xdr:ext cx="0" cy="9525"/>
    <xdr:sp macro="" textlink="">
      <xdr:nvSpPr>
        <xdr:cNvPr id="8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8787</xdr:col>
      <xdr:colOff>0</xdr:colOff>
      <xdr:row>98</xdr:row>
      <xdr:rowOff>0</xdr:rowOff>
    </xdr:from>
    <xdr:ext cx="9525" cy="9525"/>
    <xdr:sp macro="" textlink="">
      <xdr:nvSpPr>
        <xdr:cNvPr id="8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8787</xdr:col>
      <xdr:colOff>0</xdr:colOff>
      <xdr:row>98</xdr:row>
      <xdr:rowOff>0</xdr:rowOff>
    </xdr:from>
    <xdr:ext cx="9525" cy="9525"/>
    <xdr:sp macro="" textlink="">
      <xdr:nvSpPr>
        <xdr:cNvPr id="8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8787</xdr:col>
      <xdr:colOff>0</xdr:colOff>
      <xdr:row>98</xdr:row>
      <xdr:rowOff>0</xdr:rowOff>
    </xdr:from>
    <xdr:ext cx="9525" cy="9525"/>
    <xdr:sp macro="" textlink="">
      <xdr:nvSpPr>
        <xdr:cNvPr id="8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8787</xdr:col>
      <xdr:colOff>0</xdr:colOff>
      <xdr:row>98</xdr:row>
      <xdr:rowOff>0</xdr:rowOff>
    </xdr:from>
    <xdr:ext cx="9525" cy="9525"/>
    <xdr:sp macro="" textlink="">
      <xdr:nvSpPr>
        <xdr:cNvPr id="8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8787</xdr:col>
      <xdr:colOff>0</xdr:colOff>
      <xdr:row>98</xdr:row>
      <xdr:rowOff>0</xdr:rowOff>
    </xdr:from>
    <xdr:ext cx="9525" cy="9525"/>
    <xdr:sp macro="" textlink="">
      <xdr:nvSpPr>
        <xdr:cNvPr id="8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8790</xdr:col>
      <xdr:colOff>0</xdr:colOff>
      <xdr:row>98</xdr:row>
      <xdr:rowOff>0</xdr:rowOff>
    </xdr:from>
    <xdr:ext cx="0" cy="9525"/>
    <xdr:sp macro="" textlink="">
      <xdr:nvSpPr>
        <xdr:cNvPr id="8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8787</xdr:col>
      <xdr:colOff>0</xdr:colOff>
      <xdr:row>98</xdr:row>
      <xdr:rowOff>0</xdr:rowOff>
    </xdr:from>
    <xdr:ext cx="9525" cy="9525"/>
    <xdr:sp macro="" textlink="">
      <xdr:nvSpPr>
        <xdr:cNvPr id="8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8790</xdr:col>
      <xdr:colOff>0</xdr:colOff>
      <xdr:row>98</xdr:row>
      <xdr:rowOff>0</xdr:rowOff>
    </xdr:from>
    <xdr:ext cx="0" cy="9525"/>
    <xdr:sp macro="" textlink="">
      <xdr:nvSpPr>
        <xdr:cNvPr id="8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8795</xdr:col>
      <xdr:colOff>0</xdr:colOff>
      <xdr:row>98</xdr:row>
      <xdr:rowOff>0</xdr:rowOff>
    </xdr:from>
    <xdr:ext cx="9525" cy="9525"/>
    <xdr:sp macro="" textlink="">
      <xdr:nvSpPr>
        <xdr:cNvPr id="8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8795</xdr:col>
      <xdr:colOff>0</xdr:colOff>
      <xdr:row>98</xdr:row>
      <xdr:rowOff>0</xdr:rowOff>
    </xdr:from>
    <xdr:ext cx="9525" cy="9525"/>
    <xdr:sp macro="" textlink="">
      <xdr:nvSpPr>
        <xdr:cNvPr id="8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8795</xdr:col>
      <xdr:colOff>0</xdr:colOff>
      <xdr:row>98</xdr:row>
      <xdr:rowOff>0</xdr:rowOff>
    </xdr:from>
    <xdr:ext cx="9525" cy="9525"/>
    <xdr:sp macro="" textlink="">
      <xdr:nvSpPr>
        <xdr:cNvPr id="8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8795</xdr:col>
      <xdr:colOff>0</xdr:colOff>
      <xdr:row>98</xdr:row>
      <xdr:rowOff>0</xdr:rowOff>
    </xdr:from>
    <xdr:ext cx="9525" cy="9525"/>
    <xdr:sp macro="" textlink="">
      <xdr:nvSpPr>
        <xdr:cNvPr id="8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8795</xdr:col>
      <xdr:colOff>0</xdr:colOff>
      <xdr:row>98</xdr:row>
      <xdr:rowOff>0</xdr:rowOff>
    </xdr:from>
    <xdr:ext cx="9525" cy="9525"/>
    <xdr:sp macro="" textlink="">
      <xdr:nvSpPr>
        <xdr:cNvPr id="8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8798</xdr:col>
      <xdr:colOff>0</xdr:colOff>
      <xdr:row>98</xdr:row>
      <xdr:rowOff>0</xdr:rowOff>
    </xdr:from>
    <xdr:ext cx="0" cy="9525"/>
    <xdr:sp macro="" textlink="">
      <xdr:nvSpPr>
        <xdr:cNvPr id="8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8795</xdr:col>
      <xdr:colOff>0</xdr:colOff>
      <xdr:row>98</xdr:row>
      <xdr:rowOff>0</xdr:rowOff>
    </xdr:from>
    <xdr:ext cx="9525" cy="9525"/>
    <xdr:sp macro="" textlink="">
      <xdr:nvSpPr>
        <xdr:cNvPr id="8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8798</xdr:col>
      <xdr:colOff>0</xdr:colOff>
      <xdr:row>98</xdr:row>
      <xdr:rowOff>0</xdr:rowOff>
    </xdr:from>
    <xdr:ext cx="0" cy="9525"/>
    <xdr:sp macro="" textlink="">
      <xdr:nvSpPr>
        <xdr:cNvPr id="8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8803</xdr:col>
      <xdr:colOff>0</xdr:colOff>
      <xdr:row>98</xdr:row>
      <xdr:rowOff>0</xdr:rowOff>
    </xdr:from>
    <xdr:ext cx="9525" cy="9525"/>
    <xdr:sp macro="" textlink="">
      <xdr:nvSpPr>
        <xdr:cNvPr id="8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8803</xdr:col>
      <xdr:colOff>0</xdr:colOff>
      <xdr:row>98</xdr:row>
      <xdr:rowOff>0</xdr:rowOff>
    </xdr:from>
    <xdr:ext cx="9525" cy="9525"/>
    <xdr:sp macro="" textlink="">
      <xdr:nvSpPr>
        <xdr:cNvPr id="8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8803</xdr:col>
      <xdr:colOff>0</xdr:colOff>
      <xdr:row>98</xdr:row>
      <xdr:rowOff>0</xdr:rowOff>
    </xdr:from>
    <xdr:ext cx="9525" cy="9525"/>
    <xdr:sp macro="" textlink="">
      <xdr:nvSpPr>
        <xdr:cNvPr id="8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8803</xdr:col>
      <xdr:colOff>0</xdr:colOff>
      <xdr:row>98</xdr:row>
      <xdr:rowOff>0</xdr:rowOff>
    </xdr:from>
    <xdr:ext cx="9525" cy="9525"/>
    <xdr:sp macro="" textlink="">
      <xdr:nvSpPr>
        <xdr:cNvPr id="8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8803</xdr:col>
      <xdr:colOff>0</xdr:colOff>
      <xdr:row>98</xdr:row>
      <xdr:rowOff>0</xdr:rowOff>
    </xdr:from>
    <xdr:ext cx="9525" cy="9525"/>
    <xdr:sp macro="" textlink="">
      <xdr:nvSpPr>
        <xdr:cNvPr id="8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8806</xdr:col>
      <xdr:colOff>0</xdr:colOff>
      <xdr:row>98</xdr:row>
      <xdr:rowOff>0</xdr:rowOff>
    </xdr:from>
    <xdr:ext cx="0" cy="9525"/>
    <xdr:sp macro="" textlink="">
      <xdr:nvSpPr>
        <xdr:cNvPr id="8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8803</xdr:col>
      <xdr:colOff>0</xdr:colOff>
      <xdr:row>98</xdr:row>
      <xdr:rowOff>0</xdr:rowOff>
    </xdr:from>
    <xdr:ext cx="9525" cy="9525"/>
    <xdr:sp macro="" textlink="">
      <xdr:nvSpPr>
        <xdr:cNvPr id="8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8806</xdr:col>
      <xdr:colOff>0</xdr:colOff>
      <xdr:row>98</xdr:row>
      <xdr:rowOff>0</xdr:rowOff>
    </xdr:from>
    <xdr:ext cx="0" cy="9525"/>
    <xdr:sp macro="" textlink="">
      <xdr:nvSpPr>
        <xdr:cNvPr id="8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8811</xdr:col>
      <xdr:colOff>0</xdr:colOff>
      <xdr:row>98</xdr:row>
      <xdr:rowOff>0</xdr:rowOff>
    </xdr:from>
    <xdr:ext cx="9525" cy="9525"/>
    <xdr:sp macro="" textlink="">
      <xdr:nvSpPr>
        <xdr:cNvPr id="8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8811</xdr:col>
      <xdr:colOff>0</xdr:colOff>
      <xdr:row>98</xdr:row>
      <xdr:rowOff>0</xdr:rowOff>
    </xdr:from>
    <xdr:ext cx="9525" cy="9525"/>
    <xdr:sp macro="" textlink="">
      <xdr:nvSpPr>
        <xdr:cNvPr id="8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8811</xdr:col>
      <xdr:colOff>0</xdr:colOff>
      <xdr:row>98</xdr:row>
      <xdr:rowOff>0</xdr:rowOff>
    </xdr:from>
    <xdr:ext cx="9525" cy="9525"/>
    <xdr:sp macro="" textlink="">
      <xdr:nvSpPr>
        <xdr:cNvPr id="8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8811</xdr:col>
      <xdr:colOff>0</xdr:colOff>
      <xdr:row>98</xdr:row>
      <xdr:rowOff>0</xdr:rowOff>
    </xdr:from>
    <xdr:ext cx="9525" cy="9525"/>
    <xdr:sp macro="" textlink="">
      <xdr:nvSpPr>
        <xdr:cNvPr id="8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8811</xdr:col>
      <xdr:colOff>0</xdr:colOff>
      <xdr:row>98</xdr:row>
      <xdr:rowOff>0</xdr:rowOff>
    </xdr:from>
    <xdr:ext cx="9525" cy="9525"/>
    <xdr:sp macro="" textlink="">
      <xdr:nvSpPr>
        <xdr:cNvPr id="8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8814</xdr:col>
      <xdr:colOff>0</xdr:colOff>
      <xdr:row>98</xdr:row>
      <xdr:rowOff>0</xdr:rowOff>
    </xdr:from>
    <xdr:ext cx="0" cy="9525"/>
    <xdr:sp macro="" textlink="">
      <xdr:nvSpPr>
        <xdr:cNvPr id="8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8811</xdr:col>
      <xdr:colOff>0</xdr:colOff>
      <xdr:row>98</xdr:row>
      <xdr:rowOff>0</xdr:rowOff>
    </xdr:from>
    <xdr:ext cx="9525" cy="9525"/>
    <xdr:sp macro="" textlink="">
      <xdr:nvSpPr>
        <xdr:cNvPr id="8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8814</xdr:col>
      <xdr:colOff>0</xdr:colOff>
      <xdr:row>98</xdr:row>
      <xdr:rowOff>0</xdr:rowOff>
    </xdr:from>
    <xdr:ext cx="0" cy="9525"/>
    <xdr:sp macro="" textlink="">
      <xdr:nvSpPr>
        <xdr:cNvPr id="8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8819</xdr:col>
      <xdr:colOff>0</xdr:colOff>
      <xdr:row>98</xdr:row>
      <xdr:rowOff>0</xdr:rowOff>
    </xdr:from>
    <xdr:ext cx="9525" cy="9525"/>
    <xdr:sp macro="" textlink="">
      <xdr:nvSpPr>
        <xdr:cNvPr id="8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8819</xdr:col>
      <xdr:colOff>0</xdr:colOff>
      <xdr:row>98</xdr:row>
      <xdr:rowOff>0</xdr:rowOff>
    </xdr:from>
    <xdr:ext cx="9525" cy="9525"/>
    <xdr:sp macro="" textlink="">
      <xdr:nvSpPr>
        <xdr:cNvPr id="8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8819</xdr:col>
      <xdr:colOff>0</xdr:colOff>
      <xdr:row>98</xdr:row>
      <xdr:rowOff>0</xdr:rowOff>
    </xdr:from>
    <xdr:ext cx="9525" cy="9525"/>
    <xdr:sp macro="" textlink="">
      <xdr:nvSpPr>
        <xdr:cNvPr id="8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8819</xdr:col>
      <xdr:colOff>0</xdr:colOff>
      <xdr:row>98</xdr:row>
      <xdr:rowOff>0</xdr:rowOff>
    </xdr:from>
    <xdr:ext cx="9525" cy="9525"/>
    <xdr:sp macro="" textlink="">
      <xdr:nvSpPr>
        <xdr:cNvPr id="8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8819</xdr:col>
      <xdr:colOff>0</xdr:colOff>
      <xdr:row>98</xdr:row>
      <xdr:rowOff>0</xdr:rowOff>
    </xdr:from>
    <xdr:ext cx="9525" cy="9525"/>
    <xdr:sp macro="" textlink="">
      <xdr:nvSpPr>
        <xdr:cNvPr id="8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8822</xdr:col>
      <xdr:colOff>0</xdr:colOff>
      <xdr:row>98</xdr:row>
      <xdr:rowOff>0</xdr:rowOff>
    </xdr:from>
    <xdr:ext cx="0" cy="9525"/>
    <xdr:sp macro="" textlink="">
      <xdr:nvSpPr>
        <xdr:cNvPr id="9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8819</xdr:col>
      <xdr:colOff>0</xdr:colOff>
      <xdr:row>98</xdr:row>
      <xdr:rowOff>0</xdr:rowOff>
    </xdr:from>
    <xdr:ext cx="9525" cy="9525"/>
    <xdr:sp macro="" textlink="">
      <xdr:nvSpPr>
        <xdr:cNvPr id="9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8822</xdr:col>
      <xdr:colOff>0</xdr:colOff>
      <xdr:row>98</xdr:row>
      <xdr:rowOff>0</xdr:rowOff>
    </xdr:from>
    <xdr:ext cx="0" cy="9525"/>
    <xdr:sp macro="" textlink="">
      <xdr:nvSpPr>
        <xdr:cNvPr id="9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8827</xdr:col>
      <xdr:colOff>0</xdr:colOff>
      <xdr:row>98</xdr:row>
      <xdr:rowOff>0</xdr:rowOff>
    </xdr:from>
    <xdr:ext cx="9525" cy="9525"/>
    <xdr:sp macro="" textlink="">
      <xdr:nvSpPr>
        <xdr:cNvPr id="9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8827</xdr:col>
      <xdr:colOff>0</xdr:colOff>
      <xdr:row>98</xdr:row>
      <xdr:rowOff>0</xdr:rowOff>
    </xdr:from>
    <xdr:ext cx="9525" cy="9525"/>
    <xdr:sp macro="" textlink="">
      <xdr:nvSpPr>
        <xdr:cNvPr id="9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8827</xdr:col>
      <xdr:colOff>0</xdr:colOff>
      <xdr:row>98</xdr:row>
      <xdr:rowOff>0</xdr:rowOff>
    </xdr:from>
    <xdr:ext cx="9525" cy="9525"/>
    <xdr:sp macro="" textlink="">
      <xdr:nvSpPr>
        <xdr:cNvPr id="9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8827</xdr:col>
      <xdr:colOff>0</xdr:colOff>
      <xdr:row>98</xdr:row>
      <xdr:rowOff>0</xdr:rowOff>
    </xdr:from>
    <xdr:ext cx="9525" cy="9525"/>
    <xdr:sp macro="" textlink="">
      <xdr:nvSpPr>
        <xdr:cNvPr id="9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8827</xdr:col>
      <xdr:colOff>0</xdr:colOff>
      <xdr:row>98</xdr:row>
      <xdr:rowOff>0</xdr:rowOff>
    </xdr:from>
    <xdr:ext cx="9525" cy="9525"/>
    <xdr:sp macro="" textlink="">
      <xdr:nvSpPr>
        <xdr:cNvPr id="9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8830</xdr:col>
      <xdr:colOff>0</xdr:colOff>
      <xdr:row>98</xdr:row>
      <xdr:rowOff>0</xdr:rowOff>
    </xdr:from>
    <xdr:ext cx="0" cy="9525"/>
    <xdr:sp macro="" textlink="">
      <xdr:nvSpPr>
        <xdr:cNvPr id="9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8827</xdr:col>
      <xdr:colOff>0</xdr:colOff>
      <xdr:row>98</xdr:row>
      <xdr:rowOff>0</xdr:rowOff>
    </xdr:from>
    <xdr:ext cx="9525" cy="9525"/>
    <xdr:sp macro="" textlink="">
      <xdr:nvSpPr>
        <xdr:cNvPr id="9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8830</xdr:col>
      <xdr:colOff>0</xdr:colOff>
      <xdr:row>98</xdr:row>
      <xdr:rowOff>0</xdr:rowOff>
    </xdr:from>
    <xdr:ext cx="0" cy="9525"/>
    <xdr:sp macro="" textlink="">
      <xdr:nvSpPr>
        <xdr:cNvPr id="9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8835</xdr:col>
      <xdr:colOff>0</xdr:colOff>
      <xdr:row>98</xdr:row>
      <xdr:rowOff>0</xdr:rowOff>
    </xdr:from>
    <xdr:ext cx="9525" cy="9525"/>
    <xdr:sp macro="" textlink="">
      <xdr:nvSpPr>
        <xdr:cNvPr id="9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8835</xdr:col>
      <xdr:colOff>0</xdr:colOff>
      <xdr:row>98</xdr:row>
      <xdr:rowOff>0</xdr:rowOff>
    </xdr:from>
    <xdr:ext cx="9525" cy="9525"/>
    <xdr:sp macro="" textlink="">
      <xdr:nvSpPr>
        <xdr:cNvPr id="9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8835</xdr:col>
      <xdr:colOff>0</xdr:colOff>
      <xdr:row>98</xdr:row>
      <xdr:rowOff>0</xdr:rowOff>
    </xdr:from>
    <xdr:ext cx="9525" cy="9525"/>
    <xdr:sp macro="" textlink="">
      <xdr:nvSpPr>
        <xdr:cNvPr id="9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8835</xdr:col>
      <xdr:colOff>0</xdr:colOff>
      <xdr:row>98</xdr:row>
      <xdr:rowOff>0</xdr:rowOff>
    </xdr:from>
    <xdr:ext cx="9525" cy="9525"/>
    <xdr:sp macro="" textlink="">
      <xdr:nvSpPr>
        <xdr:cNvPr id="9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8835</xdr:col>
      <xdr:colOff>0</xdr:colOff>
      <xdr:row>98</xdr:row>
      <xdr:rowOff>0</xdr:rowOff>
    </xdr:from>
    <xdr:ext cx="9525" cy="9525"/>
    <xdr:sp macro="" textlink="">
      <xdr:nvSpPr>
        <xdr:cNvPr id="9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8838</xdr:col>
      <xdr:colOff>0</xdr:colOff>
      <xdr:row>98</xdr:row>
      <xdr:rowOff>0</xdr:rowOff>
    </xdr:from>
    <xdr:ext cx="0" cy="9525"/>
    <xdr:sp macro="" textlink="">
      <xdr:nvSpPr>
        <xdr:cNvPr id="9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8835</xdr:col>
      <xdr:colOff>0</xdr:colOff>
      <xdr:row>98</xdr:row>
      <xdr:rowOff>0</xdr:rowOff>
    </xdr:from>
    <xdr:ext cx="9525" cy="9525"/>
    <xdr:sp macro="" textlink="">
      <xdr:nvSpPr>
        <xdr:cNvPr id="9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8838</xdr:col>
      <xdr:colOff>0</xdr:colOff>
      <xdr:row>98</xdr:row>
      <xdr:rowOff>0</xdr:rowOff>
    </xdr:from>
    <xdr:ext cx="0" cy="9525"/>
    <xdr:sp macro="" textlink="">
      <xdr:nvSpPr>
        <xdr:cNvPr id="9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8843</xdr:col>
      <xdr:colOff>0</xdr:colOff>
      <xdr:row>98</xdr:row>
      <xdr:rowOff>0</xdr:rowOff>
    </xdr:from>
    <xdr:ext cx="9525" cy="9525"/>
    <xdr:sp macro="" textlink="">
      <xdr:nvSpPr>
        <xdr:cNvPr id="9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8843</xdr:col>
      <xdr:colOff>0</xdr:colOff>
      <xdr:row>98</xdr:row>
      <xdr:rowOff>0</xdr:rowOff>
    </xdr:from>
    <xdr:ext cx="9525" cy="9525"/>
    <xdr:sp macro="" textlink="">
      <xdr:nvSpPr>
        <xdr:cNvPr id="9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8843</xdr:col>
      <xdr:colOff>0</xdr:colOff>
      <xdr:row>98</xdr:row>
      <xdr:rowOff>0</xdr:rowOff>
    </xdr:from>
    <xdr:ext cx="9525" cy="9525"/>
    <xdr:sp macro="" textlink="">
      <xdr:nvSpPr>
        <xdr:cNvPr id="9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8843</xdr:col>
      <xdr:colOff>0</xdr:colOff>
      <xdr:row>98</xdr:row>
      <xdr:rowOff>0</xdr:rowOff>
    </xdr:from>
    <xdr:ext cx="9525" cy="9525"/>
    <xdr:sp macro="" textlink="">
      <xdr:nvSpPr>
        <xdr:cNvPr id="9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8843</xdr:col>
      <xdr:colOff>0</xdr:colOff>
      <xdr:row>98</xdr:row>
      <xdr:rowOff>0</xdr:rowOff>
    </xdr:from>
    <xdr:ext cx="9525" cy="9525"/>
    <xdr:sp macro="" textlink="">
      <xdr:nvSpPr>
        <xdr:cNvPr id="9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8846</xdr:col>
      <xdr:colOff>0</xdr:colOff>
      <xdr:row>98</xdr:row>
      <xdr:rowOff>0</xdr:rowOff>
    </xdr:from>
    <xdr:ext cx="0" cy="9525"/>
    <xdr:sp macro="" textlink="">
      <xdr:nvSpPr>
        <xdr:cNvPr id="9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8843</xdr:col>
      <xdr:colOff>0</xdr:colOff>
      <xdr:row>98</xdr:row>
      <xdr:rowOff>0</xdr:rowOff>
    </xdr:from>
    <xdr:ext cx="9525" cy="9525"/>
    <xdr:sp macro="" textlink="">
      <xdr:nvSpPr>
        <xdr:cNvPr id="9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8846</xdr:col>
      <xdr:colOff>0</xdr:colOff>
      <xdr:row>98</xdr:row>
      <xdr:rowOff>0</xdr:rowOff>
    </xdr:from>
    <xdr:ext cx="0" cy="9525"/>
    <xdr:sp macro="" textlink="">
      <xdr:nvSpPr>
        <xdr:cNvPr id="9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8851</xdr:col>
      <xdr:colOff>0</xdr:colOff>
      <xdr:row>98</xdr:row>
      <xdr:rowOff>0</xdr:rowOff>
    </xdr:from>
    <xdr:ext cx="9525" cy="9525"/>
    <xdr:sp macro="" textlink="">
      <xdr:nvSpPr>
        <xdr:cNvPr id="9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8851</xdr:col>
      <xdr:colOff>0</xdr:colOff>
      <xdr:row>98</xdr:row>
      <xdr:rowOff>0</xdr:rowOff>
    </xdr:from>
    <xdr:ext cx="9525" cy="9525"/>
    <xdr:sp macro="" textlink="">
      <xdr:nvSpPr>
        <xdr:cNvPr id="9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8851</xdr:col>
      <xdr:colOff>0</xdr:colOff>
      <xdr:row>98</xdr:row>
      <xdr:rowOff>0</xdr:rowOff>
    </xdr:from>
    <xdr:ext cx="9525" cy="9525"/>
    <xdr:sp macro="" textlink="">
      <xdr:nvSpPr>
        <xdr:cNvPr id="9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8851</xdr:col>
      <xdr:colOff>0</xdr:colOff>
      <xdr:row>98</xdr:row>
      <xdr:rowOff>0</xdr:rowOff>
    </xdr:from>
    <xdr:ext cx="9525" cy="9525"/>
    <xdr:sp macro="" textlink="">
      <xdr:nvSpPr>
        <xdr:cNvPr id="9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8851</xdr:col>
      <xdr:colOff>0</xdr:colOff>
      <xdr:row>98</xdr:row>
      <xdr:rowOff>0</xdr:rowOff>
    </xdr:from>
    <xdr:ext cx="9525" cy="9525"/>
    <xdr:sp macro="" textlink="">
      <xdr:nvSpPr>
        <xdr:cNvPr id="9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8854</xdr:col>
      <xdr:colOff>0</xdr:colOff>
      <xdr:row>98</xdr:row>
      <xdr:rowOff>0</xdr:rowOff>
    </xdr:from>
    <xdr:ext cx="0" cy="9525"/>
    <xdr:sp macro="" textlink="">
      <xdr:nvSpPr>
        <xdr:cNvPr id="9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8851</xdr:col>
      <xdr:colOff>0</xdr:colOff>
      <xdr:row>98</xdr:row>
      <xdr:rowOff>0</xdr:rowOff>
    </xdr:from>
    <xdr:ext cx="9525" cy="9525"/>
    <xdr:sp macro="" textlink="">
      <xdr:nvSpPr>
        <xdr:cNvPr id="9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8854</xdr:col>
      <xdr:colOff>0</xdr:colOff>
      <xdr:row>98</xdr:row>
      <xdr:rowOff>0</xdr:rowOff>
    </xdr:from>
    <xdr:ext cx="0" cy="9525"/>
    <xdr:sp macro="" textlink="">
      <xdr:nvSpPr>
        <xdr:cNvPr id="9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8859</xdr:col>
      <xdr:colOff>0</xdr:colOff>
      <xdr:row>98</xdr:row>
      <xdr:rowOff>0</xdr:rowOff>
    </xdr:from>
    <xdr:ext cx="9525" cy="9525"/>
    <xdr:sp macro="" textlink="">
      <xdr:nvSpPr>
        <xdr:cNvPr id="9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8859</xdr:col>
      <xdr:colOff>0</xdr:colOff>
      <xdr:row>98</xdr:row>
      <xdr:rowOff>0</xdr:rowOff>
    </xdr:from>
    <xdr:ext cx="9525" cy="9525"/>
    <xdr:sp macro="" textlink="">
      <xdr:nvSpPr>
        <xdr:cNvPr id="9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8859</xdr:col>
      <xdr:colOff>0</xdr:colOff>
      <xdr:row>98</xdr:row>
      <xdr:rowOff>0</xdr:rowOff>
    </xdr:from>
    <xdr:ext cx="9525" cy="9525"/>
    <xdr:sp macro="" textlink="">
      <xdr:nvSpPr>
        <xdr:cNvPr id="9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8859</xdr:col>
      <xdr:colOff>0</xdr:colOff>
      <xdr:row>98</xdr:row>
      <xdr:rowOff>0</xdr:rowOff>
    </xdr:from>
    <xdr:ext cx="9525" cy="9525"/>
    <xdr:sp macro="" textlink="">
      <xdr:nvSpPr>
        <xdr:cNvPr id="9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8859</xdr:col>
      <xdr:colOff>0</xdr:colOff>
      <xdr:row>98</xdr:row>
      <xdr:rowOff>0</xdr:rowOff>
    </xdr:from>
    <xdr:ext cx="9525" cy="9525"/>
    <xdr:sp macro="" textlink="">
      <xdr:nvSpPr>
        <xdr:cNvPr id="9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8862</xdr:col>
      <xdr:colOff>0</xdr:colOff>
      <xdr:row>98</xdr:row>
      <xdr:rowOff>0</xdr:rowOff>
    </xdr:from>
    <xdr:ext cx="0" cy="9525"/>
    <xdr:sp macro="" textlink="">
      <xdr:nvSpPr>
        <xdr:cNvPr id="9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8859</xdr:col>
      <xdr:colOff>0</xdr:colOff>
      <xdr:row>98</xdr:row>
      <xdr:rowOff>0</xdr:rowOff>
    </xdr:from>
    <xdr:ext cx="9525" cy="9525"/>
    <xdr:sp macro="" textlink="">
      <xdr:nvSpPr>
        <xdr:cNvPr id="9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8862</xdr:col>
      <xdr:colOff>0</xdr:colOff>
      <xdr:row>98</xdr:row>
      <xdr:rowOff>0</xdr:rowOff>
    </xdr:from>
    <xdr:ext cx="0" cy="9525"/>
    <xdr:sp macro="" textlink="">
      <xdr:nvSpPr>
        <xdr:cNvPr id="9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8867</xdr:col>
      <xdr:colOff>0</xdr:colOff>
      <xdr:row>98</xdr:row>
      <xdr:rowOff>0</xdr:rowOff>
    </xdr:from>
    <xdr:ext cx="9525" cy="9525"/>
    <xdr:sp macro="" textlink="">
      <xdr:nvSpPr>
        <xdr:cNvPr id="9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8867</xdr:col>
      <xdr:colOff>0</xdr:colOff>
      <xdr:row>98</xdr:row>
      <xdr:rowOff>0</xdr:rowOff>
    </xdr:from>
    <xdr:ext cx="9525" cy="9525"/>
    <xdr:sp macro="" textlink="">
      <xdr:nvSpPr>
        <xdr:cNvPr id="9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8867</xdr:col>
      <xdr:colOff>0</xdr:colOff>
      <xdr:row>98</xdr:row>
      <xdr:rowOff>0</xdr:rowOff>
    </xdr:from>
    <xdr:ext cx="9525" cy="9525"/>
    <xdr:sp macro="" textlink="">
      <xdr:nvSpPr>
        <xdr:cNvPr id="9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8867</xdr:col>
      <xdr:colOff>0</xdr:colOff>
      <xdr:row>98</xdr:row>
      <xdr:rowOff>0</xdr:rowOff>
    </xdr:from>
    <xdr:ext cx="9525" cy="9525"/>
    <xdr:sp macro="" textlink="">
      <xdr:nvSpPr>
        <xdr:cNvPr id="9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8867</xdr:col>
      <xdr:colOff>0</xdr:colOff>
      <xdr:row>98</xdr:row>
      <xdr:rowOff>0</xdr:rowOff>
    </xdr:from>
    <xdr:ext cx="9525" cy="9525"/>
    <xdr:sp macro="" textlink="">
      <xdr:nvSpPr>
        <xdr:cNvPr id="9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8870</xdr:col>
      <xdr:colOff>0</xdr:colOff>
      <xdr:row>98</xdr:row>
      <xdr:rowOff>0</xdr:rowOff>
    </xdr:from>
    <xdr:ext cx="0" cy="9525"/>
    <xdr:sp macro="" textlink="">
      <xdr:nvSpPr>
        <xdr:cNvPr id="9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8867</xdr:col>
      <xdr:colOff>0</xdr:colOff>
      <xdr:row>98</xdr:row>
      <xdr:rowOff>0</xdr:rowOff>
    </xdr:from>
    <xdr:ext cx="9525" cy="9525"/>
    <xdr:sp macro="" textlink="">
      <xdr:nvSpPr>
        <xdr:cNvPr id="9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8870</xdr:col>
      <xdr:colOff>0</xdr:colOff>
      <xdr:row>98</xdr:row>
      <xdr:rowOff>0</xdr:rowOff>
    </xdr:from>
    <xdr:ext cx="0" cy="9525"/>
    <xdr:sp macro="" textlink="">
      <xdr:nvSpPr>
        <xdr:cNvPr id="9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8875</xdr:col>
      <xdr:colOff>0</xdr:colOff>
      <xdr:row>98</xdr:row>
      <xdr:rowOff>0</xdr:rowOff>
    </xdr:from>
    <xdr:ext cx="9525" cy="9525"/>
    <xdr:sp macro="" textlink="">
      <xdr:nvSpPr>
        <xdr:cNvPr id="9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8875</xdr:col>
      <xdr:colOff>0</xdr:colOff>
      <xdr:row>98</xdr:row>
      <xdr:rowOff>0</xdr:rowOff>
    </xdr:from>
    <xdr:ext cx="9525" cy="9525"/>
    <xdr:sp macro="" textlink="">
      <xdr:nvSpPr>
        <xdr:cNvPr id="9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8875</xdr:col>
      <xdr:colOff>0</xdr:colOff>
      <xdr:row>98</xdr:row>
      <xdr:rowOff>0</xdr:rowOff>
    </xdr:from>
    <xdr:ext cx="9525" cy="9525"/>
    <xdr:sp macro="" textlink="">
      <xdr:nvSpPr>
        <xdr:cNvPr id="9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8875</xdr:col>
      <xdr:colOff>0</xdr:colOff>
      <xdr:row>98</xdr:row>
      <xdr:rowOff>0</xdr:rowOff>
    </xdr:from>
    <xdr:ext cx="9525" cy="9525"/>
    <xdr:sp macro="" textlink="">
      <xdr:nvSpPr>
        <xdr:cNvPr id="9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8875</xdr:col>
      <xdr:colOff>0</xdr:colOff>
      <xdr:row>98</xdr:row>
      <xdr:rowOff>0</xdr:rowOff>
    </xdr:from>
    <xdr:ext cx="9525" cy="9525"/>
    <xdr:sp macro="" textlink="">
      <xdr:nvSpPr>
        <xdr:cNvPr id="9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8878</xdr:col>
      <xdr:colOff>0</xdr:colOff>
      <xdr:row>98</xdr:row>
      <xdr:rowOff>0</xdr:rowOff>
    </xdr:from>
    <xdr:ext cx="0" cy="9525"/>
    <xdr:sp macro="" textlink="">
      <xdr:nvSpPr>
        <xdr:cNvPr id="9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8875</xdr:col>
      <xdr:colOff>0</xdr:colOff>
      <xdr:row>98</xdr:row>
      <xdr:rowOff>0</xdr:rowOff>
    </xdr:from>
    <xdr:ext cx="9525" cy="9525"/>
    <xdr:sp macro="" textlink="">
      <xdr:nvSpPr>
        <xdr:cNvPr id="9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8878</xdr:col>
      <xdr:colOff>0</xdr:colOff>
      <xdr:row>98</xdr:row>
      <xdr:rowOff>0</xdr:rowOff>
    </xdr:from>
    <xdr:ext cx="0" cy="9525"/>
    <xdr:sp macro="" textlink="">
      <xdr:nvSpPr>
        <xdr:cNvPr id="9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8883</xdr:col>
      <xdr:colOff>0</xdr:colOff>
      <xdr:row>98</xdr:row>
      <xdr:rowOff>0</xdr:rowOff>
    </xdr:from>
    <xdr:ext cx="9525" cy="9525"/>
    <xdr:sp macro="" textlink="">
      <xdr:nvSpPr>
        <xdr:cNvPr id="9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8883</xdr:col>
      <xdr:colOff>0</xdr:colOff>
      <xdr:row>98</xdr:row>
      <xdr:rowOff>0</xdr:rowOff>
    </xdr:from>
    <xdr:ext cx="9525" cy="9525"/>
    <xdr:sp macro="" textlink="">
      <xdr:nvSpPr>
        <xdr:cNvPr id="9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8883</xdr:col>
      <xdr:colOff>0</xdr:colOff>
      <xdr:row>98</xdr:row>
      <xdr:rowOff>0</xdr:rowOff>
    </xdr:from>
    <xdr:ext cx="9525" cy="9525"/>
    <xdr:sp macro="" textlink="">
      <xdr:nvSpPr>
        <xdr:cNvPr id="9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8883</xdr:col>
      <xdr:colOff>0</xdr:colOff>
      <xdr:row>98</xdr:row>
      <xdr:rowOff>0</xdr:rowOff>
    </xdr:from>
    <xdr:ext cx="9525" cy="9525"/>
    <xdr:sp macro="" textlink="">
      <xdr:nvSpPr>
        <xdr:cNvPr id="9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8883</xdr:col>
      <xdr:colOff>0</xdr:colOff>
      <xdr:row>98</xdr:row>
      <xdr:rowOff>0</xdr:rowOff>
    </xdr:from>
    <xdr:ext cx="9525" cy="9525"/>
    <xdr:sp macro="" textlink="">
      <xdr:nvSpPr>
        <xdr:cNvPr id="9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8886</xdr:col>
      <xdr:colOff>0</xdr:colOff>
      <xdr:row>98</xdr:row>
      <xdr:rowOff>0</xdr:rowOff>
    </xdr:from>
    <xdr:ext cx="0" cy="9525"/>
    <xdr:sp macro="" textlink="">
      <xdr:nvSpPr>
        <xdr:cNvPr id="9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8883</xdr:col>
      <xdr:colOff>0</xdr:colOff>
      <xdr:row>98</xdr:row>
      <xdr:rowOff>0</xdr:rowOff>
    </xdr:from>
    <xdr:ext cx="9525" cy="9525"/>
    <xdr:sp macro="" textlink="">
      <xdr:nvSpPr>
        <xdr:cNvPr id="9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8886</xdr:col>
      <xdr:colOff>0</xdr:colOff>
      <xdr:row>98</xdr:row>
      <xdr:rowOff>0</xdr:rowOff>
    </xdr:from>
    <xdr:ext cx="0" cy="9525"/>
    <xdr:sp macro="" textlink="">
      <xdr:nvSpPr>
        <xdr:cNvPr id="9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8891</xdr:col>
      <xdr:colOff>0</xdr:colOff>
      <xdr:row>98</xdr:row>
      <xdr:rowOff>0</xdr:rowOff>
    </xdr:from>
    <xdr:ext cx="9525" cy="9525"/>
    <xdr:sp macro="" textlink="">
      <xdr:nvSpPr>
        <xdr:cNvPr id="9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8891</xdr:col>
      <xdr:colOff>0</xdr:colOff>
      <xdr:row>98</xdr:row>
      <xdr:rowOff>0</xdr:rowOff>
    </xdr:from>
    <xdr:ext cx="9525" cy="9525"/>
    <xdr:sp macro="" textlink="">
      <xdr:nvSpPr>
        <xdr:cNvPr id="9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8891</xdr:col>
      <xdr:colOff>0</xdr:colOff>
      <xdr:row>98</xdr:row>
      <xdr:rowOff>0</xdr:rowOff>
    </xdr:from>
    <xdr:ext cx="9525" cy="9525"/>
    <xdr:sp macro="" textlink="">
      <xdr:nvSpPr>
        <xdr:cNvPr id="9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8891</xdr:col>
      <xdr:colOff>0</xdr:colOff>
      <xdr:row>98</xdr:row>
      <xdr:rowOff>0</xdr:rowOff>
    </xdr:from>
    <xdr:ext cx="9525" cy="9525"/>
    <xdr:sp macro="" textlink="">
      <xdr:nvSpPr>
        <xdr:cNvPr id="9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8891</xdr:col>
      <xdr:colOff>0</xdr:colOff>
      <xdr:row>98</xdr:row>
      <xdr:rowOff>0</xdr:rowOff>
    </xdr:from>
    <xdr:ext cx="9525" cy="9525"/>
    <xdr:sp macro="" textlink="">
      <xdr:nvSpPr>
        <xdr:cNvPr id="9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8894</xdr:col>
      <xdr:colOff>0</xdr:colOff>
      <xdr:row>98</xdr:row>
      <xdr:rowOff>0</xdr:rowOff>
    </xdr:from>
    <xdr:ext cx="0" cy="9525"/>
    <xdr:sp macro="" textlink="">
      <xdr:nvSpPr>
        <xdr:cNvPr id="9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8891</xdr:col>
      <xdr:colOff>0</xdr:colOff>
      <xdr:row>98</xdr:row>
      <xdr:rowOff>0</xdr:rowOff>
    </xdr:from>
    <xdr:ext cx="9525" cy="9525"/>
    <xdr:sp macro="" textlink="">
      <xdr:nvSpPr>
        <xdr:cNvPr id="9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8894</xdr:col>
      <xdr:colOff>0</xdr:colOff>
      <xdr:row>98</xdr:row>
      <xdr:rowOff>0</xdr:rowOff>
    </xdr:from>
    <xdr:ext cx="0" cy="9525"/>
    <xdr:sp macro="" textlink="">
      <xdr:nvSpPr>
        <xdr:cNvPr id="9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8899</xdr:col>
      <xdr:colOff>0</xdr:colOff>
      <xdr:row>98</xdr:row>
      <xdr:rowOff>0</xdr:rowOff>
    </xdr:from>
    <xdr:ext cx="9525" cy="9525"/>
    <xdr:sp macro="" textlink="">
      <xdr:nvSpPr>
        <xdr:cNvPr id="9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8899</xdr:col>
      <xdr:colOff>0</xdr:colOff>
      <xdr:row>98</xdr:row>
      <xdr:rowOff>0</xdr:rowOff>
    </xdr:from>
    <xdr:ext cx="9525" cy="9525"/>
    <xdr:sp macro="" textlink="">
      <xdr:nvSpPr>
        <xdr:cNvPr id="9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8899</xdr:col>
      <xdr:colOff>0</xdr:colOff>
      <xdr:row>98</xdr:row>
      <xdr:rowOff>0</xdr:rowOff>
    </xdr:from>
    <xdr:ext cx="9525" cy="9525"/>
    <xdr:sp macro="" textlink="">
      <xdr:nvSpPr>
        <xdr:cNvPr id="9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8899</xdr:col>
      <xdr:colOff>0</xdr:colOff>
      <xdr:row>98</xdr:row>
      <xdr:rowOff>0</xdr:rowOff>
    </xdr:from>
    <xdr:ext cx="9525" cy="9525"/>
    <xdr:sp macro="" textlink="">
      <xdr:nvSpPr>
        <xdr:cNvPr id="9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8899</xdr:col>
      <xdr:colOff>0</xdr:colOff>
      <xdr:row>98</xdr:row>
      <xdr:rowOff>0</xdr:rowOff>
    </xdr:from>
    <xdr:ext cx="9525" cy="9525"/>
    <xdr:sp macro="" textlink="">
      <xdr:nvSpPr>
        <xdr:cNvPr id="9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8902</xdr:col>
      <xdr:colOff>0</xdr:colOff>
      <xdr:row>98</xdr:row>
      <xdr:rowOff>0</xdr:rowOff>
    </xdr:from>
    <xdr:ext cx="0" cy="9525"/>
    <xdr:sp macro="" textlink="">
      <xdr:nvSpPr>
        <xdr:cNvPr id="9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8899</xdr:col>
      <xdr:colOff>0</xdr:colOff>
      <xdr:row>98</xdr:row>
      <xdr:rowOff>0</xdr:rowOff>
    </xdr:from>
    <xdr:ext cx="9525" cy="9525"/>
    <xdr:sp macro="" textlink="">
      <xdr:nvSpPr>
        <xdr:cNvPr id="9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8902</xdr:col>
      <xdr:colOff>0</xdr:colOff>
      <xdr:row>98</xdr:row>
      <xdr:rowOff>0</xdr:rowOff>
    </xdr:from>
    <xdr:ext cx="0" cy="9525"/>
    <xdr:sp macro="" textlink="">
      <xdr:nvSpPr>
        <xdr:cNvPr id="9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8907</xdr:col>
      <xdr:colOff>0</xdr:colOff>
      <xdr:row>98</xdr:row>
      <xdr:rowOff>0</xdr:rowOff>
    </xdr:from>
    <xdr:ext cx="9525" cy="9525"/>
    <xdr:sp macro="" textlink="">
      <xdr:nvSpPr>
        <xdr:cNvPr id="9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8907</xdr:col>
      <xdr:colOff>0</xdr:colOff>
      <xdr:row>98</xdr:row>
      <xdr:rowOff>0</xdr:rowOff>
    </xdr:from>
    <xdr:ext cx="9525" cy="9525"/>
    <xdr:sp macro="" textlink="">
      <xdr:nvSpPr>
        <xdr:cNvPr id="9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8907</xdr:col>
      <xdr:colOff>0</xdr:colOff>
      <xdr:row>98</xdr:row>
      <xdr:rowOff>0</xdr:rowOff>
    </xdr:from>
    <xdr:ext cx="9525" cy="9525"/>
    <xdr:sp macro="" textlink="">
      <xdr:nvSpPr>
        <xdr:cNvPr id="9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8907</xdr:col>
      <xdr:colOff>0</xdr:colOff>
      <xdr:row>98</xdr:row>
      <xdr:rowOff>0</xdr:rowOff>
    </xdr:from>
    <xdr:ext cx="9525" cy="9525"/>
    <xdr:sp macro="" textlink="">
      <xdr:nvSpPr>
        <xdr:cNvPr id="9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8907</xdr:col>
      <xdr:colOff>0</xdr:colOff>
      <xdr:row>98</xdr:row>
      <xdr:rowOff>0</xdr:rowOff>
    </xdr:from>
    <xdr:ext cx="9525" cy="9525"/>
    <xdr:sp macro="" textlink="">
      <xdr:nvSpPr>
        <xdr:cNvPr id="9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8910</xdr:col>
      <xdr:colOff>0</xdr:colOff>
      <xdr:row>98</xdr:row>
      <xdr:rowOff>0</xdr:rowOff>
    </xdr:from>
    <xdr:ext cx="0" cy="9525"/>
    <xdr:sp macro="" textlink="">
      <xdr:nvSpPr>
        <xdr:cNvPr id="9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8907</xdr:col>
      <xdr:colOff>0</xdr:colOff>
      <xdr:row>98</xdr:row>
      <xdr:rowOff>0</xdr:rowOff>
    </xdr:from>
    <xdr:ext cx="9525" cy="9525"/>
    <xdr:sp macro="" textlink="">
      <xdr:nvSpPr>
        <xdr:cNvPr id="9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8910</xdr:col>
      <xdr:colOff>0</xdr:colOff>
      <xdr:row>98</xdr:row>
      <xdr:rowOff>0</xdr:rowOff>
    </xdr:from>
    <xdr:ext cx="0" cy="9525"/>
    <xdr:sp macro="" textlink="">
      <xdr:nvSpPr>
        <xdr:cNvPr id="9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8915</xdr:col>
      <xdr:colOff>0</xdr:colOff>
      <xdr:row>98</xdr:row>
      <xdr:rowOff>0</xdr:rowOff>
    </xdr:from>
    <xdr:ext cx="9525" cy="9525"/>
    <xdr:sp macro="" textlink="">
      <xdr:nvSpPr>
        <xdr:cNvPr id="9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8915</xdr:col>
      <xdr:colOff>0</xdr:colOff>
      <xdr:row>98</xdr:row>
      <xdr:rowOff>0</xdr:rowOff>
    </xdr:from>
    <xdr:ext cx="9525" cy="9525"/>
    <xdr:sp macro="" textlink="">
      <xdr:nvSpPr>
        <xdr:cNvPr id="9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8915</xdr:col>
      <xdr:colOff>0</xdr:colOff>
      <xdr:row>98</xdr:row>
      <xdr:rowOff>0</xdr:rowOff>
    </xdr:from>
    <xdr:ext cx="9525" cy="9525"/>
    <xdr:sp macro="" textlink="">
      <xdr:nvSpPr>
        <xdr:cNvPr id="9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8915</xdr:col>
      <xdr:colOff>0</xdr:colOff>
      <xdr:row>98</xdr:row>
      <xdr:rowOff>0</xdr:rowOff>
    </xdr:from>
    <xdr:ext cx="9525" cy="9525"/>
    <xdr:sp macro="" textlink="">
      <xdr:nvSpPr>
        <xdr:cNvPr id="9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8915</xdr:col>
      <xdr:colOff>0</xdr:colOff>
      <xdr:row>98</xdr:row>
      <xdr:rowOff>0</xdr:rowOff>
    </xdr:from>
    <xdr:ext cx="9525" cy="9525"/>
    <xdr:sp macro="" textlink="">
      <xdr:nvSpPr>
        <xdr:cNvPr id="9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8918</xdr:col>
      <xdr:colOff>0</xdr:colOff>
      <xdr:row>98</xdr:row>
      <xdr:rowOff>0</xdr:rowOff>
    </xdr:from>
    <xdr:ext cx="0" cy="9525"/>
    <xdr:sp macro="" textlink="">
      <xdr:nvSpPr>
        <xdr:cNvPr id="9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8915</xdr:col>
      <xdr:colOff>0</xdr:colOff>
      <xdr:row>98</xdr:row>
      <xdr:rowOff>0</xdr:rowOff>
    </xdr:from>
    <xdr:ext cx="9525" cy="9525"/>
    <xdr:sp macro="" textlink="">
      <xdr:nvSpPr>
        <xdr:cNvPr id="9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8918</xdr:col>
      <xdr:colOff>0</xdr:colOff>
      <xdr:row>98</xdr:row>
      <xdr:rowOff>0</xdr:rowOff>
    </xdr:from>
    <xdr:ext cx="0" cy="9525"/>
    <xdr:sp macro="" textlink="">
      <xdr:nvSpPr>
        <xdr:cNvPr id="9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8923</xdr:col>
      <xdr:colOff>0</xdr:colOff>
      <xdr:row>98</xdr:row>
      <xdr:rowOff>0</xdr:rowOff>
    </xdr:from>
    <xdr:ext cx="9525" cy="9525"/>
    <xdr:sp macro="" textlink="">
      <xdr:nvSpPr>
        <xdr:cNvPr id="9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8923</xdr:col>
      <xdr:colOff>0</xdr:colOff>
      <xdr:row>98</xdr:row>
      <xdr:rowOff>0</xdr:rowOff>
    </xdr:from>
    <xdr:ext cx="9525" cy="9525"/>
    <xdr:sp macro="" textlink="">
      <xdr:nvSpPr>
        <xdr:cNvPr id="9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8923</xdr:col>
      <xdr:colOff>0</xdr:colOff>
      <xdr:row>98</xdr:row>
      <xdr:rowOff>0</xdr:rowOff>
    </xdr:from>
    <xdr:ext cx="9525" cy="9525"/>
    <xdr:sp macro="" textlink="">
      <xdr:nvSpPr>
        <xdr:cNvPr id="9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8923</xdr:col>
      <xdr:colOff>0</xdr:colOff>
      <xdr:row>98</xdr:row>
      <xdr:rowOff>0</xdr:rowOff>
    </xdr:from>
    <xdr:ext cx="9525" cy="9525"/>
    <xdr:sp macro="" textlink="">
      <xdr:nvSpPr>
        <xdr:cNvPr id="9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8923</xdr:col>
      <xdr:colOff>0</xdr:colOff>
      <xdr:row>98</xdr:row>
      <xdr:rowOff>0</xdr:rowOff>
    </xdr:from>
    <xdr:ext cx="9525" cy="9525"/>
    <xdr:sp macro="" textlink="">
      <xdr:nvSpPr>
        <xdr:cNvPr id="9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8926</xdr:col>
      <xdr:colOff>0</xdr:colOff>
      <xdr:row>98</xdr:row>
      <xdr:rowOff>0</xdr:rowOff>
    </xdr:from>
    <xdr:ext cx="0" cy="9525"/>
    <xdr:sp macro="" textlink="">
      <xdr:nvSpPr>
        <xdr:cNvPr id="9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8923</xdr:col>
      <xdr:colOff>0</xdr:colOff>
      <xdr:row>98</xdr:row>
      <xdr:rowOff>0</xdr:rowOff>
    </xdr:from>
    <xdr:ext cx="9525" cy="9525"/>
    <xdr:sp macro="" textlink="">
      <xdr:nvSpPr>
        <xdr:cNvPr id="9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8926</xdr:col>
      <xdr:colOff>0</xdr:colOff>
      <xdr:row>98</xdr:row>
      <xdr:rowOff>0</xdr:rowOff>
    </xdr:from>
    <xdr:ext cx="0" cy="9525"/>
    <xdr:sp macro="" textlink="">
      <xdr:nvSpPr>
        <xdr:cNvPr id="9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8931</xdr:col>
      <xdr:colOff>0</xdr:colOff>
      <xdr:row>98</xdr:row>
      <xdr:rowOff>0</xdr:rowOff>
    </xdr:from>
    <xdr:ext cx="9525" cy="9525"/>
    <xdr:sp macro="" textlink="">
      <xdr:nvSpPr>
        <xdr:cNvPr id="9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8931</xdr:col>
      <xdr:colOff>0</xdr:colOff>
      <xdr:row>98</xdr:row>
      <xdr:rowOff>0</xdr:rowOff>
    </xdr:from>
    <xdr:ext cx="9525" cy="9525"/>
    <xdr:sp macro="" textlink="">
      <xdr:nvSpPr>
        <xdr:cNvPr id="9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8931</xdr:col>
      <xdr:colOff>0</xdr:colOff>
      <xdr:row>98</xdr:row>
      <xdr:rowOff>0</xdr:rowOff>
    </xdr:from>
    <xdr:ext cx="9525" cy="9525"/>
    <xdr:sp macro="" textlink="">
      <xdr:nvSpPr>
        <xdr:cNvPr id="9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8931</xdr:col>
      <xdr:colOff>0</xdr:colOff>
      <xdr:row>98</xdr:row>
      <xdr:rowOff>0</xdr:rowOff>
    </xdr:from>
    <xdr:ext cx="9525" cy="9525"/>
    <xdr:sp macro="" textlink="">
      <xdr:nvSpPr>
        <xdr:cNvPr id="9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8931</xdr:col>
      <xdr:colOff>0</xdr:colOff>
      <xdr:row>98</xdr:row>
      <xdr:rowOff>0</xdr:rowOff>
    </xdr:from>
    <xdr:ext cx="9525" cy="9525"/>
    <xdr:sp macro="" textlink="">
      <xdr:nvSpPr>
        <xdr:cNvPr id="9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8934</xdr:col>
      <xdr:colOff>0</xdr:colOff>
      <xdr:row>98</xdr:row>
      <xdr:rowOff>0</xdr:rowOff>
    </xdr:from>
    <xdr:ext cx="0" cy="9525"/>
    <xdr:sp macro="" textlink="">
      <xdr:nvSpPr>
        <xdr:cNvPr id="9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8931</xdr:col>
      <xdr:colOff>0</xdr:colOff>
      <xdr:row>98</xdr:row>
      <xdr:rowOff>0</xdr:rowOff>
    </xdr:from>
    <xdr:ext cx="9525" cy="9525"/>
    <xdr:sp macro="" textlink="">
      <xdr:nvSpPr>
        <xdr:cNvPr id="9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8934</xdr:col>
      <xdr:colOff>0</xdr:colOff>
      <xdr:row>98</xdr:row>
      <xdr:rowOff>0</xdr:rowOff>
    </xdr:from>
    <xdr:ext cx="0" cy="9525"/>
    <xdr:sp macro="" textlink="">
      <xdr:nvSpPr>
        <xdr:cNvPr id="9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8939</xdr:col>
      <xdr:colOff>0</xdr:colOff>
      <xdr:row>98</xdr:row>
      <xdr:rowOff>0</xdr:rowOff>
    </xdr:from>
    <xdr:ext cx="9525" cy="9525"/>
    <xdr:sp macro="" textlink="">
      <xdr:nvSpPr>
        <xdr:cNvPr id="9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8939</xdr:col>
      <xdr:colOff>0</xdr:colOff>
      <xdr:row>98</xdr:row>
      <xdr:rowOff>0</xdr:rowOff>
    </xdr:from>
    <xdr:ext cx="9525" cy="9525"/>
    <xdr:sp macro="" textlink="">
      <xdr:nvSpPr>
        <xdr:cNvPr id="9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8939</xdr:col>
      <xdr:colOff>0</xdr:colOff>
      <xdr:row>98</xdr:row>
      <xdr:rowOff>0</xdr:rowOff>
    </xdr:from>
    <xdr:ext cx="9525" cy="9525"/>
    <xdr:sp macro="" textlink="">
      <xdr:nvSpPr>
        <xdr:cNvPr id="9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8939</xdr:col>
      <xdr:colOff>0</xdr:colOff>
      <xdr:row>98</xdr:row>
      <xdr:rowOff>0</xdr:rowOff>
    </xdr:from>
    <xdr:ext cx="9525" cy="9525"/>
    <xdr:sp macro="" textlink="">
      <xdr:nvSpPr>
        <xdr:cNvPr id="9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8939</xdr:col>
      <xdr:colOff>0</xdr:colOff>
      <xdr:row>98</xdr:row>
      <xdr:rowOff>0</xdr:rowOff>
    </xdr:from>
    <xdr:ext cx="9525" cy="9525"/>
    <xdr:sp macro="" textlink="">
      <xdr:nvSpPr>
        <xdr:cNvPr id="9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8942</xdr:col>
      <xdr:colOff>0</xdr:colOff>
      <xdr:row>98</xdr:row>
      <xdr:rowOff>0</xdr:rowOff>
    </xdr:from>
    <xdr:ext cx="0" cy="9525"/>
    <xdr:sp macro="" textlink="">
      <xdr:nvSpPr>
        <xdr:cNvPr id="9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8939</xdr:col>
      <xdr:colOff>0</xdr:colOff>
      <xdr:row>98</xdr:row>
      <xdr:rowOff>0</xdr:rowOff>
    </xdr:from>
    <xdr:ext cx="9525" cy="9525"/>
    <xdr:sp macro="" textlink="">
      <xdr:nvSpPr>
        <xdr:cNvPr id="9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8942</xdr:col>
      <xdr:colOff>0</xdr:colOff>
      <xdr:row>98</xdr:row>
      <xdr:rowOff>0</xdr:rowOff>
    </xdr:from>
    <xdr:ext cx="0" cy="9525"/>
    <xdr:sp macro="" textlink="">
      <xdr:nvSpPr>
        <xdr:cNvPr id="9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8947</xdr:col>
      <xdr:colOff>0</xdr:colOff>
      <xdr:row>98</xdr:row>
      <xdr:rowOff>0</xdr:rowOff>
    </xdr:from>
    <xdr:ext cx="9525" cy="9525"/>
    <xdr:sp macro="" textlink="">
      <xdr:nvSpPr>
        <xdr:cNvPr id="9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8947</xdr:col>
      <xdr:colOff>0</xdr:colOff>
      <xdr:row>98</xdr:row>
      <xdr:rowOff>0</xdr:rowOff>
    </xdr:from>
    <xdr:ext cx="9525" cy="9525"/>
    <xdr:sp macro="" textlink="">
      <xdr:nvSpPr>
        <xdr:cNvPr id="9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8947</xdr:col>
      <xdr:colOff>0</xdr:colOff>
      <xdr:row>98</xdr:row>
      <xdr:rowOff>0</xdr:rowOff>
    </xdr:from>
    <xdr:ext cx="9525" cy="9525"/>
    <xdr:sp macro="" textlink="">
      <xdr:nvSpPr>
        <xdr:cNvPr id="9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8947</xdr:col>
      <xdr:colOff>0</xdr:colOff>
      <xdr:row>98</xdr:row>
      <xdr:rowOff>0</xdr:rowOff>
    </xdr:from>
    <xdr:ext cx="9525" cy="9525"/>
    <xdr:sp macro="" textlink="">
      <xdr:nvSpPr>
        <xdr:cNvPr id="9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8947</xdr:col>
      <xdr:colOff>0</xdr:colOff>
      <xdr:row>98</xdr:row>
      <xdr:rowOff>0</xdr:rowOff>
    </xdr:from>
    <xdr:ext cx="9525" cy="9525"/>
    <xdr:sp macro="" textlink="">
      <xdr:nvSpPr>
        <xdr:cNvPr id="9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8950</xdr:col>
      <xdr:colOff>0</xdr:colOff>
      <xdr:row>98</xdr:row>
      <xdr:rowOff>0</xdr:rowOff>
    </xdr:from>
    <xdr:ext cx="0" cy="9525"/>
    <xdr:sp macro="" textlink="">
      <xdr:nvSpPr>
        <xdr:cNvPr id="9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8947</xdr:col>
      <xdr:colOff>0</xdr:colOff>
      <xdr:row>98</xdr:row>
      <xdr:rowOff>0</xdr:rowOff>
    </xdr:from>
    <xdr:ext cx="9525" cy="9525"/>
    <xdr:sp macro="" textlink="">
      <xdr:nvSpPr>
        <xdr:cNvPr id="9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8950</xdr:col>
      <xdr:colOff>0</xdr:colOff>
      <xdr:row>98</xdr:row>
      <xdr:rowOff>0</xdr:rowOff>
    </xdr:from>
    <xdr:ext cx="0" cy="9525"/>
    <xdr:sp macro="" textlink="">
      <xdr:nvSpPr>
        <xdr:cNvPr id="9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8955</xdr:col>
      <xdr:colOff>0</xdr:colOff>
      <xdr:row>98</xdr:row>
      <xdr:rowOff>0</xdr:rowOff>
    </xdr:from>
    <xdr:ext cx="9525" cy="9525"/>
    <xdr:sp macro="" textlink="">
      <xdr:nvSpPr>
        <xdr:cNvPr id="9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8955</xdr:col>
      <xdr:colOff>0</xdr:colOff>
      <xdr:row>98</xdr:row>
      <xdr:rowOff>0</xdr:rowOff>
    </xdr:from>
    <xdr:ext cx="9525" cy="9525"/>
    <xdr:sp macro="" textlink="">
      <xdr:nvSpPr>
        <xdr:cNvPr id="9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8955</xdr:col>
      <xdr:colOff>0</xdr:colOff>
      <xdr:row>98</xdr:row>
      <xdr:rowOff>0</xdr:rowOff>
    </xdr:from>
    <xdr:ext cx="9525" cy="9525"/>
    <xdr:sp macro="" textlink="">
      <xdr:nvSpPr>
        <xdr:cNvPr id="9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8955</xdr:col>
      <xdr:colOff>0</xdr:colOff>
      <xdr:row>98</xdr:row>
      <xdr:rowOff>0</xdr:rowOff>
    </xdr:from>
    <xdr:ext cx="9525" cy="9525"/>
    <xdr:sp macro="" textlink="">
      <xdr:nvSpPr>
        <xdr:cNvPr id="9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8955</xdr:col>
      <xdr:colOff>0</xdr:colOff>
      <xdr:row>98</xdr:row>
      <xdr:rowOff>0</xdr:rowOff>
    </xdr:from>
    <xdr:ext cx="9525" cy="9525"/>
    <xdr:sp macro="" textlink="">
      <xdr:nvSpPr>
        <xdr:cNvPr id="9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8958</xdr:col>
      <xdr:colOff>0</xdr:colOff>
      <xdr:row>98</xdr:row>
      <xdr:rowOff>0</xdr:rowOff>
    </xdr:from>
    <xdr:ext cx="0" cy="9525"/>
    <xdr:sp macro="" textlink="">
      <xdr:nvSpPr>
        <xdr:cNvPr id="9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8955</xdr:col>
      <xdr:colOff>0</xdr:colOff>
      <xdr:row>98</xdr:row>
      <xdr:rowOff>0</xdr:rowOff>
    </xdr:from>
    <xdr:ext cx="9525" cy="9525"/>
    <xdr:sp macro="" textlink="">
      <xdr:nvSpPr>
        <xdr:cNvPr id="9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8958</xdr:col>
      <xdr:colOff>0</xdr:colOff>
      <xdr:row>98</xdr:row>
      <xdr:rowOff>0</xdr:rowOff>
    </xdr:from>
    <xdr:ext cx="0" cy="9525"/>
    <xdr:sp macro="" textlink="">
      <xdr:nvSpPr>
        <xdr:cNvPr id="9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8963</xdr:col>
      <xdr:colOff>0</xdr:colOff>
      <xdr:row>98</xdr:row>
      <xdr:rowOff>0</xdr:rowOff>
    </xdr:from>
    <xdr:ext cx="9525" cy="9525"/>
    <xdr:sp macro="" textlink="">
      <xdr:nvSpPr>
        <xdr:cNvPr id="9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8963</xdr:col>
      <xdr:colOff>0</xdr:colOff>
      <xdr:row>98</xdr:row>
      <xdr:rowOff>0</xdr:rowOff>
    </xdr:from>
    <xdr:ext cx="9525" cy="9525"/>
    <xdr:sp macro="" textlink="">
      <xdr:nvSpPr>
        <xdr:cNvPr id="9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8963</xdr:col>
      <xdr:colOff>0</xdr:colOff>
      <xdr:row>98</xdr:row>
      <xdr:rowOff>0</xdr:rowOff>
    </xdr:from>
    <xdr:ext cx="9525" cy="9525"/>
    <xdr:sp macro="" textlink="">
      <xdr:nvSpPr>
        <xdr:cNvPr id="9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8963</xdr:col>
      <xdr:colOff>0</xdr:colOff>
      <xdr:row>98</xdr:row>
      <xdr:rowOff>0</xdr:rowOff>
    </xdr:from>
    <xdr:ext cx="9525" cy="9525"/>
    <xdr:sp macro="" textlink="">
      <xdr:nvSpPr>
        <xdr:cNvPr id="9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8963</xdr:col>
      <xdr:colOff>0</xdr:colOff>
      <xdr:row>98</xdr:row>
      <xdr:rowOff>0</xdr:rowOff>
    </xdr:from>
    <xdr:ext cx="9525" cy="9525"/>
    <xdr:sp macro="" textlink="">
      <xdr:nvSpPr>
        <xdr:cNvPr id="9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8966</xdr:col>
      <xdr:colOff>0</xdr:colOff>
      <xdr:row>98</xdr:row>
      <xdr:rowOff>0</xdr:rowOff>
    </xdr:from>
    <xdr:ext cx="0" cy="9525"/>
    <xdr:sp macro="" textlink="">
      <xdr:nvSpPr>
        <xdr:cNvPr id="9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8963</xdr:col>
      <xdr:colOff>0</xdr:colOff>
      <xdr:row>98</xdr:row>
      <xdr:rowOff>0</xdr:rowOff>
    </xdr:from>
    <xdr:ext cx="9525" cy="9525"/>
    <xdr:sp macro="" textlink="">
      <xdr:nvSpPr>
        <xdr:cNvPr id="9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8966</xdr:col>
      <xdr:colOff>0</xdr:colOff>
      <xdr:row>98</xdr:row>
      <xdr:rowOff>0</xdr:rowOff>
    </xdr:from>
    <xdr:ext cx="0" cy="9525"/>
    <xdr:sp macro="" textlink="">
      <xdr:nvSpPr>
        <xdr:cNvPr id="9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8971</xdr:col>
      <xdr:colOff>0</xdr:colOff>
      <xdr:row>98</xdr:row>
      <xdr:rowOff>0</xdr:rowOff>
    </xdr:from>
    <xdr:ext cx="9525" cy="9525"/>
    <xdr:sp macro="" textlink="">
      <xdr:nvSpPr>
        <xdr:cNvPr id="9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8971</xdr:col>
      <xdr:colOff>0</xdr:colOff>
      <xdr:row>98</xdr:row>
      <xdr:rowOff>0</xdr:rowOff>
    </xdr:from>
    <xdr:ext cx="9525" cy="9525"/>
    <xdr:sp macro="" textlink="">
      <xdr:nvSpPr>
        <xdr:cNvPr id="9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8971</xdr:col>
      <xdr:colOff>0</xdr:colOff>
      <xdr:row>98</xdr:row>
      <xdr:rowOff>0</xdr:rowOff>
    </xdr:from>
    <xdr:ext cx="9525" cy="9525"/>
    <xdr:sp macro="" textlink="">
      <xdr:nvSpPr>
        <xdr:cNvPr id="9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8971</xdr:col>
      <xdr:colOff>0</xdr:colOff>
      <xdr:row>98</xdr:row>
      <xdr:rowOff>0</xdr:rowOff>
    </xdr:from>
    <xdr:ext cx="9525" cy="9525"/>
    <xdr:sp macro="" textlink="">
      <xdr:nvSpPr>
        <xdr:cNvPr id="9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8971</xdr:col>
      <xdr:colOff>0</xdr:colOff>
      <xdr:row>98</xdr:row>
      <xdr:rowOff>0</xdr:rowOff>
    </xdr:from>
    <xdr:ext cx="9525" cy="9525"/>
    <xdr:sp macro="" textlink="">
      <xdr:nvSpPr>
        <xdr:cNvPr id="9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8974</xdr:col>
      <xdr:colOff>0</xdr:colOff>
      <xdr:row>98</xdr:row>
      <xdr:rowOff>0</xdr:rowOff>
    </xdr:from>
    <xdr:ext cx="0" cy="9525"/>
    <xdr:sp macro="" textlink="">
      <xdr:nvSpPr>
        <xdr:cNvPr id="9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8971</xdr:col>
      <xdr:colOff>0</xdr:colOff>
      <xdr:row>98</xdr:row>
      <xdr:rowOff>0</xdr:rowOff>
    </xdr:from>
    <xdr:ext cx="9525" cy="9525"/>
    <xdr:sp macro="" textlink="">
      <xdr:nvSpPr>
        <xdr:cNvPr id="9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8974</xdr:col>
      <xdr:colOff>0</xdr:colOff>
      <xdr:row>98</xdr:row>
      <xdr:rowOff>0</xdr:rowOff>
    </xdr:from>
    <xdr:ext cx="0" cy="9525"/>
    <xdr:sp macro="" textlink="">
      <xdr:nvSpPr>
        <xdr:cNvPr id="9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8979</xdr:col>
      <xdr:colOff>0</xdr:colOff>
      <xdr:row>98</xdr:row>
      <xdr:rowOff>0</xdr:rowOff>
    </xdr:from>
    <xdr:ext cx="9525" cy="9525"/>
    <xdr:sp macro="" textlink="">
      <xdr:nvSpPr>
        <xdr:cNvPr id="9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8979</xdr:col>
      <xdr:colOff>0</xdr:colOff>
      <xdr:row>98</xdr:row>
      <xdr:rowOff>0</xdr:rowOff>
    </xdr:from>
    <xdr:ext cx="9525" cy="9525"/>
    <xdr:sp macro="" textlink="">
      <xdr:nvSpPr>
        <xdr:cNvPr id="9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8979</xdr:col>
      <xdr:colOff>0</xdr:colOff>
      <xdr:row>98</xdr:row>
      <xdr:rowOff>0</xdr:rowOff>
    </xdr:from>
    <xdr:ext cx="9525" cy="9525"/>
    <xdr:sp macro="" textlink="">
      <xdr:nvSpPr>
        <xdr:cNvPr id="9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8979</xdr:col>
      <xdr:colOff>0</xdr:colOff>
      <xdr:row>98</xdr:row>
      <xdr:rowOff>0</xdr:rowOff>
    </xdr:from>
    <xdr:ext cx="9525" cy="9525"/>
    <xdr:sp macro="" textlink="">
      <xdr:nvSpPr>
        <xdr:cNvPr id="9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8979</xdr:col>
      <xdr:colOff>0</xdr:colOff>
      <xdr:row>98</xdr:row>
      <xdr:rowOff>0</xdr:rowOff>
    </xdr:from>
    <xdr:ext cx="9525" cy="9525"/>
    <xdr:sp macro="" textlink="">
      <xdr:nvSpPr>
        <xdr:cNvPr id="9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8982</xdr:col>
      <xdr:colOff>0</xdr:colOff>
      <xdr:row>98</xdr:row>
      <xdr:rowOff>0</xdr:rowOff>
    </xdr:from>
    <xdr:ext cx="0" cy="9525"/>
    <xdr:sp macro="" textlink="">
      <xdr:nvSpPr>
        <xdr:cNvPr id="9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8979</xdr:col>
      <xdr:colOff>0</xdr:colOff>
      <xdr:row>98</xdr:row>
      <xdr:rowOff>0</xdr:rowOff>
    </xdr:from>
    <xdr:ext cx="9525" cy="9525"/>
    <xdr:sp macro="" textlink="">
      <xdr:nvSpPr>
        <xdr:cNvPr id="9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8982</xdr:col>
      <xdr:colOff>0</xdr:colOff>
      <xdr:row>98</xdr:row>
      <xdr:rowOff>0</xdr:rowOff>
    </xdr:from>
    <xdr:ext cx="0" cy="9525"/>
    <xdr:sp macro="" textlink="">
      <xdr:nvSpPr>
        <xdr:cNvPr id="9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8987</xdr:col>
      <xdr:colOff>0</xdr:colOff>
      <xdr:row>98</xdr:row>
      <xdr:rowOff>0</xdr:rowOff>
    </xdr:from>
    <xdr:ext cx="9525" cy="9525"/>
    <xdr:sp macro="" textlink="">
      <xdr:nvSpPr>
        <xdr:cNvPr id="9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8987</xdr:col>
      <xdr:colOff>0</xdr:colOff>
      <xdr:row>98</xdr:row>
      <xdr:rowOff>0</xdr:rowOff>
    </xdr:from>
    <xdr:ext cx="9525" cy="9525"/>
    <xdr:sp macro="" textlink="">
      <xdr:nvSpPr>
        <xdr:cNvPr id="9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8987</xdr:col>
      <xdr:colOff>0</xdr:colOff>
      <xdr:row>98</xdr:row>
      <xdr:rowOff>0</xdr:rowOff>
    </xdr:from>
    <xdr:ext cx="9525" cy="9525"/>
    <xdr:sp macro="" textlink="">
      <xdr:nvSpPr>
        <xdr:cNvPr id="9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8987</xdr:col>
      <xdr:colOff>0</xdr:colOff>
      <xdr:row>98</xdr:row>
      <xdr:rowOff>0</xdr:rowOff>
    </xdr:from>
    <xdr:ext cx="9525" cy="9525"/>
    <xdr:sp macro="" textlink="">
      <xdr:nvSpPr>
        <xdr:cNvPr id="9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8987</xdr:col>
      <xdr:colOff>0</xdr:colOff>
      <xdr:row>98</xdr:row>
      <xdr:rowOff>0</xdr:rowOff>
    </xdr:from>
    <xdr:ext cx="9525" cy="9525"/>
    <xdr:sp macro="" textlink="">
      <xdr:nvSpPr>
        <xdr:cNvPr id="9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8990</xdr:col>
      <xdr:colOff>0</xdr:colOff>
      <xdr:row>98</xdr:row>
      <xdr:rowOff>0</xdr:rowOff>
    </xdr:from>
    <xdr:ext cx="0" cy="9525"/>
    <xdr:sp macro="" textlink="">
      <xdr:nvSpPr>
        <xdr:cNvPr id="9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8987</xdr:col>
      <xdr:colOff>0</xdr:colOff>
      <xdr:row>98</xdr:row>
      <xdr:rowOff>0</xdr:rowOff>
    </xdr:from>
    <xdr:ext cx="9525" cy="9525"/>
    <xdr:sp macro="" textlink="">
      <xdr:nvSpPr>
        <xdr:cNvPr id="9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8990</xdr:col>
      <xdr:colOff>0</xdr:colOff>
      <xdr:row>98</xdr:row>
      <xdr:rowOff>0</xdr:rowOff>
    </xdr:from>
    <xdr:ext cx="0" cy="9525"/>
    <xdr:sp macro="" textlink="">
      <xdr:nvSpPr>
        <xdr:cNvPr id="9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8995</xdr:col>
      <xdr:colOff>0</xdr:colOff>
      <xdr:row>98</xdr:row>
      <xdr:rowOff>0</xdr:rowOff>
    </xdr:from>
    <xdr:ext cx="9525" cy="9525"/>
    <xdr:sp macro="" textlink="">
      <xdr:nvSpPr>
        <xdr:cNvPr id="9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8995</xdr:col>
      <xdr:colOff>0</xdr:colOff>
      <xdr:row>98</xdr:row>
      <xdr:rowOff>0</xdr:rowOff>
    </xdr:from>
    <xdr:ext cx="9525" cy="9525"/>
    <xdr:sp macro="" textlink="">
      <xdr:nvSpPr>
        <xdr:cNvPr id="9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8995</xdr:col>
      <xdr:colOff>0</xdr:colOff>
      <xdr:row>98</xdr:row>
      <xdr:rowOff>0</xdr:rowOff>
    </xdr:from>
    <xdr:ext cx="9525" cy="9525"/>
    <xdr:sp macro="" textlink="">
      <xdr:nvSpPr>
        <xdr:cNvPr id="9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8995</xdr:col>
      <xdr:colOff>0</xdr:colOff>
      <xdr:row>98</xdr:row>
      <xdr:rowOff>0</xdr:rowOff>
    </xdr:from>
    <xdr:ext cx="9525" cy="9525"/>
    <xdr:sp macro="" textlink="">
      <xdr:nvSpPr>
        <xdr:cNvPr id="9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8995</xdr:col>
      <xdr:colOff>0</xdr:colOff>
      <xdr:row>98</xdr:row>
      <xdr:rowOff>0</xdr:rowOff>
    </xdr:from>
    <xdr:ext cx="9525" cy="9525"/>
    <xdr:sp macro="" textlink="">
      <xdr:nvSpPr>
        <xdr:cNvPr id="9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8998</xdr:col>
      <xdr:colOff>0</xdr:colOff>
      <xdr:row>98</xdr:row>
      <xdr:rowOff>0</xdr:rowOff>
    </xdr:from>
    <xdr:ext cx="0" cy="9525"/>
    <xdr:sp macro="" textlink="">
      <xdr:nvSpPr>
        <xdr:cNvPr id="9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8995</xdr:col>
      <xdr:colOff>0</xdr:colOff>
      <xdr:row>98</xdr:row>
      <xdr:rowOff>0</xdr:rowOff>
    </xdr:from>
    <xdr:ext cx="9525" cy="9525"/>
    <xdr:sp macro="" textlink="">
      <xdr:nvSpPr>
        <xdr:cNvPr id="9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8998</xdr:col>
      <xdr:colOff>0</xdr:colOff>
      <xdr:row>98</xdr:row>
      <xdr:rowOff>0</xdr:rowOff>
    </xdr:from>
    <xdr:ext cx="0" cy="9525"/>
    <xdr:sp macro="" textlink="">
      <xdr:nvSpPr>
        <xdr:cNvPr id="9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9003</xdr:col>
      <xdr:colOff>0</xdr:colOff>
      <xdr:row>98</xdr:row>
      <xdr:rowOff>0</xdr:rowOff>
    </xdr:from>
    <xdr:ext cx="9525" cy="9525"/>
    <xdr:sp macro="" textlink="">
      <xdr:nvSpPr>
        <xdr:cNvPr id="9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9003</xdr:col>
      <xdr:colOff>0</xdr:colOff>
      <xdr:row>98</xdr:row>
      <xdr:rowOff>0</xdr:rowOff>
    </xdr:from>
    <xdr:ext cx="9525" cy="9525"/>
    <xdr:sp macro="" textlink="">
      <xdr:nvSpPr>
        <xdr:cNvPr id="9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9003</xdr:col>
      <xdr:colOff>0</xdr:colOff>
      <xdr:row>98</xdr:row>
      <xdr:rowOff>0</xdr:rowOff>
    </xdr:from>
    <xdr:ext cx="9525" cy="9525"/>
    <xdr:sp macro="" textlink="">
      <xdr:nvSpPr>
        <xdr:cNvPr id="9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9003</xdr:col>
      <xdr:colOff>0</xdr:colOff>
      <xdr:row>98</xdr:row>
      <xdr:rowOff>0</xdr:rowOff>
    </xdr:from>
    <xdr:ext cx="9525" cy="9525"/>
    <xdr:sp macro="" textlink="">
      <xdr:nvSpPr>
        <xdr:cNvPr id="9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9003</xdr:col>
      <xdr:colOff>0</xdr:colOff>
      <xdr:row>98</xdr:row>
      <xdr:rowOff>0</xdr:rowOff>
    </xdr:from>
    <xdr:ext cx="9525" cy="9525"/>
    <xdr:sp macro="" textlink="">
      <xdr:nvSpPr>
        <xdr:cNvPr id="9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9006</xdr:col>
      <xdr:colOff>0</xdr:colOff>
      <xdr:row>98</xdr:row>
      <xdr:rowOff>0</xdr:rowOff>
    </xdr:from>
    <xdr:ext cx="0" cy="9525"/>
    <xdr:sp macro="" textlink="">
      <xdr:nvSpPr>
        <xdr:cNvPr id="9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9003</xdr:col>
      <xdr:colOff>0</xdr:colOff>
      <xdr:row>98</xdr:row>
      <xdr:rowOff>0</xdr:rowOff>
    </xdr:from>
    <xdr:ext cx="9525" cy="9525"/>
    <xdr:sp macro="" textlink="">
      <xdr:nvSpPr>
        <xdr:cNvPr id="9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9006</xdr:col>
      <xdr:colOff>0</xdr:colOff>
      <xdr:row>98</xdr:row>
      <xdr:rowOff>0</xdr:rowOff>
    </xdr:from>
    <xdr:ext cx="0" cy="9525"/>
    <xdr:sp macro="" textlink="">
      <xdr:nvSpPr>
        <xdr:cNvPr id="9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9011</xdr:col>
      <xdr:colOff>0</xdr:colOff>
      <xdr:row>98</xdr:row>
      <xdr:rowOff>0</xdr:rowOff>
    </xdr:from>
    <xdr:ext cx="9525" cy="9525"/>
    <xdr:sp macro="" textlink="">
      <xdr:nvSpPr>
        <xdr:cNvPr id="9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9011</xdr:col>
      <xdr:colOff>0</xdr:colOff>
      <xdr:row>98</xdr:row>
      <xdr:rowOff>0</xdr:rowOff>
    </xdr:from>
    <xdr:ext cx="9525" cy="9525"/>
    <xdr:sp macro="" textlink="">
      <xdr:nvSpPr>
        <xdr:cNvPr id="9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9011</xdr:col>
      <xdr:colOff>0</xdr:colOff>
      <xdr:row>98</xdr:row>
      <xdr:rowOff>0</xdr:rowOff>
    </xdr:from>
    <xdr:ext cx="9525" cy="9525"/>
    <xdr:sp macro="" textlink="">
      <xdr:nvSpPr>
        <xdr:cNvPr id="9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9011</xdr:col>
      <xdr:colOff>0</xdr:colOff>
      <xdr:row>98</xdr:row>
      <xdr:rowOff>0</xdr:rowOff>
    </xdr:from>
    <xdr:ext cx="9525" cy="9525"/>
    <xdr:sp macro="" textlink="">
      <xdr:nvSpPr>
        <xdr:cNvPr id="9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9011</xdr:col>
      <xdr:colOff>0</xdr:colOff>
      <xdr:row>98</xdr:row>
      <xdr:rowOff>0</xdr:rowOff>
    </xdr:from>
    <xdr:ext cx="9525" cy="9525"/>
    <xdr:sp macro="" textlink="">
      <xdr:nvSpPr>
        <xdr:cNvPr id="9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9014</xdr:col>
      <xdr:colOff>0</xdr:colOff>
      <xdr:row>98</xdr:row>
      <xdr:rowOff>0</xdr:rowOff>
    </xdr:from>
    <xdr:ext cx="0" cy="9525"/>
    <xdr:sp macro="" textlink="">
      <xdr:nvSpPr>
        <xdr:cNvPr id="9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9011</xdr:col>
      <xdr:colOff>0</xdr:colOff>
      <xdr:row>98</xdr:row>
      <xdr:rowOff>0</xdr:rowOff>
    </xdr:from>
    <xdr:ext cx="9525" cy="9525"/>
    <xdr:sp macro="" textlink="">
      <xdr:nvSpPr>
        <xdr:cNvPr id="9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9014</xdr:col>
      <xdr:colOff>0</xdr:colOff>
      <xdr:row>98</xdr:row>
      <xdr:rowOff>0</xdr:rowOff>
    </xdr:from>
    <xdr:ext cx="0" cy="9525"/>
    <xdr:sp macro="" textlink="">
      <xdr:nvSpPr>
        <xdr:cNvPr id="9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9019</xdr:col>
      <xdr:colOff>0</xdr:colOff>
      <xdr:row>98</xdr:row>
      <xdr:rowOff>0</xdr:rowOff>
    </xdr:from>
    <xdr:ext cx="9525" cy="9525"/>
    <xdr:sp macro="" textlink="">
      <xdr:nvSpPr>
        <xdr:cNvPr id="9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9019</xdr:col>
      <xdr:colOff>0</xdr:colOff>
      <xdr:row>98</xdr:row>
      <xdr:rowOff>0</xdr:rowOff>
    </xdr:from>
    <xdr:ext cx="9525" cy="9525"/>
    <xdr:sp macro="" textlink="">
      <xdr:nvSpPr>
        <xdr:cNvPr id="9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9019</xdr:col>
      <xdr:colOff>0</xdr:colOff>
      <xdr:row>98</xdr:row>
      <xdr:rowOff>0</xdr:rowOff>
    </xdr:from>
    <xdr:ext cx="9525" cy="9525"/>
    <xdr:sp macro="" textlink="">
      <xdr:nvSpPr>
        <xdr:cNvPr id="9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9019</xdr:col>
      <xdr:colOff>0</xdr:colOff>
      <xdr:row>98</xdr:row>
      <xdr:rowOff>0</xdr:rowOff>
    </xdr:from>
    <xdr:ext cx="9525" cy="9525"/>
    <xdr:sp macro="" textlink="">
      <xdr:nvSpPr>
        <xdr:cNvPr id="9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9019</xdr:col>
      <xdr:colOff>0</xdr:colOff>
      <xdr:row>98</xdr:row>
      <xdr:rowOff>0</xdr:rowOff>
    </xdr:from>
    <xdr:ext cx="9525" cy="9525"/>
    <xdr:sp macro="" textlink="">
      <xdr:nvSpPr>
        <xdr:cNvPr id="9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9022</xdr:col>
      <xdr:colOff>0</xdr:colOff>
      <xdr:row>98</xdr:row>
      <xdr:rowOff>0</xdr:rowOff>
    </xdr:from>
    <xdr:ext cx="0" cy="9525"/>
    <xdr:sp macro="" textlink="">
      <xdr:nvSpPr>
        <xdr:cNvPr id="9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9019</xdr:col>
      <xdr:colOff>0</xdr:colOff>
      <xdr:row>98</xdr:row>
      <xdr:rowOff>0</xdr:rowOff>
    </xdr:from>
    <xdr:ext cx="9525" cy="9525"/>
    <xdr:sp macro="" textlink="">
      <xdr:nvSpPr>
        <xdr:cNvPr id="9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9022</xdr:col>
      <xdr:colOff>0</xdr:colOff>
      <xdr:row>98</xdr:row>
      <xdr:rowOff>0</xdr:rowOff>
    </xdr:from>
    <xdr:ext cx="0" cy="9525"/>
    <xdr:sp macro="" textlink="">
      <xdr:nvSpPr>
        <xdr:cNvPr id="9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9027</xdr:col>
      <xdr:colOff>0</xdr:colOff>
      <xdr:row>98</xdr:row>
      <xdr:rowOff>0</xdr:rowOff>
    </xdr:from>
    <xdr:ext cx="9525" cy="9525"/>
    <xdr:sp macro="" textlink="">
      <xdr:nvSpPr>
        <xdr:cNvPr id="9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9027</xdr:col>
      <xdr:colOff>0</xdr:colOff>
      <xdr:row>98</xdr:row>
      <xdr:rowOff>0</xdr:rowOff>
    </xdr:from>
    <xdr:ext cx="9525" cy="9525"/>
    <xdr:sp macro="" textlink="">
      <xdr:nvSpPr>
        <xdr:cNvPr id="9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9027</xdr:col>
      <xdr:colOff>0</xdr:colOff>
      <xdr:row>98</xdr:row>
      <xdr:rowOff>0</xdr:rowOff>
    </xdr:from>
    <xdr:ext cx="9525" cy="9525"/>
    <xdr:sp macro="" textlink="">
      <xdr:nvSpPr>
        <xdr:cNvPr id="9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9027</xdr:col>
      <xdr:colOff>0</xdr:colOff>
      <xdr:row>98</xdr:row>
      <xdr:rowOff>0</xdr:rowOff>
    </xdr:from>
    <xdr:ext cx="9525" cy="9525"/>
    <xdr:sp macro="" textlink="">
      <xdr:nvSpPr>
        <xdr:cNvPr id="9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9027</xdr:col>
      <xdr:colOff>0</xdr:colOff>
      <xdr:row>98</xdr:row>
      <xdr:rowOff>0</xdr:rowOff>
    </xdr:from>
    <xdr:ext cx="9525" cy="9525"/>
    <xdr:sp macro="" textlink="">
      <xdr:nvSpPr>
        <xdr:cNvPr id="9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9030</xdr:col>
      <xdr:colOff>0</xdr:colOff>
      <xdr:row>98</xdr:row>
      <xdr:rowOff>0</xdr:rowOff>
    </xdr:from>
    <xdr:ext cx="0" cy="9525"/>
    <xdr:sp macro="" textlink="">
      <xdr:nvSpPr>
        <xdr:cNvPr id="9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9027</xdr:col>
      <xdr:colOff>0</xdr:colOff>
      <xdr:row>98</xdr:row>
      <xdr:rowOff>0</xdr:rowOff>
    </xdr:from>
    <xdr:ext cx="9525" cy="9525"/>
    <xdr:sp macro="" textlink="">
      <xdr:nvSpPr>
        <xdr:cNvPr id="9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9030</xdr:col>
      <xdr:colOff>0</xdr:colOff>
      <xdr:row>98</xdr:row>
      <xdr:rowOff>0</xdr:rowOff>
    </xdr:from>
    <xdr:ext cx="0" cy="9525"/>
    <xdr:sp macro="" textlink="">
      <xdr:nvSpPr>
        <xdr:cNvPr id="9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9035</xdr:col>
      <xdr:colOff>0</xdr:colOff>
      <xdr:row>98</xdr:row>
      <xdr:rowOff>0</xdr:rowOff>
    </xdr:from>
    <xdr:ext cx="9525" cy="9525"/>
    <xdr:sp macro="" textlink="">
      <xdr:nvSpPr>
        <xdr:cNvPr id="9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9035</xdr:col>
      <xdr:colOff>0</xdr:colOff>
      <xdr:row>98</xdr:row>
      <xdr:rowOff>0</xdr:rowOff>
    </xdr:from>
    <xdr:ext cx="9525" cy="9525"/>
    <xdr:sp macro="" textlink="">
      <xdr:nvSpPr>
        <xdr:cNvPr id="9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9035</xdr:col>
      <xdr:colOff>0</xdr:colOff>
      <xdr:row>98</xdr:row>
      <xdr:rowOff>0</xdr:rowOff>
    </xdr:from>
    <xdr:ext cx="9525" cy="9525"/>
    <xdr:sp macro="" textlink="">
      <xdr:nvSpPr>
        <xdr:cNvPr id="9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9035</xdr:col>
      <xdr:colOff>0</xdr:colOff>
      <xdr:row>98</xdr:row>
      <xdr:rowOff>0</xdr:rowOff>
    </xdr:from>
    <xdr:ext cx="9525" cy="9525"/>
    <xdr:sp macro="" textlink="">
      <xdr:nvSpPr>
        <xdr:cNvPr id="9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9035</xdr:col>
      <xdr:colOff>0</xdr:colOff>
      <xdr:row>98</xdr:row>
      <xdr:rowOff>0</xdr:rowOff>
    </xdr:from>
    <xdr:ext cx="9525" cy="9525"/>
    <xdr:sp macro="" textlink="">
      <xdr:nvSpPr>
        <xdr:cNvPr id="9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9038</xdr:col>
      <xdr:colOff>0</xdr:colOff>
      <xdr:row>98</xdr:row>
      <xdr:rowOff>0</xdr:rowOff>
    </xdr:from>
    <xdr:ext cx="0" cy="9525"/>
    <xdr:sp macro="" textlink="">
      <xdr:nvSpPr>
        <xdr:cNvPr id="9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9035</xdr:col>
      <xdr:colOff>0</xdr:colOff>
      <xdr:row>98</xdr:row>
      <xdr:rowOff>0</xdr:rowOff>
    </xdr:from>
    <xdr:ext cx="9525" cy="9525"/>
    <xdr:sp macro="" textlink="">
      <xdr:nvSpPr>
        <xdr:cNvPr id="9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9038</xdr:col>
      <xdr:colOff>0</xdr:colOff>
      <xdr:row>98</xdr:row>
      <xdr:rowOff>0</xdr:rowOff>
    </xdr:from>
    <xdr:ext cx="0" cy="9525"/>
    <xdr:sp macro="" textlink="">
      <xdr:nvSpPr>
        <xdr:cNvPr id="9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9043</xdr:col>
      <xdr:colOff>0</xdr:colOff>
      <xdr:row>98</xdr:row>
      <xdr:rowOff>0</xdr:rowOff>
    </xdr:from>
    <xdr:ext cx="9525" cy="9525"/>
    <xdr:sp macro="" textlink="">
      <xdr:nvSpPr>
        <xdr:cNvPr id="9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9043</xdr:col>
      <xdr:colOff>0</xdr:colOff>
      <xdr:row>98</xdr:row>
      <xdr:rowOff>0</xdr:rowOff>
    </xdr:from>
    <xdr:ext cx="9525" cy="9525"/>
    <xdr:sp macro="" textlink="">
      <xdr:nvSpPr>
        <xdr:cNvPr id="9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9043</xdr:col>
      <xdr:colOff>0</xdr:colOff>
      <xdr:row>98</xdr:row>
      <xdr:rowOff>0</xdr:rowOff>
    </xdr:from>
    <xdr:ext cx="9525" cy="9525"/>
    <xdr:sp macro="" textlink="">
      <xdr:nvSpPr>
        <xdr:cNvPr id="9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9043</xdr:col>
      <xdr:colOff>0</xdr:colOff>
      <xdr:row>98</xdr:row>
      <xdr:rowOff>0</xdr:rowOff>
    </xdr:from>
    <xdr:ext cx="9525" cy="9525"/>
    <xdr:sp macro="" textlink="">
      <xdr:nvSpPr>
        <xdr:cNvPr id="9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9043</xdr:col>
      <xdr:colOff>0</xdr:colOff>
      <xdr:row>98</xdr:row>
      <xdr:rowOff>0</xdr:rowOff>
    </xdr:from>
    <xdr:ext cx="9525" cy="9525"/>
    <xdr:sp macro="" textlink="">
      <xdr:nvSpPr>
        <xdr:cNvPr id="9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9046</xdr:col>
      <xdr:colOff>0</xdr:colOff>
      <xdr:row>98</xdr:row>
      <xdr:rowOff>0</xdr:rowOff>
    </xdr:from>
    <xdr:ext cx="0" cy="9525"/>
    <xdr:sp macro="" textlink="">
      <xdr:nvSpPr>
        <xdr:cNvPr id="9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9043</xdr:col>
      <xdr:colOff>0</xdr:colOff>
      <xdr:row>98</xdr:row>
      <xdr:rowOff>0</xdr:rowOff>
    </xdr:from>
    <xdr:ext cx="9525" cy="9525"/>
    <xdr:sp macro="" textlink="">
      <xdr:nvSpPr>
        <xdr:cNvPr id="9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9046</xdr:col>
      <xdr:colOff>0</xdr:colOff>
      <xdr:row>98</xdr:row>
      <xdr:rowOff>0</xdr:rowOff>
    </xdr:from>
    <xdr:ext cx="0" cy="9525"/>
    <xdr:sp macro="" textlink="">
      <xdr:nvSpPr>
        <xdr:cNvPr id="9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9051</xdr:col>
      <xdr:colOff>0</xdr:colOff>
      <xdr:row>98</xdr:row>
      <xdr:rowOff>0</xdr:rowOff>
    </xdr:from>
    <xdr:ext cx="9525" cy="9525"/>
    <xdr:sp macro="" textlink="">
      <xdr:nvSpPr>
        <xdr:cNvPr id="9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9051</xdr:col>
      <xdr:colOff>0</xdr:colOff>
      <xdr:row>98</xdr:row>
      <xdr:rowOff>0</xdr:rowOff>
    </xdr:from>
    <xdr:ext cx="9525" cy="9525"/>
    <xdr:sp macro="" textlink="">
      <xdr:nvSpPr>
        <xdr:cNvPr id="9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9051</xdr:col>
      <xdr:colOff>0</xdr:colOff>
      <xdr:row>98</xdr:row>
      <xdr:rowOff>0</xdr:rowOff>
    </xdr:from>
    <xdr:ext cx="9525" cy="9525"/>
    <xdr:sp macro="" textlink="">
      <xdr:nvSpPr>
        <xdr:cNvPr id="9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9051</xdr:col>
      <xdr:colOff>0</xdr:colOff>
      <xdr:row>98</xdr:row>
      <xdr:rowOff>0</xdr:rowOff>
    </xdr:from>
    <xdr:ext cx="9525" cy="9525"/>
    <xdr:sp macro="" textlink="">
      <xdr:nvSpPr>
        <xdr:cNvPr id="9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9051</xdr:col>
      <xdr:colOff>0</xdr:colOff>
      <xdr:row>98</xdr:row>
      <xdr:rowOff>0</xdr:rowOff>
    </xdr:from>
    <xdr:ext cx="9525" cy="9525"/>
    <xdr:sp macro="" textlink="">
      <xdr:nvSpPr>
        <xdr:cNvPr id="9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9054</xdr:col>
      <xdr:colOff>0</xdr:colOff>
      <xdr:row>98</xdr:row>
      <xdr:rowOff>0</xdr:rowOff>
    </xdr:from>
    <xdr:ext cx="0" cy="9525"/>
    <xdr:sp macro="" textlink="">
      <xdr:nvSpPr>
        <xdr:cNvPr id="9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9051</xdr:col>
      <xdr:colOff>0</xdr:colOff>
      <xdr:row>98</xdr:row>
      <xdr:rowOff>0</xdr:rowOff>
    </xdr:from>
    <xdr:ext cx="9525" cy="9525"/>
    <xdr:sp macro="" textlink="">
      <xdr:nvSpPr>
        <xdr:cNvPr id="9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9054</xdr:col>
      <xdr:colOff>0</xdr:colOff>
      <xdr:row>98</xdr:row>
      <xdr:rowOff>0</xdr:rowOff>
    </xdr:from>
    <xdr:ext cx="0" cy="9525"/>
    <xdr:sp macro="" textlink="">
      <xdr:nvSpPr>
        <xdr:cNvPr id="9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9059</xdr:col>
      <xdr:colOff>0</xdr:colOff>
      <xdr:row>98</xdr:row>
      <xdr:rowOff>0</xdr:rowOff>
    </xdr:from>
    <xdr:ext cx="9525" cy="9525"/>
    <xdr:sp macro="" textlink="">
      <xdr:nvSpPr>
        <xdr:cNvPr id="9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9059</xdr:col>
      <xdr:colOff>0</xdr:colOff>
      <xdr:row>98</xdr:row>
      <xdr:rowOff>0</xdr:rowOff>
    </xdr:from>
    <xdr:ext cx="9525" cy="9525"/>
    <xdr:sp macro="" textlink="">
      <xdr:nvSpPr>
        <xdr:cNvPr id="9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9059</xdr:col>
      <xdr:colOff>0</xdr:colOff>
      <xdr:row>98</xdr:row>
      <xdr:rowOff>0</xdr:rowOff>
    </xdr:from>
    <xdr:ext cx="9525" cy="9525"/>
    <xdr:sp macro="" textlink="">
      <xdr:nvSpPr>
        <xdr:cNvPr id="9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9059</xdr:col>
      <xdr:colOff>0</xdr:colOff>
      <xdr:row>98</xdr:row>
      <xdr:rowOff>0</xdr:rowOff>
    </xdr:from>
    <xdr:ext cx="9525" cy="9525"/>
    <xdr:sp macro="" textlink="">
      <xdr:nvSpPr>
        <xdr:cNvPr id="9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9059</xdr:col>
      <xdr:colOff>0</xdr:colOff>
      <xdr:row>98</xdr:row>
      <xdr:rowOff>0</xdr:rowOff>
    </xdr:from>
    <xdr:ext cx="9525" cy="9525"/>
    <xdr:sp macro="" textlink="">
      <xdr:nvSpPr>
        <xdr:cNvPr id="9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9062</xdr:col>
      <xdr:colOff>0</xdr:colOff>
      <xdr:row>98</xdr:row>
      <xdr:rowOff>0</xdr:rowOff>
    </xdr:from>
    <xdr:ext cx="0" cy="9525"/>
    <xdr:sp macro="" textlink="">
      <xdr:nvSpPr>
        <xdr:cNvPr id="9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9059</xdr:col>
      <xdr:colOff>0</xdr:colOff>
      <xdr:row>98</xdr:row>
      <xdr:rowOff>0</xdr:rowOff>
    </xdr:from>
    <xdr:ext cx="9525" cy="9525"/>
    <xdr:sp macro="" textlink="">
      <xdr:nvSpPr>
        <xdr:cNvPr id="9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9062</xdr:col>
      <xdr:colOff>0</xdr:colOff>
      <xdr:row>98</xdr:row>
      <xdr:rowOff>0</xdr:rowOff>
    </xdr:from>
    <xdr:ext cx="0" cy="9525"/>
    <xdr:sp macro="" textlink="">
      <xdr:nvSpPr>
        <xdr:cNvPr id="9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9067</xdr:col>
      <xdr:colOff>0</xdr:colOff>
      <xdr:row>98</xdr:row>
      <xdr:rowOff>0</xdr:rowOff>
    </xdr:from>
    <xdr:ext cx="9525" cy="9525"/>
    <xdr:sp macro="" textlink="">
      <xdr:nvSpPr>
        <xdr:cNvPr id="9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9067</xdr:col>
      <xdr:colOff>0</xdr:colOff>
      <xdr:row>98</xdr:row>
      <xdr:rowOff>0</xdr:rowOff>
    </xdr:from>
    <xdr:ext cx="9525" cy="9525"/>
    <xdr:sp macro="" textlink="">
      <xdr:nvSpPr>
        <xdr:cNvPr id="9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9067</xdr:col>
      <xdr:colOff>0</xdr:colOff>
      <xdr:row>98</xdr:row>
      <xdr:rowOff>0</xdr:rowOff>
    </xdr:from>
    <xdr:ext cx="9525" cy="9525"/>
    <xdr:sp macro="" textlink="">
      <xdr:nvSpPr>
        <xdr:cNvPr id="9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9067</xdr:col>
      <xdr:colOff>0</xdr:colOff>
      <xdr:row>98</xdr:row>
      <xdr:rowOff>0</xdr:rowOff>
    </xdr:from>
    <xdr:ext cx="9525" cy="9525"/>
    <xdr:sp macro="" textlink="">
      <xdr:nvSpPr>
        <xdr:cNvPr id="9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9067</xdr:col>
      <xdr:colOff>0</xdr:colOff>
      <xdr:row>98</xdr:row>
      <xdr:rowOff>0</xdr:rowOff>
    </xdr:from>
    <xdr:ext cx="9525" cy="9525"/>
    <xdr:sp macro="" textlink="">
      <xdr:nvSpPr>
        <xdr:cNvPr id="9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9070</xdr:col>
      <xdr:colOff>0</xdr:colOff>
      <xdr:row>98</xdr:row>
      <xdr:rowOff>0</xdr:rowOff>
    </xdr:from>
    <xdr:ext cx="0" cy="9525"/>
    <xdr:sp macro="" textlink="">
      <xdr:nvSpPr>
        <xdr:cNvPr id="9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9067</xdr:col>
      <xdr:colOff>0</xdr:colOff>
      <xdr:row>98</xdr:row>
      <xdr:rowOff>0</xdr:rowOff>
    </xdr:from>
    <xdr:ext cx="9525" cy="9525"/>
    <xdr:sp macro="" textlink="">
      <xdr:nvSpPr>
        <xdr:cNvPr id="9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9070</xdr:col>
      <xdr:colOff>0</xdr:colOff>
      <xdr:row>98</xdr:row>
      <xdr:rowOff>0</xdr:rowOff>
    </xdr:from>
    <xdr:ext cx="0" cy="9525"/>
    <xdr:sp macro="" textlink="">
      <xdr:nvSpPr>
        <xdr:cNvPr id="9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9075</xdr:col>
      <xdr:colOff>0</xdr:colOff>
      <xdr:row>98</xdr:row>
      <xdr:rowOff>0</xdr:rowOff>
    </xdr:from>
    <xdr:ext cx="9525" cy="9525"/>
    <xdr:sp macro="" textlink="">
      <xdr:nvSpPr>
        <xdr:cNvPr id="9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9075</xdr:col>
      <xdr:colOff>0</xdr:colOff>
      <xdr:row>98</xdr:row>
      <xdr:rowOff>0</xdr:rowOff>
    </xdr:from>
    <xdr:ext cx="9525" cy="9525"/>
    <xdr:sp macro="" textlink="">
      <xdr:nvSpPr>
        <xdr:cNvPr id="9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9075</xdr:col>
      <xdr:colOff>0</xdr:colOff>
      <xdr:row>98</xdr:row>
      <xdr:rowOff>0</xdr:rowOff>
    </xdr:from>
    <xdr:ext cx="9525" cy="9525"/>
    <xdr:sp macro="" textlink="">
      <xdr:nvSpPr>
        <xdr:cNvPr id="9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9075</xdr:col>
      <xdr:colOff>0</xdr:colOff>
      <xdr:row>98</xdr:row>
      <xdr:rowOff>0</xdr:rowOff>
    </xdr:from>
    <xdr:ext cx="9525" cy="9525"/>
    <xdr:sp macro="" textlink="">
      <xdr:nvSpPr>
        <xdr:cNvPr id="9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9075</xdr:col>
      <xdr:colOff>0</xdr:colOff>
      <xdr:row>98</xdr:row>
      <xdr:rowOff>0</xdr:rowOff>
    </xdr:from>
    <xdr:ext cx="9525" cy="9525"/>
    <xdr:sp macro="" textlink="">
      <xdr:nvSpPr>
        <xdr:cNvPr id="9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9078</xdr:col>
      <xdr:colOff>0</xdr:colOff>
      <xdr:row>98</xdr:row>
      <xdr:rowOff>0</xdr:rowOff>
    </xdr:from>
    <xdr:ext cx="0" cy="9525"/>
    <xdr:sp macro="" textlink="">
      <xdr:nvSpPr>
        <xdr:cNvPr id="9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9075</xdr:col>
      <xdr:colOff>0</xdr:colOff>
      <xdr:row>98</xdr:row>
      <xdr:rowOff>0</xdr:rowOff>
    </xdr:from>
    <xdr:ext cx="9525" cy="9525"/>
    <xdr:sp macro="" textlink="">
      <xdr:nvSpPr>
        <xdr:cNvPr id="9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9078</xdr:col>
      <xdr:colOff>0</xdr:colOff>
      <xdr:row>98</xdr:row>
      <xdr:rowOff>0</xdr:rowOff>
    </xdr:from>
    <xdr:ext cx="0" cy="9525"/>
    <xdr:sp macro="" textlink="">
      <xdr:nvSpPr>
        <xdr:cNvPr id="9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9083</xdr:col>
      <xdr:colOff>0</xdr:colOff>
      <xdr:row>98</xdr:row>
      <xdr:rowOff>0</xdr:rowOff>
    </xdr:from>
    <xdr:ext cx="9525" cy="9525"/>
    <xdr:sp macro="" textlink="">
      <xdr:nvSpPr>
        <xdr:cNvPr id="9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9083</xdr:col>
      <xdr:colOff>0</xdr:colOff>
      <xdr:row>98</xdr:row>
      <xdr:rowOff>0</xdr:rowOff>
    </xdr:from>
    <xdr:ext cx="9525" cy="9525"/>
    <xdr:sp macro="" textlink="">
      <xdr:nvSpPr>
        <xdr:cNvPr id="9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9083</xdr:col>
      <xdr:colOff>0</xdr:colOff>
      <xdr:row>98</xdr:row>
      <xdr:rowOff>0</xdr:rowOff>
    </xdr:from>
    <xdr:ext cx="9525" cy="9525"/>
    <xdr:sp macro="" textlink="">
      <xdr:nvSpPr>
        <xdr:cNvPr id="9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9083</xdr:col>
      <xdr:colOff>0</xdr:colOff>
      <xdr:row>98</xdr:row>
      <xdr:rowOff>0</xdr:rowOff>
    </xdr:from>
    <xdr:ext cx="9525" cy="9525"/>
    <xdr:sp macro="" textlink="">
      <xdr:nvSpPr>
        <xdr:cNvPr id="9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9083</xdr:col>
      <xdr:colOff>0</xdr:colOff>
      <xdr:row>98</xdr:row>
      <xdr:rowOff>0</xdr:rowOff>
    </xdr:from>
    <xdr:ext cx="9525" cy="9525"/>
    <xdr:sp macro="" textlink="">
      <xdr:nvSpPr>
        <xdr:cNvPr id="9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9086</xdr:col>
      <xdr:colOff>0</xdr:colOff>
      <xdr:row>98</xdr:row>
      <xdr:rowOff>0</xdr:rowOff>
    </xdr:from>
    <xdr:ext cx="0" cy="9525"/>
    <xdr:sp macro="" textlink="">
      <xdr:nvSpPr>
        <xdr:cNvPr id="9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9083</xdr:col>
      <xdr:colOff>0</xdr:colOff>
      <xdr:row>98</xdr:row>
      <xdr:rowOff>0</xdr:rowOff>
    </xdr:from>
    <xdr:ext cx="9525" cy="9525"/>
    <xdr:sp macro="" textlink="">
      <xdr:nvSpPr>
        <xdr:cNvPr id="9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9086</xdr:col>
      <xdr:colOff>0</xdr:colOff>
      <xdr:row>98</xdr:row>
      <xdr:rowOff>0</xdr:rowOff>
    </xdr:from>
    <xdr:ext cx="0" cy="9525"/>
    <xdr:sp macro="" textlink="">
      <xdr:nvSpPr>
        <xdr:cNvPr id="9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9091</xdr:col>
      <xdr:colOff>0</xdr:colOff>
      <xdr:row>98</xdr:row>
      <xdr:rowOff>0</xdr:rowOff>
    </xdr:from>
    <xdr:ext cx="9525" cy="9525"/>
    <xdr:sp macro="" textlink="">
      <xdr:nvSpPr>
        <xdr:cNvPr id="9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9091</xdr:col>
      <xdr:colOff>0</xdr:colOff>
      <xdr:row>98</xdr:row>
      <xdr:rowOff>0</xdr:rowOff>
    </xdr:from>
    <xdr:ext cx="9525" cy="9525"/>
    <xdr:sp macro="" textlink="">
      <xdr:nvSpPr>
        <xdr:cNvPr id="9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9091</xdr:col>
      <xdr:colOff>0</xdr:colOff>
      <xdr:row>98</xdr:row>
      <xdr:rowOff>0</xdr:rowOff>
    </xdr:from>
    <xdr:ext cx="9525" cy="9525"/>
    <xdr:sp macro="" textlink="">
      <xdr:nvSpPr>
        <xdr:cNvPr id="9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9091</xdr:col>
      <xdr:colOff>0</xdr:colOff>
      <xdr:row>98</xdr:row>
      <xdr:rowOff>0</xdr:rowOff>
    </xdr:from>
    <xdr:ext cx="9525" cy="9525"/>
    <xdr:sp macro="" textlink="">
      <xdr:nvSpPr>
        <xdr:cNvPr id="9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9091</xdr:col>
      <xdr:colOff>0</xdr:colOff>
      <xdr:row>98</xdr:row>
      <xdr:rowOff>0</xdr:rowOff>
    </xdr:from>
    <xdr:ext cx="9525" cy="9525"/>
    <xdr:sp macro="" textlink="">
      <xdr:nvSpPr>
        <xdr:cNvPr id="9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9094</xdr:col>
      <xdr:colOff>0</xdr:colOff>
      <xdr:row>98</xdr:row>
      <xdr:rowOff>0</xdr:rowOff>
    </xdr:from>
    <xdr:ext cx="0" cy="9525"/>
    <xdr:sp macro="" textlink="">
      <xdr:nvSpPr>
        <xdr:cNvPr id="9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9091</xdr:col>
      <xdr:colOff>0</xdr:colOff>
      <xdr:row>98</xdr:row>
      <xdr:rowOff>0</xdr:rowOff>
    </xdr:from>
    <xdr:ext cx="9525" cy="9525"/>
    <xdr:sp macro="" textlink="">
      <xdr:nvSpPr>
        <xdr:cNvPr id="9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9094</xdr:col>
      <xdr:colOff>0</xdr:colOff>
      <xdr:row>98</xdr:row>
      <xdr:rowOff>0</xdr:rowOff>
    </xdr:from>
    <xdr:ext cx="0" cy="9525"/>
    <xdr:sp macro="" textlink="">
      <xdr:nvSpPr>
        <xdr:cNvPr id="9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9099</xdr:col>
      <xdr:colOff>0</xdr:colOff>
      <xdr:row>98</xdr:row>
      <xdr:rowOff>0</xdr:rowOff>
    </xdr:from>
    <xdr:ext cx="9525" cy="9525"/>
    <xdr:sp macro="" textlink="">
      <xdr:nvSpPr>
        <xdr:cNvPr id="9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9099</xdr:col>
      <xdr:colOff>0</xdr:colOff>
      <xdr:row>98</xdr:row>
      <xdr:rowOff>0</xdr:rowOff>
    </xdr:from>
    <xdr:ext cx="9525" cy="9525"/>
    <xdr:sp macro="" textlink="">
      <xdr:nvSpPr>
        <xdr:cNvPr id="9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9099</xdr:col>
      <xdr:colOff>0</xdr:colOff>
      <xdr:row>98</xdr:row>
      <xdr:rowOff>0</xdr:rowOff>
    </xdr:from>
    <xdr:ext cx="9525" cy="9525"/>
    <xdr:sp macro="" textlink="">
      <xdr:nvSpPr>
        <xdr:cNvPr id="9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9099</xdr:col>
      <xdr:colOff>0</xdr:colOff>
      <xdr:row>98</xdr:row>
      <xdr:rowOff>0</xdr:rowOff>
    </xdr:from>
    <xdr:ext cx="9525" cy="9525"/>
    <xdr:sp macro="" textlink="">
      <xdr:nvSpPr>
        <xdr:cNvPr id="9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9099</xdr:col>
      <xdr:colOff>0</xdr:colOff>
      <xdr:row>98</xdr:row>
      <xdr:rowOff>0</xdr:rowOff>
    </xdr:from>
    <xdr:ext cx="9525" cy="9525"/>
    <xdr:sp macro="" textlink="">
      <xdr:nvSpPr>
        <xdr:cNvPr id="9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9102</xdr:col>
      <xdr:colOff>0</xdr:colOff>
      <xdr:row>98</xdr:row>
      <xdr:rowOff>0</xdr:rowOff>
    </xdr:from>
    <xdr:ext cx="0" cy="9525"/>
    <xdr:sp macro="" textlink="">
      <xdr:nvSpPr>
        <xdr:cNvPr id="9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9099</xdr:col>
      <xdr:colOff>0</xdr:colOff>
      <xdr:row>98</xdr:row>
      <xdr:rowOff>0</xdr:rowOff>
    </xdr:from>
    <xdr:ext cx="9525" cy="9525"/>
    <xdr:sp macro="" textlink="">
      <xdr:nvSpPr>
        <xdr:cNvPr id="9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9102</xdr:col>
      <xdr:colOff>0</xdr:colOff>
      <xdr:row>98</xdr:row>
      <xdr:rowOff>0</xdr:rowOff>
    </xdr:from>
    <xdr:ext cx="0" cy="9525"/>
    <xdr:sp macro="" textlink="">
      <xdr:nvSpPr>
        <xdr:cNvPr id="9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9107</xdr:col>
      <xdr:colOff>0</xdr:colOff>
      <xdr:row>98</xdr:row>
      <xdr:rowOff>0</xdr:rowOff>
    </xdr:from>
    <xdr:ext cx="9525" cy="9525"/>
    <xdr:sp macro="" textlink="">
      <xdr:nvSpPr>
        <xdr:cNvPr id="9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9107</xdr:col>
      <xdr:colOff>0</xdr:colOff>
      <xdr:row>98</xdr:row>
      <xdr:rowOff>0</xdr:rowOff>
    </xdr:from>
    <xdr:ext cx="9525" cy="9525"/>
    <xdr:sp macro="" textlink="">
      <xdr:nvSpPr>
        <xdr:cNvPr id="9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9107</xdr:col>
      <xdr:colOff>0</xdr:colOff>
      <xdr:row>98</xdr:row>
      <xdr:rowOff>0</xdr:rowOff>
    </xdr:from>
    <xdr:ext cx="9525" cy="9525"/>
    <xdr:sp macro="" textlink="">
      <xdr:nvSpPr>
        <xdr:cNvPr id="9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9107</xdr:col>
      <xdr:colOff>0</xdr:colOff>
      <xdr:row>98</xdr:row>
      <xdr:rowOff>0</xdr:rowOff>
    </xdr:from>
    <xdr:ext cx="9525" cy="9525"/>
    <xdr:sp macro="" textlink="">
      <xdr:nvSpPr>
        <xdr:cNvPr id="9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9107</xdr:col>
      <xdr:colOff>0</xdr:colOff>
      <xdr:row>98</xdr:row>
      <xdr:rowOff>0</xdr:rowOff>
    </xdr:from>
    <xdr:ext cx="9525" cy="9525"/>
    <xdr:sp macro="" textlink="">
      <xdr:nvSpPr>
        <xdr:cNvPr id="9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9110</xdr:col>
      <xdr:colOff>0</xdr:colOff>
      <xdr:row>98</xdr:row>
      <xdr:rowOff>0</xdr:rowOff>
    </xdr:from>
    <xdr:ext cx="0" cy="9525"/>
    <xdr:sp macro="" textlink="">
      <xdr:nvSpPr>
        <xdr:cNvPr id="9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9107</xdr:col>
      <xdr:colOff>0</xdr:colOff>
      <xdr:row>98</xdr:row>
      <xdr:rowOff>0</xdr:rowOff>
    </xdr:from>
    <xdr:ext cx="9525" cy="9525"/>
    <xdr:sp macro="" textlink="">
      <xdr:nvSpPr>
        <xdr:cNvPr id="9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9110</xdr:col>
      <xdr:colOff>0</xdr:colOff>
      <xdr:row>98</xdr:row>
      <xdr:rowOff>0</xdr:rowOff>
    </xdr:from>
    <xdr:ext cx="0" cy="9525"/>
    <xdr:sp macro="" textlink="">
      <xdr:nvSpPr>
        <xdr:cNvPr id="9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9115</xdr:col>
      <xdr:colOff>0</xdr:colOff>
      <xdr:row>98</xdr:row>
      <xdr:rowOff>0</xdr:rowOff>
    </xdr:from>
    <xdr:ext cx="9525" cy="9525"/>
    <xdr:sp macro="" textlink="">
      <xdr:nvSpPr>
        <xdr:cNvPr id="9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9115</xdr:col>
      <xdr:colOff>0</xdr:colOff>
      <xdr:row>98</xdr:row>
      <xdr:rowOff>0</xdr:rowOff>
    </xdr:from>
    <xdr:ext cx="9525" cy="9525"/>
    <xdr:sp macro="" textlink="">
      <xdr:nvSpPr>
        <xdr:cNvPr id="9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9115</xdr:col>
      <xdr:colOff>0</xdr:colOff>
      <xdr:row>98</xdr:row>
      <xdr:rowOff>0</xdr:rowOff>
    </xdr:from>
    <xdr:ext cx="9525" cy="9525"/>
    <xdr:sp macro="" textlink="">
      <xdr:nvSpPr>
        <xdr:cNvPr id="9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9115</xdr:col>
      <xdr:colOff>0</xdr:colOff>
      <xdr:row>98</xdr:row>
      <xdr:rowOff>0</xdr:rowOff>
    </xdr:from>
    <xdr:ext cx="9525" cy="9525"/>
    <xdr:sp macro="" textlink="">
      <xdr:nvSpPr>
        <xdr:cNvPr id="9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9115</xdr:col>
      <xdr:colOff>0</xdr:colOff>
      <xdr:row>98</xdr:row>
      <xdr:rowOff>0</xdr:rowOff>
    </xdr:from>
    <xdr:ext cx="9525" cy="9525"/>
    <xdr:sp macro="" textlink="">
      <xdr:nvSpPr>
        <xdr:cNvPr id="9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9118</xdr:col>
      <xdr:colOff>0</xdr:colOff>
      <xdr:row>98</xdr:row>
      <xdr:rowOff>0</xdr:rowOff>
    </xdr:from>
    <xdr:ext cx="0" cy="9525"/>
    <xdr:sp macro="" textlink="">
      <xdr:nvSpPr>
        <xdr:cNvPr id="9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9115</xdr:col>
      <xdr:colOff>0</xdr:colOff>
      <xdr:row>98</xdr:row>
      <xdr:rowOff>0</xdr:rowOff>
    </xdr:from>
    <xdr:ext cx="9525" cy="9525"/>
    <xdr:sp macro="" textlink="">
      <xdr:nvSpPr>
        <xdr:cNvPr id="9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9118</xdr:col>
      <xdr:colOff>0</xdr:colOff>
      <xdr:row>98</xdr:row>
      <xdr:rowOff>0</xdr:rowOff>
    </xdr:from>
    <xdr:ext cx="0" cy="9525"/>
    <xdr:sp macro="" textlink="">
      <xdr:nvSpPr>
        <xdr:cNvPr id="9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9123</xdr:col>
      <xdr:colOff>0</xdr:colOff>
      <xdr:row>98</xdr:row>
      <xdr:rowOff>0</xdr:rowOff>
    </xdr:from>
    <xdr:ext cx="9525" cy="9525"/>
    <xdr:sp macro="" textlink="">
      <xdr:nvSpPr>
        <xdr:cNvPr id="9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9123</xdr:col>
      <xdr:colOff>0</xdr:colOff>
      <xdr:row>98</xdr:row>
      <xdr:rowOff>0</xdr:rowOff>
    </xdr:from>
    <xdr:ext cx="9525" cy="9525"/>
    <xdr:sp macro="" textlink="">
      <xdr:nvSpPr>
        <xdr:cNvPr id="9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9123</xdr:col>
      <xdr:colOff>0</xdr:colOff>
      <xdr:row>98</xdr:row>
      <xdr:rowOff>0</xdr:rowOff>
    </xdr:from>
    <xdr:ext cx="9525" cy="9525"/>
    <xdr:sp macro="" textlink="">
      <xdr:nvSpPr>
        <xdr:cNvPr id="9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9123</xdr:col>
      <xdr:colOff>0</xdr:colOff>
      <xdr:row>98</xdr:row>
      <xdr:rowOff>0</xdr:rowOff>
    </xdr:from>
    <xdr:ext cx="9525" cy="9525"/>
    <xdr:sp macro="" textlink="">
      <xdr:nvSpPr>
        <xdr:cNvPr id="9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9123</xdr:col>
      <xdr:colOff>0</xdr:colOff>
      <xdr:row>98</xdr:row>
      <xdr:rowOff>0</xdr:rowOff>
    </xdr:from>
    <xdr:ext cx="9525" cy="9525"/>
    <xdr:sp macro="" textlink="">
      <xdr:nvSpPr>
        <xdr:cNvPr id="9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9126</xdr:col>
      <xdr:colOff>0</xdr:colOff>
      <xdr:row>98</xdr:row>
      <xdr:rowOff>0</xdr:rowOff>
    </xdr:from>
    <xdr:ext cx="0" cy="9525"/>
    <xdr:sp macro="" textlink="">
      <xdr:nvSpPr>
        <xdr:cNvPr id="9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9123</xdr:col>
      <xdr:colOff>0</xdr:colOff>
      <xdr:row>98</xdr:row>
      <xdr:rowOff>0</xdr:rowOff>
    </xdr:from>
    <xdr:ext cx="9525" cy="9525"/>
    <xdr:sp macro="" textlink="">
      <xdr:nvSpPr>
        <xdr:cNvPr id="9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9126</xdr:col>
      <xdr:colOff>0</xdr:colOff>
      <xdr:row>98</xdr:row>
      <xdr:rowOff>0</xdr:rowOff>
    </xdr:from>
    <xdr:ext cx="0" cy="9525"/>
    <xdr:sp macro="" textlink="">
      <xdr:nvSpPr>
        <xdr:cNvPr id="9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9131</xdr:col>
      <xdr:colOff>0</xdr:colOff>
      <xdr:row>98</xdr:row>
      <xdr:rowOff>0</xdr:rowOff>
    </xdr:from>
    <xdr:ext cx="9525" cy="9525"/>
    <xdr:sp macro="" textlink="">
      <xdr:nvSpPr>
        <xdr:cNvPr id="9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9131</xdr:col>
      <xdr:colOff>0</xdr:colOff>
      <xdr:row>98</xdr:row>
      <xdr:rowOff>0</xdr:rowOff>
    </xdr:from>
    <xdr:ext cx="9525" cy="9525"/>
    <xdr:sp macro="" textlink="">
      <xdr:nvSpPr>
        <xdr:cNvPr id="9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9131</xdr:col>
      <xdr:colOff>0</xdr:colOff>
      <xdr:row>98</xdr:row>
      <xdr:rowOff>0</xdr:rowOff>
    </xdr:from>
    <xdr:ext cx="9525" cy="9525"/>
    <xdr:sp macro="" textlink="">
      <xdr:nvSpPr>
        <xdr:cNvPr id="9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9131</xdr:col>
      <xdr:colOff>0</xdr:colOff>
      <xdr:row>98</xdr:row>
      <xdr:rowOff>0</xdr:rowOff>
    </xdr:from>
    <xdr:ext cx="9525" cy="9525"/>
    <xdr:sp macro="" textlink="">
      <xdr:nvSpPr>
        <xdr:cNvPr id="9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9131</xdr:col>
      <xdr:colOff>0</xdr:colOff>
      <xdr:row>98</xdr:row>
      <xdr:rowOff>0</xdr:rowOff>
    </xdr:from>
    <xdr:ext cx="9525" cy="9525"/>
    <xdr:sp macro="" textlink="">
      <xdr:nvSpPr>
        <xdr:cNvPr id="9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9134</xdr:col>
      <xdr:colOff>0</xdr:colOff>
      <xdr:row>98</xdr:row>
      <xdr:rowOff>0</xdr:rowOff>
    </xdr:from>
    <xdr:ext cx="0" cy="9525"/>
    <xdr:sp macro="" textlink="">
      <xdr:nvSpPr>
        <xdr:cNvPr id="9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9131</xdr:col>
      <xdr:colOff>0</xdr:colOff>
      <xdr:row>98</xdr:row>
      <xdr:rowOff>0</xdr:rowOff>
    </xdr:from>
    <xdr:ext cx="9525" cy="9525"/>
    <xdr:sp macro="" textlink="">
      <xdr:nvSpPr>
        <xdr:cNvPr id="9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9134</xdr:col>
      <xdr:colOff>0</xdr:colOff>
      <xdr:row>98</xdr:row>
      <xdr:rowOff>0</xdr:rowOff>
    </xdr:from>
    <xdr:ext cx="0" cy="9525"/>
    <xdr:sp macro="" textlink="">
      <xdr:nvSpPr>
        <xdr:cNvPr id="9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9139</xdr:col>
      <xdr:colOff>0</xdr:colOff>
      <xdr:row>98</xdr:row>
      <xdr:rowOff>0</xdr:rowOff>
    </xdr:from>
    <xdr:ext cx="9525" cy="9525"/>
    <xdr:sp macro="" textlink="">
      <xdr:nvSpPr>
        <xdr:cNvPr id="9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9139</xdr:col>
      <xdr:colOff>0</xdr:colOff>
      <xdr:row>98</xdr:row>
      <xdr:rowOff>0</xdr:rowOff>
    </xdr:from>
    <xdr:ext cx="9525" cy="9525"/>
    <xdr:sp macro="" textlink="">
      <xdr:nvSpPr>
        <xdr:cNvPr id="9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9139</xdr:col>
      <xdr:colOff>0</xdr:colOff>
      <xdr:row>98</xdr:row>
      <xdr:rowOff>0</xdr:rowOff>
    </xdr:from>
    <xdr:ext cx="9525" cy="9525"/>
    <xdr:sp macro="" textlink="">
      <xdr:nvSpPr>
        <xdr:cNvPr id="9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9139</xdr:col>
      <xdr:colOff>0</xdr:colOff>
      <xdr:row>98</xdr:row>
      <xdr:rowOff>0</xdr:rowOff>
    </xdr:from>
    <xdr:ext cx="9525" cy="9525"/>
    <xdr:sp macro="" textlink="">
      <xdr:nvSpPr>
        <xdr:cNvPr id="9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9139</xdr:col>
      <xdr:colOff>0</xdr:colOff>
      <xdr:row>98</xdr:row>
      <xdr:rowOff>0</xdr:rowOff>
    </xdr:from>
    <xdr:ext cx="9525" cy="9525"/>
    <xdr:sp macro="" textlink="">
      <xdr:nvSpPr>
        <xdr:cNvPr id="9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9142</xdr:col>
      <xdr:colOff>0</xdr:colOff>
      <xdr:row>98</xdr:row>
      <xdr:rowOff>0</xdr:rowOff>
    </xdr:from>
    <xdr:ext cx="0" cy="9525"/>
    <xdr:sp macro="" textlink="">
      <xdr:nvSpPr>
        <xdr:cNvPr id="9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9139</xdr:col>
      <xdr:colOff>0</xdr:colOff>
      <xdr:row>98</xdr:row>
      <xdr:rowOff>0</xdr:rowOff>
    </xdr:from>
    <xdr:ext cx="9525" cy="9525"/>
    <xdr:sp macro="" textlink="">
      <xdr:nvSpPr>
        <xdr:cNvPr id="9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9142</xdr:col>
      <xdr:colOff>0</xdr:colOff>
      <xdr:row>98</xdr:row>
      <xdr:rowOff>0</xdr:rowOff>
    </xdr:from>
    <xdr:ext cx="0" cy="9525"/>
    <xdr:sp macro="" textlink="">
      <xdr:nvSpPr>
        <xdr:cNvPr id="9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9147</xdr:col>
      <xdr:colOff>0</xdr:colOff>
      <xdr:row>98</xdr:row>
      <xdr:rowOff>0</xdr:rowOff>
    </xdr:from>
    <xdr:ext cx="9525" cy="9525"/>
    <xdr:sp macro="" textlink="">
      <xdr:nvSpPr>
        <xdr:cNvPr id="9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9147</xdr:col>
      <xdr:colOff>0</xdr:colOff>
      <xdr:row>98</xdr:row>
      <xdr:rowOff>0</xdr:rowOff>
    </xdr:from>
    <xdr:ext cx="9525" cy="9525"/>
    <xdr:sp macro="" textlink="">
      <xdr:nvSpPr>
        <xdr:cNvPr id="9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9147</xdr:col>
      <xdr:colOff>0</xdr:colOff>
      <xdr:row>98</xdr:row>
      <xdr:rowOff>0</xdr:rowOff>
    </xdr:from>
    <xdr:ext cx="9525" cy="9525"/>
    <xdr:sp macro="" textlink="">
      <xdr:nvSpPr>
        <xdr:cNvPr id="9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9147</xdr:col>
      <xdr:colOff>0</xdr:colOff>
      <xdr:row>98</xdr:row>
      <xdr:rowOff>0</xdr:rowOff>
    </xdr:from>
    <xdr:ext cx="9525" cy="9525"/>
    <xdr:sp macro="" textlink="">
      <xdr:nvSpPr>
        <xdr:cNvPr id="9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9147</xdr:col>
      <xdr:colOff>0</xdr:colOff>
      <xdr:row>98</xdr:row>
      <xdr:rowOff>0</xdr:rowOff>
    </xdr:from>
    <xdr:ext cx="9525" cy="9525"/>
    <xdr:sp macro="" textlink="">
      <xdr:nvSpPr>
        <xdr:cNvPr id="9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9150</xdr:col>
      <xdr:colOff>0</xdr:colOff>
      <xdr:row>98</xdr:row>
      <xdr:rowOff>0</xdr:rowOff>
    </xdr:from>
    <xdr:ext cx="0" cy="9525"/>
    <xdr:sp macro="" textlink="">
      <xdr:nvSpPr>
        <xdr:cNvPr id="9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9147</xdr:col>
      <xdr:colOff>0</xdr:colOff>
      <xdr:row>98</xdr:row>
      <xdr:rowOff>0</xdr:rowOff>
    </xdr:from>
    <xdr:ext cx="9525" cy="9525"/>
    <xdr:sp macro="" textlink="">
      <xdr:nvSpPr>
        <xdr:cNvPr id="9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9150</xdr:col>
      <xdr:colOff>0</xdr:colOff>
      <xdr:row>98</xdr:row>
      <xdr:rowOff>0</xdr:rowOff>
    </xdr:from>
    <xdr:ext cx="0" cy="9525"/>
    <xdr:sp macro="" textlink="">
      <xdr:nvSpPr>
        <xdr:cNvPr id="9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9155</xdr:col>
      <xdr:colOff>0</xdr:colOff>
      <xdr:row>98</xdr:row>
      <xdr:rowOff>0</xdr:rowOff>
    </xdr:from>
    <xdr:ext cx="9525" cy="9525"/>
    <xdr:sp macro="" textlink="">
      <xdr:nvSpPr>
        <xdr:cNvPr id="9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9155</xdr:col>
      <xdr:colOff>0</xdr:colOff>
      <xdr:row>98</xdr:row>
      <xdr:rowOff>0</xdr:rowOff>
    </xdr:from>
    <xdr:ext cx="9525" cy="9525"/>
    <xdr:sp macro="" textlink="">
      <xdr:nvSpPr>
        <xdr:cNvPr id="9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9155</xdr:col>
      <xdr:colOff>0</xdr:colOff>
      <xdr:row>98</xdr:row>
      <xdr:rowOff>0</xdr:rowOff>
    </xdr:from>
    <xdr:ext cx="9525" cy="9525"/>
    <xdr:sp macro="" textlink="">
      <xdr:nvSpPr>
        <xdr:cNvPr id="9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9155</xdr:col>
      <xdr:colOff>0</xdr:colOff>
      <xdr:row>98</xdr:row>
      <xdr:rowOff>0</xdr:rowOff>
    </xdr:from>
    <xdr:ext cx="9525" cy="9525"/>
    <xdr:sp macro="" textlink="">
      <xdr:nvSpPr>
        <xdr:cNvPr id="9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9155</xdr:col>
      <xdr:colOff>0</xdr:colOff>
      <xdr:row>98</xdr:row>
      <xdr:rowOff>0</xdr:rowOff>
    </xdr:from>
    <xdr:ext cx="9525" cy="9525"/>
    <xdr:sp macro="" textlink="">
      <xdr:nvSpPr>
        <xdr:cNvPr id="9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9158</xdr:col>
      <xdr:colOff>0</xdr:colOff>
      <xdr:row>98</xdr:row>
      <xdr:rowOff>0</xdr:rowOff>
    </xdr:from>
    <xdr:ext cx="0" cy="9525"/>
    <xdr:sp macro="" textlink="">
      <xdr:nvSpPr>
        <xdr:cNvPr id="9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9155</xdr:col>
      <xdr:colOff>0</xdr:colOff>
      <xdr:row>98</xdr:row>
      <xdr:rowOff>0</xdr:rowOff>
    </xdr:from>
    <xdr:ext cx="9525" cy="9525"/>
    <xdr:sp macro="" textlink="">
      <xdr:nvSpPr>
        <xdr:cNvPr id="9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9158</xdr:col>
      <xdr:colOff>0</xdr:colOff>
      <xdr:row>98</xdr:row>
      <xdr:rowOff>0</xdr:rowOff>
    </xdr:from>
    <xdr:ext cx="0" cy="9525"/>
    <xdr:sp macro="" textlink="">
      <xdr:nvSpPr>
        <xdr:cNvPr id="9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9163</xdr:col>
      <xdr:colOff>0</xdr:colOff>
      <xdr:row>98</xdr:row>
      <xdr:rowOff>0</xdr:rowOff>
    </xdr:from>
    <xdr:ext cx="9525" cy="9525"/>
    <xdr:sp macro="" textlink="">
      <xdr:nvSpPr>
        <xdr:cNvPr id="9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9163</xdr:col>
      <xdr:colOff>0</xdr:colOff>
      <xdr:row>98</xdr:row>
      <xdr:rowOff>0</xdr:rowOff>
    </xdr:from>
    <xdr:ext cx="9525" cy="9525"/>
    <xdr:sp macro="" textlink="">
      <xdr:nvSpPr>
        <xdr:cNvPr id="9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9163</xdr:col>
      <xdr:colOff>0</xdr:colOff>
      <xdr:row>98</xdr:row>
      <xdr:rowOff>0</xdr:rowOff>
    </xdr:from>
    <xdr:ext cx="9525" cy="9525"/>
    <xdr:sp macro="" textlink="">
      <xdr:nvSpPr>
        <xdr:cNvPr id="9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9163</xdr:col>
      <xdr:colOff>0</xdr:colOff>
      <xdr:row>98</xdr:row>
      <xdr:rowOff>0</xdr:rowOff>
    </xdr:from>
    <xdr:ext cx="9525" cy="9525"/>
    <xdr:sp macro="" textlink="">
      <xdr:nvSpPr>
        <xdr:cNvPr id="9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9163</xdr:col>
      <xdr:colOff>0</xdr:colOff>
      <xdr:row>98</xdr:row>
      <xdr:rowOff>0</xdr:rowOff>
    </xdr:from>
    <xdr:ext cx="9525" cy="9525"/>
    <xdr:sp macro="" textlink="">
      <xdr:nvSpPr>
        <xdr:cNvPr id="9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9166</xdr:col>
      <xdr:colOff>0</xdr:colOff>
      <xdr:row>98</xdr:row>
      <xdr:rowOff>0</xdr:rowOff>
    </xdr:from>
    <xdr:ext cx="0" cy="9525"/>
    <xdr:sp macro="" textlink="">
      <xdr:nvSpPr>
        <xdr:cNvPr id="9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9163</xdr:col>
      <xdr:colOff>0</xdr:colOff>
      <xdr:row>98</xdr:row>
      <xdr:rowOff>0</xdr:rowOff>
    </xdr:from>
    <xdr:ext cx="9525" cy="9525"/>
    <xdr:sp macro="" textlink="">
      <xdr:nvSpPr>
        <xdr:cNvPr id="9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9166</xdr:col>
      <xdr:colOff>0</xdr:colOff>
      <xdr:row>98</xdr:row>
      <xdr:rowOff>0</xdr:rowOff>
    </xdr:from>
    <xdr:ext cx="0" cy="9525"/>
    <xdr:sp macro="" textlink="">
      <xdr:nvSpPr>
        <xdr:cNvPr id="9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9171</xdr:col>
      <xdr:colOff>0</xdr:colOff>
      <xdr:row>98</xdr:row>
      <xdr:rowOff>0</xdr:rowOff>
    </xdr:from>
    <xdr:ext cx="9525" cy="9525"/>
    <xdr:sp macro="" textlink="">
      <xdr:nvSpPr>
        <xdr:cNvPr id="9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9171</xdr:col>
      <xdr:colOff>0</xdr:colOff>
      <xdr:row>98</xdr:row>
      <xdr:rowOff>0</xdr:rowOff>
    </xdr:from>
    <xdr:ext cx="9525" cy="9525"/>
    <xdr:sp macro="" textlink="">
      <xdr:nvSpPr>
        <xdr:cNvPr id="9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9171</xdr:col>
      <xdr:colOff>0</xdr:colOff>
      <xdr:row>98</xdr:row>
      <xdr:rowOff>0</xdr:rowOff>
    </xdr:from>
    <xdr:ext cx="9525" cy="9525"/>
    <xdr:sp macro="" textlink="">
      <xdr:nvSpPr>
        <xdr:cNvPr id="9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9171</xdr:col>
      <xdr:colOff>0</xdr:colOff>
      <xdr:row>98</xdr:row>
      <xdr:rowOff>0</xdr:rowOff>
    </xdr:from>
    <xdr:ext cx="9525" cy="9525"/>
    <xdr:sp macro="" textlink="">
      <xdr:nvSpPr>
        <xdr:cNvPr id="9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9171</xdr:col>
      <xdr:colOff>0</xdr:colOff>
      <xdr:row>98</xdr:row>
      <xdr:rowOff>0</xdr:rowOff>
    </xdr:from>
    <xdr:ext cx="9525" cy="9525"/>
    <xdr:sp macro="" textlink="">
      <xdr:nvSpPr>
        <xdr:cNvPr id="9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9174</xdr:col>
      <xdr:colOff>0</xdr:colOff>
      <xdr:row>98</xdr:row>
      <xdr:rowOff>0</xdr:rowOff>
    </xdr:from>
    <xdr:ext cx="0" cy="9525"/>
    <xdr:sp macro="" textlink="">
      <xdr:nvSpPr>
        <xdr:cNvPr id="9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9171</xdr:col>
      <xdr:colOff>0</xdr:colOff>
      <xdr:row>98</xdr:row>
      <xdr:rowOff>0</xdr:rowOff>
    </xdr:from>
    <xdr:ext cx="9525" cy="9525"/>
    <xdr:sp macro="" textlink="">
      <xdr:nvSpPr>
        <xdr:cNvPr id="9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9174</xdr:col>
      <xdr:colOff>0</xdr:colOff>
      <xdr:row>98</xdr:row>
      <xdr:rowOff>0</xdr:rowOff>
    </xdr:from>
    <xdr:ext cx="0" cy="9525"/>
    <xdr:sp macro="" textlink="">
      <xdr:nvSpPr>
        <xdr:cNvPr id="9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9179</xdr:col>
      <xdr:colOff>0</xdr:colOff>
      <xdr:row>98</xdr:row>
      <xdr:rowOff>0</xdr:rowOff>
    </xdr:from>
    <xdr:ext cx="9525" cy="9525"/>
    <xdr:sp macro="" textlink="">
      <xdr:nvSpPr>
        <xdr:cNvPr id="9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9179</xdr:col>
      <xdr:colOff>0</xdr:colOff>
      <xdr:row>98</xdr:row>
      <xdr:rowOff>0</xdr:rowOff>
    </xdr:from>
    <xdr:ext cx="9525" cy="9525"/>
    <xdr:sp macro="" textlink="">
      <xdr:nvSpPr>
        <xdr:cNvPr id="9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9179</xdr:col>
      <xdr:colOff>0</xdr:colOff>
      <xdr:row>98</xdr:row>
      <xdr:rowOff>0</xdr:rowOff>
    </xdr:from>
    <xdr:ext cx="9525" cy="9525"/>
    <xdr:sp macro="" textlink="">
      <xdr:nvSpPr>
        <xdr:cNvPr id="9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9179</xdr:col>
      <xdr:colOff>0</xdr:colOff>
      <xdr:row>98</xdr:row>
      <xdr:rowOff>0</xdr:rowOff>
    </xdr:from>
    <xdr:ext cx="9525" cy="9525"/>
    <xdr:sp macro="" textlink="">
      <xdr:nvSpPr>
        <xdr:cNvPr id="9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9179</xdr:col>
      <xdr:colOff>0</xdr:colOff>
      <xdr:row>98</xdr:row>
      <xdr:rowOff>0</xdr:rowOff>
    </xdr:from>
    <xdr:ext cx="9525" cy="9525"/>
    <xdr:sp macro="" textlink="">
      <xdr:nvSpPr>
        <xdr:cNvPr id="9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9182</xdr:col>
      <xdr:colOff>0</xdr:colOff>
      <xdr:row>98</xdr:row>
      <xdr:rowOff>0</xdr:rowOff>
    </xdr:from>
    <xdr:ext cx="0" cy="9525"/>
    <xdr:sp macro="" textlink="">
      <xdr:nvSpPr>
        <xdr:cNvPr id="9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9179</xdr:col>
      <xdr:colOff>0</xdr:colOff>
      <xdr:row>98</xdr:row>
      <xdr:rowOff>0</xdr:rowOff>
    </xdr:from>
    <xdr:ext cx="9525" cy="9525"/>
    <xdr:sp macro="" textlink="">
      <xdr:nvSpPr>
        <xdr:cNvPr id="9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9182</xdr:col>
      <xdr:colOff>0</xdr:colOff>
      <xdr:row>98</xdr:row>
      <xdr:rowOff>0</xdr:rowOff>
    </xdr:from>
    <xdr:ext cx="0" cy="9525"/>
    <xdr:sp macro="" textlink="">
      <xdr:nvSpPr>
        <xdr:cNvPr id="9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9187</xdr:col>
      <xdr:colOff>0</xdr:colOff>
      <xdr:row>98</xdr:row>
      <xdr:rowOff>0</xdr:rowOff>
    </xdr:from>
    <xdr:ext cx="9525" cy="9525"/>
    <xdr:sp macro="" textlink="">
      <xdr:nvSpPr>
        <xdr:cNvPr id="9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9187</xdr:col>
      <xdr:colOff>0</xdr:colOff>
      <xdr:row>98</xdr:row>
      <xdr:rowOff>0</xdr:rowOff>
    </xdr:from>
    <xdr:ext cx="9525" cy="9525"/>
    <xdr:sp macro="" textlink="">
      <xdr:nvSpPr>
        <xdr:cNvPr id="9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9187</xdr:col>
      <xdr:colOff>0</xdr:colOff>
      <xdr:row>98</xdr:row>
      <xdr:rowOff>0</xdr:rowOff>
    </xdr:from>
    <xdr:ext cx="9525" cy="9525"/>
    <xdr:sp macro="" textlink="">
      <xdr:nvSpPr>
        <xdr:cNvPr id="9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9187</xdr:col>
      <xdr:colOff>0</xdr:colOff>
      <xdr:row>98</xdr:row>
      <xdr:rowOff>0</xdr:rowOff>
    </xdr:from>
    <xdr:ext cx="9525" cy="9525"/>
    <xdr:sp macro="" textlink="">
      <xdr:nvSpPr>
        <xdr:cNvPr id="9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9187</xdr:col>
      <xdr:colOff>0</xdr:colOff>
      <xdr:row>98</xdr:row>
      <xdr:rowOff>0</xdr:rowOff>
    </xdr:from>
    <xdr:ext cx="9525" cy="9525"/>
    <xdr:sp macro="" textlink="">
      <xdr:nvSpPr>
        <xdr:cNvPr id="9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9190</xdr:col>
      <xdr:colOff>0</xdr:colOff>
      <xdr:row>98</xdr:row>
      <xdr:rowOff>0</xdr:rowOff>
    </xdr:from>
    <xdr:ext cx="0" cy="9525"/>
    <xdr:sp macro="" textlink="">
      <xdr:nvSpPr>
        <xdr:cNvPr id="9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9187</xdr:col>
      <xdr:colOff>0</xdr:colOff>
      <xdr:row>98</xdr:row>
      <xdr:rowOff>0</xdr:rowOff>
    </xdr:from>
    <xdr:ext cx="9525" cy="9525"/>
    <xdr:sp macro="" textlink="">
      <xdr:nvSpPr>
        <xdr:cNvPr id="9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9190</xdr:col>
      <xdr:colOff>0</xdr:colOff>
      <xdr:row>98</xdr:row>
      <xdr:rowOff>0</xdr:rowOff>
    </xdr:from>
    <xdr:ext cx="0" cy="9525"/>
    <xdr:sp macro="" textlink="">
      <xdr:nvSpPr>
        <xdr:cNvPr id="9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9195</xdr:col>
      <xdr:colOff>0</xdr:colOff>
      <xdr:row>98</xdr:row>
      <xdr:rowOff>0</xdr:rowOff>
    </xdr:from>
    <xdr:ext cx="9525" cy="9525"/>
    <xdr:sp macro="" textlink="">
      <xdr:nvSpPr>
        <xdr:cNvPr id="9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9195</xdr:col>
      <xdr:colOff>0</xdr:colOff>
      <xdr:row>98</xdr:row>
      <xdr:rowOff>0</xdr:rowOff>
    </xdr:from>
    <xdr:ext cx="9525" cy="9525"/>
    <xdr:sp macro="" textlink="">
      <xdr:nvSpPr>
        <xdr:cNvPr id="9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9195</xdr:col>
      <xdr:colOff>0</xdr:colOff>
      <xdr:row>98</xdr:row>
      <xdr:rowOff>0</xdr:rowOff>
    </xdr:from>
    <xdr:ext cx="9525" cy="9525"/>
    <xdr:sp macro="" textlink="">
      <xdr:nvSpPr>
        <xdr:cNvPr id="9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9195</xdr:col>
      <xdr:colOff>0</xdr:colOff>
      <xdr:row>98</xdr:row>
      <xdr:rowOff>0</xdr:rowOff>
    </xdr:from>
    <xdr:ext cx="9525" cy="9525"/>
    <xdr:sp macro="" textlink="">
      <xdr:nvSpPr>
        <xdr:cNvPr id="9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9195</xdr:col>
      <xdr:colOff>0</xdr:colOff>
      <xdr:row>98</xdr:row>
      <xdr:rowOff>0</xdr:rowOff>
    </xdr:from>
    <xdr:ext cx="9525" cy="9525"/>
    <xdr:sp macro="" textlink="">
      <xdr:nvSpPr>
        <xdr:cNvPr id="9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9198</xdr:col>
      <xdr:colOff>0</xdr:colOff>
      <xdr:row>98</xdr:row>
      <xdr:rowOff>0</xdr:rowOff>
    </xdr:from>
    <xdr:ext cx="0" cy="9525"/>
    <xdr:sp macro="" textlink="">
      <xdr:nvSpPr>
        <xdr:cNvPr id="9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9195</xdr:col>
      <xdr:colOff>0</xdr:colOff>
      <xdr:row>98</xdr:row>
      <xdr:rowOff>0</xdr:rowOff>
    </xdr:from>
    <xdr:ext cx="9525" cy="9525"/>
    <xdr:sp macro="" textlink="">
      <xdr:nvSpPr>
        <xdr:cNvPr id="9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9198</xdr:col>
      <xdr:colOff>0</xdr:colOff>
      <xdr:row>98</xdr:row>
      <xdr:rowOff>0</xdr:rowOff>
    </xdr:from>
    <xdr:ext cx="0" cy="9525"/>
    <xdr:sp macro="" textlink="">
      <xdr:nvSpPr>
        <xdr:cNvPr id="9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9203</xdr:col>
      <xdr:colOff>0</xdr:colOff>
      <xdr:row>98</xdr:row>
      <xdr:rowOff>0</xdr:rowOff>
    </xdr:from>
    <xdr:ext cx="9525" cy="9525"/>
    <xdr:sp macro="" textlink="">
      <xdr:nvSpPr>
        <xdr:cNvPr id="9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9203</xdr:col>
      <xdr:colOff>0</xdr:colOff>
      <xdr:row>98</xdr:row>
      <xdr:rowOff>0</xdr:rowOff>
    </xdr:from>
    <xdr:ext cx="9525" cy="9525"/>
    <xdr:sp macro="" textlink="">
      <xdr:nvSpPr>
        <xdr:cNvPr id="9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9203</xdr:col>
      <xdr:colOff>0</xdr:colOff>
      <xdr:row>98</xdr:row>
      <xdr:rowOff>0</xdr:rowOff>
    </xdr:from>
    <xdr:ext cx="9525" cy="9525"/>
    <xdr:sp macro="" textlink="">
      <xdr:nvSpPr>
        <xdr:cNvPr id="9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9203</xdr:col>
      <xdr:colOff>0</xdr:colOff>
      <xdr:row>98</xdr:row>
      <xdr:rowOff>0</xdr:rowOff>
    </xdr:from>
    <xdr:ext cx="9525" cy="9525"/>
    <xdr:sp macro="" textlink="">
      <xdr:nvSpPr>
        <xdr:cNvPr id="9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9203</xdr:col>
      <xdr:colOff>0</xdr:colOff>
      <xdr:row>98</xdr:row>
      <xdr:rowOff>0</xdr:rowOff>
    </xdr:from>
    <xdr:ext cx="9525" cy="9525"/>
    <xdr:sp macro="" textlink="">
      <xdr:nvSpPr>
        <xdr:cNvPr id="9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9206</xdr:col>
      <xdr:colOff>0</xdr:colOff>
      <xdr:row>98</xdr:row>
      <xdr:rowOff>0</xdr:rowOff>
    </xdr:from>
    <xdr:ext cx="0" cy="9525"/>
    <xdr:sp macro="" textlink="">
      <xdr:nvSpPr>
        <xdr:cNvPr id="9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9203</xdr:col>
      <xdr:colOff>0</xdr:colOff>
      <xdr:row>98</xdr:row>
      <xdr:rowOff>0</xdr:rowOff>
    </xdr:from>
    <xdr:ext cx="9525" cy="9525"/>
    <xdr:sp macro="" textlink="">
      <xdr:nvSpPr>
        <xdr:cNvPr id="9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9206</xdr:col>
      <xdr:colOff>0</xdr:colOff>
      <xdr:row>98</xdr:row>
      <xdr:rowOff>0</xdr:rowOff>
    </xdr:from>
    <xdr:ext cx="0" cy="9525"/>
    <xdr:sp macro="" textlink="">
      <xdr:nvSpPr>
        <xdr:cNvPr id="9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9211</xdr:col>
      <xdr:colOff>0</xdr:colOff>
      <xdr:row>98</xdr:row>
      <xdr:rowOff>0</xdr:rowOff>
    </xdr:from>
    <xdr:ext cx="9525" cy="9525"/>
    <xdr:sp macro="" textlink="">
      <xdr:nvSpPr>
        <xdr:cNvPr id="9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9211</xdr:col>
      <xdr:colOff>0</xdr:colOff>
      <xdr:row>98</xdr:row>
      <xdr:rowOff>0</xdr:rowOff>
    </xdr:from>
    <xdr:ext cx="9525" cy="9525"/>
    <xdr:sp macro="" textlink="">
      <xdr:nvSpPr>
        <xdr:cNvPr id="9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9211</xdr:col>
      <xdr:colOff>0</xdr:colOff>
      <xdr:row>98</xdr:row>
      <xdr:rowOff>0</xdr:rowOff>
    </xdr:from>
    <xdr:ext cx="9525" cy="9525"/>
    <xdr:sp macro="" textlink="">
      <xdr:nvSpPr>
        <xdr:cNvPr id="9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9211</xdr:col>
      <xdr:colOff>0</xdr:colOff>
      <xdr:row>98</xdr:row>
      <xdr:rowOff>0</xdr:rowOff>
    </xdr:from>
    <xdr:ext cx="9525" cy="9525"/>
    <xdr:sp macro="" textlink="">
      <xdr:nvSpPr>
        <xdr:cNvPr id="9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9211</xdr:col>
      <xdr:colOff>0</xdr:colOff>
      <xdr:row>98</xdr:row>
      <xdr:rowOff>0</xdr:rowOff>
    </xdr:from>
    <xdr:ext cx="9525" cy="9525"/>
    <xdr:sp macro="" textlink="">
      <xdr:nvSpPr>
        <xdr:cNvPr id="9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9214</xdr:col>
      <xdr:colOff>0</xdr:colOff>
      <xdr:row>98</xdr:row>
      <xdr:rowOff>0</xdr:rowOff>
    </xdr:from>
    <xdr:ext cx="0" cy="9525"/>
    <xdr:sp macro="" textlink="">
      <xdr:nvSpPr>
        <xdr:cNvPr id="9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9211</xdr:col>
      <xdr:colOff>0</xdr:colOff>
      <xdr:row>98</xdr:row>
      <xdr:rowOff>0</xdr:rowOff>
    </xdr:from>
    <xdr:ext cx="9525" cy="9525"/>
    <xdr:sp macro="" textlink="">
      <xdr:nvSpPr>
        <xdr:cNvPr id="9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9214</xdr:col>
      <xdr:colOff>0</xdr:colOff>
      <xdr:row>98</xdr:row>
      <xdr:rowOff>0</xdr:rowOff>
    </xdr:from>
    <xdr:ext cx="0" cy="9525"/>
    <xdr:sp macro="" textlink="">
      <xdr:nvSpPr>
        <xdr:cNvPr id="9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9219</xdr:col>
      <xdr:colOff>0</xdr:colOff>
      <xdr:row>98</xdr:row>
      <xdr:rowOff>0</xdr:rowOff>
    </xdr:from>
    <xdr:ext cx="9525" cy="9525"/>
    <xdr:sp macro="" textlink="">
      <xdr:nvSpPr>
        <xdr:cNvPr id="9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9219</xdr:col>
      <xdr:colOff>0</xdr:colOff>
      <xdr:row>98</xdr:row>
      <xdr:rowOff>0</xdr:rowOff>
    </xdr:from>
    <xdr:ext cx="9525" cy="9525"/>
    <xdr:sp macro="" textlink="">
      <xdr:nvSpPr>
        <xdr:cNvPr id="9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9219</xdr:col>
      <xdr:colOff>0</xdr:colOff>
      <xdr:row>98</xdr:row>
      <xdr:rowOff>0</xdr:rowOff>
    </xdr:from>
    <xdr:ext cx="9525" cy="9525"/>
    <xdr:sp macro="" textlink="">
      <xdr:nvSpPr>
        <xdr:cNvPr id="9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9219</xdr:col>
      <xdr:colOff>0</xdr:colOff>
      <xdr:row>98</xdr:row>
      <xdr:rowOff>0</xdr:rowOff>
    </xdr:from>
    <xdr:ext cx="9525" cy="9525"/>
    <xdr:sp macro="" textlink="">
      <xdr:nvSpPr>
        <xdr:cNvPr id="9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9219</xdr:col>
      <xdr:colOff>0</xdr:colOff>
      <xdr:row>98</xdr:row>
      <xdr:rowOff>0</xdr:rowOff>
    </xdr:from>
    <xdr:ext cx="9525" cy="9525"/>
    <xdr:sp macro="" textlink="">
      <xdr:nvSpPr>
        <xdr:cNvPr id="9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9222</xdr:col>
      <xdr:colOff>0</xdr:colOff>
      <xdr:row>98</xdr:row>
      <xdr:rowOff>0</xdr:rowOff>
    </xdr:from>
    <xdr:ext cx="0" cy="9525"/>
    <xdr:sp macro="" textlink="">
      <xdr:nvSpPr>
        <xdr:cNvPr id="9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9219</xdr:col>
      <xdr:colOff>0</xdr:colOff>
      <xdr:row>98</xdr:row>
      <xdr:rowOff>0</xdr:rowOff>
    </xdr:from>
    <xdr:ext cx="9525" cy="9525"/>
    <xdr:sp macro="" textlink="">
      <xdr:nvSpPr>
        <xdr:cNvPr id="9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9222</xdr:col>
      <xdr:colOff>0</xdr:colOff>
      <xdr:row>98</xdr:row>
      <xdr:rowOff>0</xdr:rowOff>
    </xdr:from>
    <xdr:ext cx="0" cy="9525"/>
    <xdr:sp macro="" textlink="">
      <xdr:nvSpPr>
        <xdr:cNvPr id="9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9227</xdr:col>
      <xdr:colOff>0</xdr:colOff>
      <xdr:row>98</xdr:row>
      <xdr:rowOff>0</xdr:rowOff>
    </xdr:from>
    <xdr:ext cx="9525" cy="9525"/>
    <xdr:sp macro="" textlink="">
      <xdr:nvSpPr>
        <xdr:cNvPr id="9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9227</xdr:col>
      <xdr:colOff>0</xdr:colOff>
      <xdr:row>98</xdr:row>
      <xdr:rowOff>0</xdr:rowOff>
    </xdr:from>
    <xdr:ext cx="9525" cy="9525"/>
    <xdr:sp macro="" textlink="">
      <xdr:nvSpPr>
        <xdr:cNvPr id="9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9227</xdr:col>
      <xdr:colOff>0</xdr:colOff>
      <xdr:row>98</xdr:row>
      <xdr:rowOff>0</xdr:rowOff>
    </xdr:from>
    <xdr:ext cx="9525" cy="9525"/>
    <xdr:sp macro="" textlink="">
      <xdr:nvSpPr>
        <xdr:cNvPr id="9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9227</xdr:col>
      <xdr:colOff>0</xdr:colOff>
      <xdr:row>98</xdr:row>
      <xdr:rowOff>0</xdr:rowOff>
    </xdr:from>
    <xdr:ext cx="9525" cy="9525"/>
    <xdr:sp macro="" textlink="">
      <xdr:nvSpPr>
        <xdr:cNvPr id="9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9227</xdr:col>
      <xdr:colOff>0</xdr:colOff>
      <xdr:row>98</xdr:row>
      <xdr:rowOff>0</xdr:rowOff>
    </xdr:from>
    <xdr:ext cx="9525" cy="9525"/>
    <xdr:sp macro="" textlink="">
      <xdr:nvSpPr>
        <xdr:cNvPr id="9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9230</xdr:col>
      <xdr:colOff>0</xdr:colOff>
      <xdr:row>98</xdr:row>
      <xdr:rowOff>0</xdr:rowOff>
    </xdr:from>
    <xdr:ext cx="0" cy="9525"/>
    <xdr:sp macro="" textlink="">
      <xdr:nvSpPr>
        <xdr:cNvPr id="9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9227</xdr:col>
      <xdr:colOff>0</xdr:colOff>
      <xdr:row>98</xdr:row>
      <xdr:rowOff>0</xdr:rowOff>
    </xdr:from>
    <xdr:ext cx="9525" cy="9525"/>
    <xdr:sp macro="" textlink="">
      <xdr:nvSpPr>
        <xdr:cNvPr id="9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9230</xdr:col>
      <xdr:colOff>0</xdr:colOff>
      <xdr:row>98</xdr:row>
      <xdr:rowOff>0</xdr:rowOff>
    </xdr:from>
    <xdr:ext cx="0" cy="9525"/>
    <xdr:sp macro="" textlink="">
      <xdr:nvSpPr>
        <xdr:cNvPr id="9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9235</xdr:col>
      <xdr:colOff>0</xdr:colOff>
      <xdr:row>98</xdr:row>
      <xdr:rowOff>0</xdr:rowOff>
    </xdr:from>
    <xdr:ext cx="9525" cy="9525"/>
    <xdr:sp macro="" textlink="">
      <xdr:nvSpPr>
        <xdr:cNvPr id="9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9235</xdr:col>
      <xdr:colOff>0</xdr:colOff>
      <xdr:row>98</xdr:row>
      <xdr:rowOff>0</xdr:rowOff>
    </xdr:from>
    <xdr:ext cx="9525" cy="9525"/>
    <xdr:sp macro="" textlink="">
      <xdr:nvSpPr>
        <xdr:cNvPr id="9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9235</xdr:col>
      <xdr:colOff>0</xdr:colOff>
      <xdr:row>98</xdr:row>
      <xdr:rowOff>0</xdr:rowOff>
    </xdr:from>
    <xdr:ext cx="9525" cy="9525"/>
    <xdr:sp macro="" textlink="">
      <xdr:nvSpPr>
        <xdr:cNvPr id="9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9235</xdr:col>
      <xdr:colOff>0</xdr:colOff>
      <xdr:row>98</xdr:row>
      <xdr:rowOff>0</xdr:rowOff>
    </xdr:from>
    <xdr:ext cx="9525" cy="9525"/>
    <xdr:sp macro="" textlink="">
      <xdr:nvSpPr>
        <xdr:cNvPr id="9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9235</xdr:col>
      <xdr:colOff>0</xdr:colOff>
      <xdr:row>98</xdr:row>
      <xdr:rowOff>0</xdr:rowOff>
    </xdr:from>
    <xdr:ext cx="9525" cy="9525"/>
    <xdr:sp macro="" textlink="">
      <xdr:nvSpPr>
        <xdr:cNvPr id="9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9238</xdr:col>
      <xdr:colOff>0</xdr:colOff>
      <xdr:row>98</xdr:row>
      <xdr:rowOff>0</xdr:rowOff>
    </xdr:from>
    <xdr:ext cx="0" cy="9525"/>
    <xdr:sp macro="" textlink="">
      <xdr:nvSpPr>
        <xdr:cNvPr id="9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9235</xdr:col>
      <xdr:colOff>0</xdr:colOff>
      <xdr:row>98</xdr:row>
      <xdr:rowOff>0</xdr:rowOff>
    </xdr:from>
    <xdr:ext cx="9525" cy="9525"/>
    <xdr:sp macro="" textlink="">
      <xdr:nvSpPr>
        <xdr:cNvPr id="9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9238</xdr:col>
      <xdr:colOff>0</xdr:colOff>
      <xdr:row>98</xdr:row>
      <xdr:rowOff>0</xdr:rowOff>
    </xdr:from>
    <xdr:ext cx="0" cy="9525"/>
    <xdr:sp macro="" textlink="">
      <xdr:nvSpPr>
        <xdr:cNvPr id="9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9243</xdr:col>
      <xdr:colOff>0</xdr:colOff>
      <xdr:row>98</xdr:row>
      <xdr:rowOff>0</xdr:rowOff>
    </xdr:from>
    <xdr:ext cx="9525" cy="9525"/>
    <xdr:sp macro="" textlink="">
      <xdr:nvSpPr>
        <xdr:cNvPr id="9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9243</xdr:col>
      <xdr:colOff>0</xdr:colOff>
      <xdr:row>98</xdr:row>
      <xdr:rowOff>0</xdr:rowOff>
    </xdr:from>
    <xdr:ext cx="9525" cy="9525"/>
    <xdr:sp macro="" textlink="">
      <xdr:nvSpPr>
        <xdr:cNvPr id="9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9243</xdr:col>
      <xdr:colOff>0</xdr:colOff>
      <xdr:row>98</xdr:row>
      <xdr:rowOff>0</xdr:rowOff>
    </xdr:from>
    <xdr:ext cx="9525" cy="9525"/>
    <xdr:sp macro="" textlink="">
      <xdr:nvSpPr>
        <xdr:cNvPr id="9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9243</xdr:col>
      <xdr:colOff>0</xdr:colOff>
      <xdr:row>98</xdr:row>
      <xdr:rowOff>0</xdr:rowOff>
    </xdr:from>
    <xdr:ext cx="9525" cy="9525"/>
    <xdr:sp macro="" textlink="">
      <xdr:nvSpPr>
        <xdr:cNvPr id="9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9243</xdr:col>
      <xdr:colOff>0</xdr:colOff>
      <xdr:row>98</xdr:row>
      <xdr:rowOff>0</xdr:rowOff>
    </xdr:from>
    <xdr:ext cx="9525" cy="9525"/>
    <xdr:sp macro="" textlink="">
      <xdr:nvSpPr>
        <xdr:cNvPr id="9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9246</xdr:col>
      <xdr:colOff>0</xdr:colOff>
      <xdr:row>98</xdr:row>
      <xdr:rowOff>0</xdr:rowOff>
    </xdr:from>
    <xdr:ext cx="0" cy="9525"/>
    <xdr:sp macro="" textlink="">
      <xdr:nvSpPr>
        <xdr:cNvPr id="9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9243</xdr:col>
      <xdr:colOff>0</xdr:colOff>
      <xdr:row>98</xdr:row>
      <xdr:rowOff>0</xdr:rowOff>
    </xdr:from>
    <xdr:ext cx="9525" cy="9525"/>
    <xdr:sp macro="" textlink="">
      <xdr:nvSpPr>
        <xdr:cNvPr id="9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9246</xdr:col>
      <xdr:colOff>0</xdr:colOff>
      <xdr:row>98</xdr:row>
      <xdr:rowOff>0</xdr:rowOff>
    </xdr:from>
    <xdr:ext cx="0" cy="9525"/>
    <xdr:sp macro="" textlink="">
      <xdr:nvSpPr>
        <xdr:cNvPr id="9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9251</xdr:col>
      <xdr:colOff>0</xdr:colOff>
      <xdr:row>98</xdr:row>
      <xdr:rowOff>0</xdr:rowOff>
    </xdr:from>
    <xdr:ext cx="9525" cy="9525"/>
    <xdr:sp macro="" textlink="">
      <xdr:nvSpPr>
        <xdr:cNvPr id="9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9251</xdr:col>
      <xdr:colOff>0</xdr:colOff>
      <xdr:row>98</xdr:row>
      <xdr:rowOff>0</xdr:rowOff>
    </xdr:from>
    <xdr:ext cx="9525" cy="9525"/>
    <xdr:sp macro="" textlink="">
      <xdr:nvSpPr>
        <xdr:cNvPr id="9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9251</xdr:col>
      <xdr:colOff>0</xdr:colOff>
      <xdr:row>98</xdr:row>
      <xdr:rowOff>0</xdr:rowOff>
    </xdr:from>
    <xdr:ext cx="9525" cy="9525"/>
    <xdr:sp macro="" textlink="">
      <xdr:nvSpPr>
        <xdr:cNvPr id="9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9251</xdr:col>
      <xdr:colOff>0</xdr:colOff>
      <xdr:row>98</xdr:row>
      <xdr:rowOff>0</xdr:rowOff>
    </xdr:from>
    <xdr:ext cx="9525" cy="9525"/>
    <xdr:sp macro="" textlink="">
      <xdr:nvSpPr>
        <xdr:cNvPr id="9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9251</xdr:col>
      <xdr:colOff>0</xdr:colOff>
      <xdr:row>98</xdr:row>
      <xdr:rowOff>0</xdr:rowOff>
    </xdr:from>
    <xdr:ext cx="9525" cy="9525"/>
    <xdr:sp macro="" textlink="">
      <xdr:nvSpPr>
        <xdr:cNvPr id="9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9254</xdr:col>
      <xdr:colOff>0</xdr:colOff>
      <xdr:row>98</xdr:row>
      <xdr:rowOff>0</xdr:rowOff>
    </xdr:from>
    <xdr:ext cx="0" cy="9525"/>
    <xdr:sp macro="" textlink="">
      <xdr:nvSpPr>
        <xdr:cNvPr id="9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9251</xdr:col>
      <xdr:colOff>0</xdr:colOff>
      <xdr:row>98</xdr:row>
      <xdr:rowOff>0</xdr:rowOff>
    </xdr:from>
    <xdr:ext cx="9525" cy="9525"/>
    <xdr:sp macro="" textlink="">
      <xdr:nvSpPr>
        <xdr:cNvPr id="9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9254</xdr:col>
      <xdr:colOff>0</xdr:colOff>
      <xdr:row>98</xdr:row>
      <xdr:rowOff>0</xdr:rowOff>
    </xdr:from>
    <xdr:ext cx="0" cy="9525"/>
    <xdr:sp macro="" textlink="">
      <xdr:nvSpPr>
        <xdr:cNvPr id="9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9259</xdr:col>
      <xdr:colOff>0</xdr:colOff>
      <xdr:row>98</xdr:row>
      <xdr:rowOff>0</xdr:rowOff>
    </xdr:from>
    <xdr:ext cx="9525" cy="9525"/>
    <xdr:sp macro="" textlink="">
      <xdr:nvSpPr>
        <xdr:cNvPr id="9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9259</xdr:col>
      <xdr:colOff>0</xdr:colOff>
      <xdr:row>98</xdr:row>
      <xdr:rowOff>0</xdr:rowOff>
    </xdr:from>
    <xdr:ext cx="9525" cy="9525"/>
    <xdr:sp macro="" textlink="">
      <xdr:nvSpPr>
        <xdr:cNvPr id="9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9259</xdr:col>
      <xdr:colOff>0</xdr:colOff>
      <xdr:row>98</xdr:row>
      <xdr:rowOff>0</xdr:rowOff>
    </xdr:from>
    <xdr:ext cx="9525" cy="9525"/>
    <xdr:sp macro="" textlink="">
      <xdr:nvSpPr>
        <xdr:cNvPr id="9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9259</xdr:col>
      <xdr:colOff>0</xdr:colOff>
      <xdr:row>98</xdr:row>
      <xdr:rowOff>0</xdr:rowOff>
    </xdr:from>
    <xdr:ext cx="9525" cy="9525"/>
    <xdr:sp macro="" textlink="">
      <xdr:nvSpPr>
        <xdr:cNvPr id="9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9259</xdr:col>
      <xdr:colOff>0</xdr:colOff>
      <xdr:row>98</xdr:row>
      <xdr:rowOff>0</xdr:rowOff>
    </xdr:from>
    <xdr:ext cx="9525" cy="9525"/>
    <xdr:sp macro="" textlink="">
      <xdr:nvSpPr>
        <xdr:cNvPr id="9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9262</xdr:col>
      <xdr:colOff>0</xdr:colOff>
      <xdr:row>98</xdr:row>
      <xdr:rowOff>0</xdr:rowOff>
    </xdr:from>
    <xdr:ext cx="0" cy="9525"/>
    <xdr:sp macro="" textlink="">
      <xdr:nvSpPr>
        <xdr:cNvPr id="9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9259</xdr:col>
      <xdr:colOff>0</xdr:colOff>
      <xdr:row>98</xdr:row>
      <xdr:rowOff>0</xdr:rowOff>
    </xdr:from>
    <xdr:ext cx="9525" cy="9525"/>
    <xdr:sp macro="" textlink="">
      <xdr:nvSpPr>
        <xdr:cNvPr id="9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9262</xdr:col>
      <xdr:colOff>0</xdr:colOff>
      <xdr:row>98</xdr:row>
      <xdr:rowOff>0</xdr:rowOff>
    </xdr:from>
    <xdr:ext cx="0" cy="9525"/>
    <xdr:sp macro="" textlink="">
      <xdr:nvSpPr>
        <xdr:cNvPr id="9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9267</xdr:col>
      <xdr:colOff>0</xdr:colOff>
      <xdr:row>98</xdr:row>
      <xdr:rowOff>0</xdr:rowOff>
    </xdr:from>
    <xdr:ext cx="9525" cy="9525"/>
    <xdr:sp macro="" textlink="">
      <xdr:nvSpPr>
        <xdr:cNvPr id="9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9267</xdr:col>
      <xdr:colOff>0</xdr:colOff>
      <xdr:row>98</xdr:row>
      <xdr:rowOff>0</xdr:rowOff>
    </xdr:from>
    <xdr:ext cx="9525" cy="9525"/>
    <xdr:sp macro="" textlink="">
      <xdr:nvSpPr>
        <xdr:cNvPr id="9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9267</xdr:col>
      <xdr:colOff>0</xdr:colOff>
      <xdr:row>98</xdr:row>
      <xdr:rowOff>0</xdr:rowOff>
    </xdr:from>
    <xdr:ext cx="9525" cy="9525"/>
    <xdr:sp macro="" textlink="">
      <xdr:nvSpPr>
        <xdr:cNvPr id="9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9267</xdr:col>
      <xdr:colOff>0</xdr:colOff>
      <xdr:row>98</xdr:row>
      <xdr:rowOff>0</xdr:rowOff>
    </xdr:from>
    <xdr:ext cx="9525" cy="9525"/>
    <xdr:sp macro="" textlink="">
      <xdr:nvSpPr>
        <xdr:cNvPr id="9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9267</xdr:col>
      <xdr:colOff>0</xdr:colOff>
      <xdr:row>98</xdr:row>
      <xdr:rowOff>0</xdr:rowOff>
    </xdr:from>
    <xdr:ext cx="9525" cy="9525"/>
    <xdr:sp macro="" textlink="">
      <xdr:nvSpPr>
        <xdr:cNvPr id="9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9270</xdr:col>
      <xdr:colOff>0</xdr:colOff>
      <xdr:row>98</xdr:row>
      <xdr:rowOff>0</xdr:rowOff>
    </xdr:from>
    <xdr:ext cx="0" cy="9525"/>
    <xdr:sp macro="" textlink="">
      <xdr:nvSpPr>
        <xdr:cNvPr id="9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9267</xdr:col>
      <xdr:colOff>0</xdr:colOff>
      <xdr:row>98</xdr:row>
      <xdr:rowOff>0</xdr:rowOff>
    </xdr:from>
    <xdr:ext cx="9525" cy="9525"/>
    <xdr:sp macro="" textlink="">
      <xdr:nvSpPr>
        <xdr:cNvPr id="9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9270</xdr:col>
      <xdr:colOff>0</xdr:colOff>
      <xdr:row>98</xdr:row>
      <xdr:rowOff>0</xdr:rowOff>
    </xdr:from>
    <xdr:ext cx="0" cy="9525"/>
    <xdr:sp macro="" textlink="">
      <xdr:nvSpPr>
        <xdr:cNvPr id="9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9275</xdr:col>
      <xdr:colOff>0</xdr:colOff>
      <xdr:row>98</xdr:row>
      <xdr:rowOff>0</xdr:rowOff>
    </xdr:from>
    <xdr:ext cx="9525" cy="9525"/>
    <xdr:sp macro="" textlink="">
      <xdr:nvSpPr>
        <xdr:cNvPr id="9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9275</xdr:col>
      <xdr:colOff>0</xdr:colOff>
      <xdr:row>98</xdr:row>
      <xdr:rowOff>0</xdr:rowOff>
    </xdr:from>
    <xdr:ext cx="9525" cy="9525"/>
    <xdr:sp macro="" textlink="">
      <xdr:nvSpPr>
        <xdr:cNvPr id="9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9275</xdr:col>
      <xdr:colOff>0</xdr:colOff>
      <xdr:row>98</xdr:row>
      <xdr:rowOff>0</xdr:rowOff>
    </xdr:from>
    <xdr:ext cx="9525" cy="9525"/>
    <xdr:sp macro="" textlink="">
      <xdr:nvSpPr>
        <xdr:cNvPr id="9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9275</xdr:col>
      <xdr:colOff>0</xdr:colOff>
      <xdr:row>98</xdr:row>
      <xdr:rowOff>0</xdr:rowOff>
    </xdr:from>
    <xdr:ext cx="9525" cy="9525"/>
    <xdr:sp macro="" textlink="">
      <xdr:nvSpPr>
        <xdr:cNvPr id="9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9275</xdr:col>
      <xdr:colOff>0</xdr:colOff>
      <xdr:row>98</xdr:row>
      <xdr:rowOff>0</xdr:rowOff>
    </xdr:from>
    <xdr:ext cx="9525" cy="9525"/>
    <xdr:sp macro="" textlink="">
      <xdr:nvSpPr>
        <xdr:cNvPr id="9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9278</xdr:col>
      <xdr:colOff>0</xdr:colOff>
      <xdr:row>98</xdr:row>
      <xdr:rowOff>0</xdr:rowOff>
    </xdr:from>
    <xdr:ext cx="0" cy="9525"/>
    <xdr:sp macro="" textlink="">
      <xdr:nvSpPr>
        <xdr:cNvPr id="9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9275</xdr:col>
      <xdr:colOff>0</xdr:colOff>
      <xdr:row>98</xdr:row>
      <xdr:rowOff>0</xdr:rowOff>
    </xdr:from>
    <xdr:ext cx="9525" cy="9525"/>
    <xdr:sp macro="" textlink="">
      <xdr:nvSpPr>
        <xdr:cNvPr id="9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9278</xdr:col>
      <xdr:colOff>0</xdr:colOff>
      <xdr:row>98</xdr:row>
      <xdr:rowOff>0</xdr:rowOff>
    </xdr:from>
    <xdr:ext cx="0" cy="9525"/>
    <xdr:sp macro="" textlink="">
      <xdr:nvSpPr>
        <xdr:cNvPr id="9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9283</xdr:col>
      <xdr:colOff>0</xdr:colOff>
      <xdr:row>98</xdr:row>
      <xdr:rowOff>0</xdr:rowOff>
    </xdr:from>
    <xdr:ext cx="9525" cy="9525"/>
    <xdr:sp macro="" textlink="">
      <xdr:nvSpPr>
        <xdr:cNvPr id="9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9283</xdr:col>
      <xdr:colOff>0</xdr:colOff>
      <xdr:row>98</xdr:row>
      <xdr:rowOff>0</xdr:rowOff>
    </xdr:from>
    <xdr:ext cx="9525" cy="9525"/>
    <xdr:sp macro="" textlink="">
      <xdr:nvSpPr>
        <xdr:cNvPr id="9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9283</xdr:col>
      <xdr:colOff>0</xdr:colOff>
      <xdr:row>98</xdr:row>
      <xdr:rowOff>0</xdr:rowOff>
    </xdr:from>
    <xdr:ext cx="9525" cy="9525"/>
    <xdr:sp macro="" textlink="">
      <xdr:nvSpPr>
        <xdr:cNvPr id="9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9283</xdr:col>
      <xdr:colOff>0</xdr:colOff>
      <xdr:row>98</xdr:row>
      <xdr:rowOff>0</xdr:rowOff>
    </xdr:from>
    <xdr:ext cx="9525" cy="9525"/>
    <xdr:sp macro="" textlink="">
      <xdr:nvSpPr>
        <xdr:cNvPr id="9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9283</xdr:col>
      <xdr:colOff>0</xdr:colOff>
      <xdr:row>98</xdr:row>
      <xdr:rowOff>0</xdr:rowOff>
    </xdr:from>
    <xdr:ext cx="9525" cy="9525"/>
    <xdr:sp macro="" textlink="">
      <xdr:nvSpPr>
        <xdr:cNvPr id="9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9286</xdr:col>
      <xdr:colOff>0</xdr:colOff>
      <xdr:row>98</xdr:row>
      <xdr:rowOff>0</xdr:rowOff>
    </xdr:from>
    <xdr:ext cx="0" cy="9525"/>
    <xdr:sp macro="" textlink="">
      <xdr:nvSpPr>
        <xdr:cNvPr id="9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9283</xdr:col>
      <xdr:colOff>0</xdr:colOff>
      <xdr:row>98</xdr:row>
      <xdr:rowOff>0</xdr:rowOff>
    </xdr:from>
    <xdr:ext cx="9525" cy="9525"/>
    <xdr:sp macro="" textlink="">
      <xdr:nvSpPr>
        <xdr:cNvPr id="9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9286</xdr:col>
      <xdr:colOff>0</xdr:colOff>
      <xdr:row>98</xdr:row>
      <xdr:rowOff>0</xdr:rowOff>
    </xdr:from>
    <xdr:ext cx="0" cy="9525"/>
    <xdr:sp macro="" textlink="">
      <xdr:nvSpPr>
        <xdr:cNvPr id="9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9291</xdr:col>
      <xdr:colOff>0</xdr:colOff>
      <xdr:row>98</xdr:row>
      <xdr:rowOff>0</xdr:rowOff>
    </xdr:from>
    <xdr:ext cx="9525" cy="9525"/>
    <xdr:sp macro="" textlink="">
      <xdr:nvSpPr>
        <xdr:cNvPr id="9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9291</xdr:col>
      <xdr:colOff>0</xdr:colOff>
      <xdr:row>98</xdr:row>
      <xdr:rowOff>0</xdr:rowOff>
    </xdr:from>
    <xdr:ext cx="9525" cy="9525"/>
    <xdr:sp macro="" textlink="">
      <xdr:nvSpPr>
        <xdr:cNvPr id="9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9291</xdr:col>
      <xdr:colOff>0</xdr:colOff>
      <xdr:row>98</xdr:row>
      <xdr:rowOff>0</xdr:rowOff>
    </xdr:from>
    <xdr:ext cx="9525" cy="9525"/>
    <xdr:sp macro="" textlink="">
      <xdr:nvSpPr>
        <xdr:cNvPr id="9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9291</xdr:col>
      <xdr:colOff>0</xdr:colOff>
      <xdr:row>98</xdr:row>
      <xdr:rowOff>0</xdr:rowOff>
    </xdr:from>
    <xdr:ext cx="9525" cy="9525"/>
    <xdr:sp macro="" textlink="">
      <xdr:nvSpPr>
        <xdr:cNvPr id="9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9291</xdr:col>
      <xdr:colOff>0</xdr:colOff>
      <xdr:row>98</xdr:row>
      <xdr:rowOff>0</xdr:rowOff>
    </xdr:from>
    <xdr:ext cx="9525" cy="9525"/>
    <xdr:sp macro="" textlink="">
      <xdr:nvSpPr>
        <xdr:cNvPr id="9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9294</xdr:col>
      <xdr:colOff>0</xdr:colOff>
      <xdr:row>98</xdr:row>
      <xdr:rowOff>0</xdr:rowOff>
    </xdr:from>
    <xdr:ext cx="0" cy="9525"/>
    <xdr:sp macro="" textlink="">
      <xdr:nvSpPr>
        <xdr:cNvPr id="9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9291</xdr:col>
      <xdr:colOff>0</xdr:colOff>
      <xdr:row>98</xdr:row>
      <xdr:rowOff>0</xdr:rowOff>
    </xdr:from>
    <xdr:ext cx="9525" cy="9525"/>
    <xdr:sp macro="" textlink="">
      <xdr:nvSpPr>
        <xdr:cNvPr id="9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9294</xdr:col>
      <xdr:colOff>0</xdr:colOff>
      <xdr:row>98</xdr:row>
      <xdr:rowOff>0</xdr:rowOff>
    </xdr:from>
    <xdr:ext cx="0" cy="9525"/>
    <xdr:sp macro="" textlink="">
      <xdr:nvSpPr>
        <xdr:cNvPr id="9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9299</xdr:col>
      <xdr:colOff>0</xdr:colOff>
      <xdr:row>98</xdr:row>
      <xdr:rowOff>0</xdr:rowOff>
    </xdr:from>
    <xdr:ext cx="9525" cy="9525"/>
    <xdr:sp macro="" textlink="">
      <xdr:nvSpPr>
        <xdr:cNvPr id="9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9299</xdr:col>
      <xdr:colOff>0</xdr:colOff>
      <xdr:row>98</xdr:row>
      <xdr:rowOff>0</xdr:rowOff>
    </xdr:from>
    <xdr:ext cx="9525" cy="9525"/>
    <xdr:sp macro="" textlink="">
      <xdr:nvSpPr>
        <xdr:cNvPr id="9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9299</xdr:col>
      <xdr:colOff>0</xdr:colOff>
      <xdr:row>98</xdr:row>
      <xdr:rowOff>0</xdr:rowOff>
    </xdr:from>
    <xdr:ext cx="9525" cy="9525"/>
    <xdr:sp macro="" textlink="">
      <xdr:nvSpPr>
        <xdr:cNvPr id="9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9299</xdr:col>
      <xdr:colOff>0</xdr:colOff>
      <xdr:row>98</xdr:row>
      <xdr:rowOff>0</xdr:rowOff>
    </xdr:from>
    <xdr:ext cx="9525" cy="9525"/>
    <xdr:sp macro="" textlink="">
      <xdr:nvSpPr>
        <xdr:cNvPr id="9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9299</xdr:col>
      <xdr:colOff>0</xdr:colOff>
      <xdr:row>98</xdr:row>
      <xdr:rowOff>0</xdr:rowOff>
    </xdr:from>
    <xdr:ext cx="9525" cy="9525"/>
    <xdr:sp macro="" textlink="">
      <xdr:nvSpPr>
        <xdr:cNvPr id="9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9302</xdr:col>
      <xdr:colOff>0</xdr:colOff>
      <xdr:row>98</xdr:row>
      <xdr:rowOff>0</xdr:rowOff>
    </xdr:from>
    <xdr:ext cx="0" cy="9525"/>
    <xdr:sp macro="" textlink="">
      <xdr:nvSpPr>
        <xdr:cNvPr id="9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9299</xdr:col>
      <xdr:colOff>0</xdr:colOff>
      <xdr:row>98</xdr:row>
      <xdr:rowOff>0</xdr:rowOff>
    </xdr:from>
    <xdr:ext cx="9525" cy="9525"/>
    <xdr:sp macro="" textlink="">
      <xdr:nvSpPr>
        <xdr:cNvPr id="9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9302</xdr:col>
      <xdr:colOff>0</xdr:colOff>
      <xdr:row>98</xdr:row>
      <xdr:rowOff>0</xdr:rowOff>
    </xdr:from>
    <xdr:ext cx="0" cy="9525"/>
    <xdr:sp macro="" textlink="">
      <xdr:nvSpPr>
        <xdr:cNvPr id="9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9307</xdr:col>
      <xdr:colOff>0</xdr:colOff>
      <xdr:row>98</xdr:row>
      <xdr:rowOff>0</xdr:rowOff>
    </xdr:from>
    <xdr:ext cx="9525" cy="9525"/>
    <xdr:sp macro="" textlink="">
      <xdr:nvSpPr>
        <xdr:cNvPr id="9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9307</xdr:col>
      <xdr:colOff>0</xdr:colOff>
      <xdr:row>98</xdr:row>
      <xdr:rowOff>0</xdr:rowOff>
    </xdr:from>
    <xdr:ext cx="9525" cy="9525"/>
    <xdr:sp macro="" textlink="">
      <xdr:nvSpPr>
        <xdr:cNvPr id="9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9307</xdr:col>
      <xdr:colOff>0</xdr:colOff>
      <xdr:row>98</xdr:row>
      <xdr:rowOff>0</xdr:rowOff>
    </xdr:from>
    <xdr:ext cx="9525" cy="9525"/>
    <xdr:sp macro="" textlink="">
      <xdr:nvSpPr>
        <xdr:cNvPr id="9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9307</xdr:col>
      <xdr:colOff>0</xdr:colOff>
      <xdr:row>98</xdr:row>
      <xdr:rowOff>0</xdr:rowOff>
    </xdr:from>
    <xdr:ext cx="9525" cy="9525"/>
    <xdr:sp macro="" textlink="">
      <xdr:nvSpPr>
        <xdr:cNvPr id="9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9307</xdr:col>
      <xdr:colOff>0</xdr:colOff>
      <xdr:row>98</xdr:row>
      <xdr:rowOff>0</xdr:rowOff>
    </xdr:from>
    <xdr:ext cx="9525" cy="9525"/>
    <xdr:sp macro="" textlink="">
      <xdr:nvSpPr>
        <xdr:cNvPr id="9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9310</xdr:col>
      <xdr:colOff>0</xdr:colOff>
      <xdr:row>98</xdr:row>
      <xdr:rowOff>0</xdr:rowOff>
    </xdr:from>
    <xdr:ext cx="0" cy="9525"/>
    <xdr:sp macro="" textlink="">
      <xdr:nvSpPr>
        <xdr:cNvPr id="9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9307</xdr:col>
      <xdr:colOff>0</xdr:colOff>
      <xdr:row>98</xdr:row>
      <xdr:rowOff>0</xdr:rowOff>
    </xdr:from>
    <xdr:ext cx="9525" cy="9525"/>
    <xdr:sp macro="" textlink="">
      <xdr:nvSpPr>
        <xdr:cNvPr id="9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9310</xdr:col>
      <xdr:colOff>0</xdr:colOff>
      <xdr:row>98</xdr:row>
      <xdr:rowOff>0</xdr:rowOff>
    </xdr:from>
    <xdr:ext cx="0" cy="9525"/>
    <xdr:sp macro="" textlink="">
      <xdr:nvSpPr>
        <xdr:cNvPr id="9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9315</xdr:col>
      <xdr:colOff>0</xdr:colOff>
      <xdr:row>98</xdr:row>
      <xdr:rowOff>0</xdr:rowOff>
    </xdr:from>
    <xdr:ext cx="9525" cy="9525"/>
    <xdr:sp macro="" textlink="">
      <xdr:nvSpPr>
        <xdr:cNvPr id="9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9315</xdr:col>
      <xdr:colOff>0</xdr:colOff>
      <xdr:row>98</xdr:row>
      <xdr:rowOff>0</xdr:rowOff>
    </xdr:from>
    <xdr:ext cx="9525" cy="9525"/>
    <xdr:sp macro="" textlink="">
      <xdr:nvSpPr>
        <xdr:cNvPr id="9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9315</xdr:col>
      <xdr:colOff>0</xdr:colOff>
      <xdr:row>98</xdr:row>
      <xdr:rowOff>0</xdr:rowOff>
    </xdr:from>
    <xdr:ext cx="9525" cy="9525"/>
    <xdr:sp macro="" textlink="">
      <xdr:nvSpPr>
        <xdr:cNvPr id="9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9315</xdr:col>
      <xdr:colOff>0</xdr:colOff>
      <xdr:row>98</xdr:row>
      <xdr:rowOff>0</xdr:rowOff>
    </xdr:from>
    <xdr:ext cx="9525" cy="9525"/>
    <xdr:sp macro="" textlink="">
      <xdr:nvSpPr>
        <xdr:cNvPr id="9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9315</xdr:col>
      <xdr:colOff>0</xdr:colOff>
      <xdr:row>98</xdr:row>
      <xdr:rowOff>0</xdr:rowOff>
    </xdr:from>
    <xdr:ext cx="9525" cy="9525"/>
    <xdr:sp macro="" textlink="">
      <xdr:nvSpPr>
        <xdr:cNvPr id="9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9318</xdr:col>
      <xdr:colOff>0</xdr:colOff>
      <xdr:row>98</xdr:row>
      <xdr:rowOff>0</xdr:rowOff>
    </xdr:from>
    <xdr:ext cx="0" cy="9525"/>
    <xdr:sp macro="" textlink="">
      <xdr:nvSpPr>
        <xdr:cNvPr id="9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9315</xdr:col>
      <xdr:colOff>0</xdr:colOff>
      <xdr:row>98</xdr:row>
      <xdr:rowOff>0</xdr:rowOff>
    </xdr:from>
    <xdr:ext cx="9525" cy="9525"/>
    <xdr:sp macro="" textlink="">
      <xdr:nvSpPr>
        <xdr:cNvPr id="9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9318</xdr:col>
      <xdr:colOff>0</xdr:colOff>
      <xdr:row>98</xdr:row>
      <xdr:rowOff>0</xdr:rowOff>
    </xdr:from>
    <xdr:ext cx="0" cy="9525"/>
    <xdr:sp macro="" textlink="">
      <xdr:nvSpPr>
        <xdr:cNvPr id="9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9323</xdr:col>
      <xdr:colOff>0</xdr:colOff>
      <xdr:row>98</xdr:row>
      <xdr:rowOff>0</xdr:rowOff>
    </xdr:from>
    <xdr:ext cx="9525" cy="9525"/>
    <xdr:sp macro="" textlink="">
      <xdr:nvSpPr>
        <xdr:cNvPr id="9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9323</xdr:col>
      <xdr:colOff>0</xdr:colOff>
      <xdr:row>98</xdr:row>
      <xdr:rowOff>0</xdr:rowOff>
    </xdr:from>
    <xdr:ext cx="9525" cy="9525"/>
    <xdr:sp macro="" textlink="">
      <xdr:nvSpPr>
        <xdr:cNvPr id="9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9323</xdr:col>
      <xdr:colOff>0</xdr:colOff>
      <xdr:row>98</xdr:row>
      <xdr:rowOff>0</xdr:rowOff>
    </xdr:from>
    <xdr:ext cx="9525" cy="9525"/>
    <xdr:sp macro="" textlink="">
      <xdr:nvSpPr>
        <xdr:cNvPr id="9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9323</xdr:col>
      <xdr:colOff>0</xdr:colOff>
      <xdr:row>98</xdr:row>
      <xdr:rowOff>0</xdr:rowOff>
    </xdr:from>
    <xdr:ext cx="9525" cy="9525"/>
    <xdr:sp macro="" textlink="">
      <xdr:nvSpPr>
        <xdr:cNvPr id="9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9323</xdr:col>
      <xdr:colOff>0</xdr:colOff>
      <xdr:row>98</xdr:row>
      <xdr:rowOff>0</xdr:rowOff>
    </xdr:from>
    <xdr:ext cx="9525" cy="9525"/>
    <xdr:sp macro="" textlink="">
      <xdr:nvSpPr>
        <xdr:cNvPr id="9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9326</xdr:col>
      <xdr:colOff>0</xdr:colOff>
      <xdr:row>98</xdr:row>
      <xdr:rowOff>0</xdr:rowOff>
    </xdr:from>
    <xdr:ext cx="0" cy="9525"/>
    <xdr:sp macro="" textlink="">
      <xdr:nvSpPr>
        <xdr:cNvPr id="9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9323</xdr:col>
      <xdr:colOff>0</xdr:colOff>
      <xdr:row>98</xdr:row>
      <xdr:rowOff>0</xdr:rowOff>
    </xdr:from>
    <xdr:ext cx="9525" cy="9525"/>
    <xdr:sp macro="" textlink="">
      <xdr:nvSpPr>
        <xdr:cNvPr id="9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9326</xdr:col>
      <xdr:colOff>0</xdr:colOff>
      <xdr:row>98</xdr:row>
      <xdr:rowOff>0</xdr:rowOff>
    </xdr:from>
    <xdr:ext cx="0" cy="9525"/>
    <xdr:sp macro="" textlink="">
      <xdr:nvSpPr>
        <xdr:cNvPr id="9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9331</xdr:col>
      <xdr:colOff>0</xdr:colOff>
      <xdr:row>98</xdr:row>
      <xdr:rowOff>0</xdr:rowOff>
    </xdr:from>
    <xdr:ext cx="9525" cy="9525"/>
    <xdr:sp macro="" textlink="">
      <xdr:nvSpPr>
        <xdr:cNvPr id="9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9331</xdr:col>
      <xdr:colOff>0</xdr:colOff>
      <xdr:row>98</xdr:row>
      <xdr:rowOff>0</xdr:rowOff>
    </xdr:from>
    <xdr:ext cx="9525" cy="9525"/>
    <xdr:sp macro="" textlink="">
      <xdr:nvSpPr>
        <xdr:cNvPr id="9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9331</xdr:col>
      <xdr:colOff>0</xdr:colOff>
      <xdr:row>98</xdr:row>
      <xdr:rowOff>0</xdr:rowOff>
    </xdr:from>
    <xdr:ext cx="9525" cy="9525"/>
    <xdr:sp macro="" textlink="">
      <xdr:nvSpPr>
        <xdr:cNvPr id="9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9331</xdr:col>
      <xdr:colOff>0</xdr:colOff>
      <xdr:row>98</xdr:row>
      <xdr:rowOff>0</xdr:rowOff>
    </xdr:from>
    <xdr:ext cx="9525" cy="9525"/>
    <xdr:sp macro="" textlink="">
      <xdr:nvSpPr>
        <xdr:cNvPr id="9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9331</xdr:col>
      <xdr:colOff>0</xdr:colOff>
      <xdr:row>98</xdr:row>
      <xdr:rowOff>0</xdr:rowOff>
    </xdr:from>
    <xdr:ext cx="9525" cy="9525"/>
    <xdr:sp macro="" textlink="">
      <xdr:nvSpPr>
        <xdr:cNvPr id="9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9334</xdr:col>
      <xdr:colOff>0</xdr:colOff>
      <xdr:row>98</xdr:row>
      <xdr:rowOff>0</xdr:rowOff>
    </xdr:from>
    <xdr:ext cx="0" cy="9525"/>
    <xdr:sp macro="" textlink="">
      <xdr:nvSpPr>
        <xdr:cNvPr id="9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9331</xdr:col>
      <xdr:colOff>0</xdr:colOff>
      <xdr:row>98</xdr:row>
      <xdr:rowOff>0</xdr:rowOff>
    </xdr:from>
    <xdr:ext cx="9525" cy="9525"/>
    <xdr:sp macro="" textlink="">
      <xdr:nvSpPr>
        <xdr:cNvPr id="9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9334</xdr:col>
      <xdr:colOff>0</xdr:colOff>
      <xdr:row>98</xdr:row>
      <xdr:rowOff>0</xdr:rowOff>
    </xdr:from>
    <xdr:ext cx="0" cy="9525"/>
    <xdr:sp macro="" textlink="">
      <xdr:nvSpPr>
        <xdr:cNvPr id="9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9339</xdr:col>
      <xdr:colOff>0</xdr:colOff>
      <xdr:row>98</xdr:row>
      <xdr:rowOff>0</xdr:rowOff>
    </xdr:from>
    <xdr:ext cx="9525" cy="9525"/>
    <xdr:sp macro="" textlink="">
      <xdr:nvSpPr>
        <xdr:cNvPr id="9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9339</xdr:col>
      <xdr:colOff>0</xdr:colOff>
      <xdr:row>98</xdr:row>
      <xdr:rowOff>0</xdr:rowOff>
    </xdr:from>
    <xdr:ext cx="9525" cy="9525"/>
    <xdr:sp macro="" textlink="">
      <xdr:nvSpPr>
        <xdr:cNvPr id="9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9339</xdr:col>
      <xdr:colOff>0</xdr:colOff>
      <xdr:row>98</xdr:row>
      <xdr:rowOff>0</xdr:rowOff>
    </xdr:from>
    <xdr:ext cx="9525" cy="9525"/>
    <xdr:sp macro="" textlink="">
      <xdr:nvSpPr>
        <xdr:cNvPr id="9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9339</xdr:col>
      <xdr:colOff>0</xdr:colOff>
      <xdr:row>98</xdr:row>
      <xdr:rowOff>0</xdr:rowOff>
    </xdr:from>
    <xdr:ext cx="9525" cy="9525"/>
    <xdr:sp macro="" textlink="">
      <xdr:nvSpPr>
        <xdr:cNvPr id="9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9339</xdr:col>
      <xdr:colOff>0</xdr:colOff>
      <xdr:row>98</xdr:row>
      <xdr:rowOff>0</xdr:rowOff>
    </xdr:from>
    <xdr:ext cx="9525" cy="9525"/>
    <xdr:sp macro="" textlink="">
      <xdr:nvSpPr>
        <xdr:cNvPr id="9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9342</xdr:col>
      <xdr:colOff>0</xdr:colOff>
      <xdr:row>98</xdr:row>
      <xdr:rowOff>0</xdr:rowOff>
    </xdr:from>
    <xdr:ext cx="0" cy="9525"/>
    <xdr:sp macro="" textlink="">
      <xdr:nvSpPr>
        <xdr:cNvPr id="9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9339</xdr:col>
      <xdr:colOff>0</xdr:colOff>
      <xdr:row>98</xdr:row>
      <xdr:rowOff>0</xdr:rowOff>
    </xdr:from>
    <xdr:ext cx="9525" cy="9525"/>
    <xdr:sp macro="" textlink="">
      <xdr:nvSpPr>
        <xdr:cNvPr id="9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9342</xdr:col>
      <xdr:colOff>0</xdr:colOff>
      <xdr:row>98</xdr:row>
      <xdr:rowOff>0</xdr:rowOff>
    </xdr:from>
    <xdr:ext cx="0" cy="9525"/>
    <xdr:sp macro="" textlink="">
      <xdr:nvSpPr>
        <xdr:cNvPr id="9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9347</xdr:col>
      <xdr:colOff>0</xdr:colOff>
      <xdr:row>98</xdr:row>
      <xdr:rowOff>0</xdr:rowOff>
    </xdr:from>
    <xdr:ext cx="9525" cy="9525"/>
    <xdr:sp macro="" textlink="">
      <xdr:nvSpPr>
        <xdr:cNvPr id="9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9347</xdr:col>
      <xdr:colOff>0</xdr:colOff>
      <xdr:row>98</xdr:row>
      <xdr:rowOff>0</xdr:rowOff>
    </xdr:from>
    <xdr:ext cx="9525" cy="9525"/>
    <xdr:sp macro="" textlink="">
      <xdr:nvSpPr>
        <xdr:cNvPr id="9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9347</xdr:col>
      <xdr:colOff>0</xdr:colOff>
      <xdr:row>98</xdr:row>
      <xdr:rowOff>0</xdr:rowOff>
    </xdr:from>
    <xdr:ext cx="9525" cy="9525"/>
    <xdr:sp macro="" textlink="">
      <xdr:nvSpPr>
        <xdr:cNvPr id="9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9347</xdr:col>
      <xdr:colOff>0</xdr:colOff>
      <xdr:row>98</xdr:row>
      <xdr:rowOff>0</xdr:rowOff>
    </xdr:from>
    <xdr:ext cx="9525" cy="9525"/>
    <xdr:sp macro="" textlink="">
      <xdr:nvSpPr>
        <xdr:cNvPr id="9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9347</xdr:col>
      <xdr:colOff>0</xdr:colOff>
      <xdr:row>98</xdr:row>
      <xdr:rowOff>0</xdr:rowOff>
    </xdr:from>
    <xdr:ext cx="9525" cy="9525"/>
    <xdr:sp macro="" textlink="">
      <xdr:nvSpPr>
        <xdr:cNvPr id="9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9350</xdr:col>
      <xdr:colOff>0</xdr:colOff>
      <xdr:row>98</xdr:row>
      <xdr:rowOff>0</xdr:rowOff>
    </xdr:from>
    <xdr:ext cx="0" cy="9525"/>
    <xdr:sp macro="" textlink="">
      <xdr:nvSpPr>
        <xdr:cNvPr id="9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9347</xdr:col>
      <xdr:colOff>0</xdr:colOff>
      <xdr:row>98</xdr:row>
      <xdr:rowOff>0</xdr:rowOff>
    </xdr:from>
    <xdr:ext cx="9525" cy="9525"/>
    <xdr:sp macro="" textlink="">
      <xdr:nvSpPr>
        <xdr:cNvPr id="9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9350</xdr:col>
      <xdr:colOff>0</xdr:colOff>
      <xdr:row>98</xdr:row>
      <xdr:rowOff>0</xdr:rowOff>
    </xdr:from>
    <xdr:ext cx="0" cy="9525"/>
    <xdr:sp macro="" textlink="">
      <xdr:nvSpPr>
        <xdr:cNvPr id="9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9355</xdr:col>
      <xdr:colOff>0</xdr:colOff>
      <xdr:row>98</xdr:row>
      <xdr:rowOff>0</xdr:rowOff>
    </xdr:from>
    <xdr:ext cx="9525" cy="9525"/>
    <xdr:sp macro="" textlink="">
      <xdr:nvSpPr>
        <xdr:cNvPr id="9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9355</xdr:col>
      <xdr:colOff>0</xdr:colOff>
      <xdr:row>98</xdr:row>
      <xdr:rowOff>0</xdr:rowOff>
    </xdr:from>
    <xdr:ext cx="9525" cy="9525"/>
    <xdr:sp macro="" textlink="">
      <xdr:nvSpPr>
        <xdr:cNvPr id="9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9355</xdr:col>
      <xdr:colOff>0</xdr:colOff>
      <xdr:row>98</xdr:row>
      <xdr:rowOff>0</xdr:rowOff>
    </xdr:from>
    <xdr:ext cx="9525" cy="9525"/>
    <xdr:sp macro="" textlink="">
      <xdr:nvSpPr>
        <xdr:cNvPr id="9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9355</xdr:col>
      <xdr:colOff>0</xdr:colOff>
      <xdr:row>98</xdr:row>
      <xdr:rowOff>0</xdr:rowOff>
    </xdr:from>
    <xdr:ext cx="9525" cy="9525"/>
    <xdr:sp macro="" textlink="">
      <xdr:nvSpPr>
        <xdr:cNvPr id="9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9355</xdr:col>
      <xdr:colOff>0</xdr:colOff>
      <xdr:row>98</xdr:row>
      <xdr:rowOff>0</xdr:rowOff>
    </xdr:from>
    <xdr:ext cx="9525" cy="9525"/>
    <xdr:sp macro="" textlink="">
      <xdr:nvSpPr>
        <xdr:cNvPr id="9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9358</xdr:col>
      <xdr:colOff>0</xdr:colOff>
      <xdr:row>98</xdr:row>
      <xdr:rowOff>0</xdr:rowOff>
    </xdr:from>
    <xdr:ext cx="0" cy="9525"/>
    <xdr:sp macro="" textlink="">
      <xdr:nvSpPr>
        <xdr:cNvPr id="9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9355</xdr:col>
      <xdr:colOff>0</xdr:colOff>
      <xdr:row>98</xdr:row>
      <xdr:rowOff>0</xdr:rowOff>
    </xdr:from>
    <xdr:ext cx="9525" cy="9525"/>
    <xdr:sp macro="" textlink="">
      <xdr:nvSpPr>
        <xdr:cNvPr id="9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9358</xdr:col>
      <xdr:colOff>0</xdr:colOff>
      <xdr:row>98</xdr:row>
      <xdr:rowOff>0</xdr:rowOff>
    </xdr:from>
    <xdr:ext cx="0" cy="9525"/>
    <xdr:sp macro="" textlink="">
      <xdr:nvSpPr>
        <xdr:cNvPr id="9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9363</xdr:col>
      <xdr:colOff>0</xdr:colOff>
      <xdr:row>98</xdr:row>
      <xdr:rowOff>0</xdr:rowOff>
    </xdr:from>
    <xdr:ext cx="9525" cy="9525"/>
    <xdr:sp macro="" textlink="">
      <xdr:nvSpPr>
        <xdr:cNvPr id="9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9363</xdr:col>
      <xdr:colOff>0</xdr:colOff>
      <xdr:row>98</xdr:row>
      <xdr:rowOff>0</xdr:rowOff>
    </xdr:from>
    <xdr:ext cx="9525" cy="9525"/>
    <xdr:sp macro="" textlink="">
      <xdr:nvSpPr>
        <xdr:cNvPr id="9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9363</xdr:col>
      <xdr:colOff>0</xdr:colOff>
      <xdr:row>98</xdr:row>
      <xdr:rowOff>0</xdr:rowOff>
    </xdr:from>
    <xdr:ext cx="9525" cy="9525"/>
    <xdr:sp macro="" textlink="">
      <xdr:nvSpPr>
        <xdr:cNvPr id="9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9363</xdr:col>
      <xdr:colOff>0</xdr:colOff>
      <xdr:row>98</xdr:row>
      <xdr:rowOff>0</xdr:rowOff>
    </xdr:from>
    <xdr:ext cx="9525" cy="9525"/>
    <xdr:sp macro="" textlink="">
      <xdr:nvSpPr>
        <xdr:cNvPr id="9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9363</xdr:col>
      <xdr:colOff>0</xdr:colOff>
      <xdr:row>98</xdr:row>
      <xdr:rowOff>0</xdr:rowOff>
    </xdr:from>
    <xdr:ext cx="9525" cy="9525"/>
    <xdr:sp macro="" textlink="">
      <xdr:nvSpPr>
        <xdr:cNvPr id="9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9366</xdr:col>
      <xdr:colOff>0</xdr:colOff>
      <xdr:row>98</xdr:row>
      <xdr:rowOff>0</xdr:rowOff>
    </xdr:from>
    <xdr:ext cx="0" cy="9525"/>
    <xdr:sp macro="" textlink="">
      <xdr:nvSpPr>
        <xdr:cNvPr id="9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9363</xdr:col>
      <xdr:colOff>0</xdr:colOff>
      <xdr:row>98</xdr:row>
      <xdr:rowOff>0</xdr:rowOff>
    </xdr:from>
    <xdr:ext cx="9525" cy="9525"/>
    <xdr:sp macro="" textlink="">
      <xdr:nvSpPr>
        <xdr:cNvPr id="9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9366</xdr:col>
      <xdr:colOff>0</xdr:colOff>
      <xdr:row>98</xdr:row>
      <xdr:rowOff>0</xdr:rowOff>
    </xdr:from>
    <xdr:ext cx="0" cy="9525"/>
    <xdr:sp macro="" textlink="">
      <xdr:nvSpPr>
        <xdr:cNvPr id="9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9371</xdr:col>
      <xdr:colOff>0</xdr:colOff>
      <xdr:row>98</xdr:row>
      <xdr:rowOff>0</xdr:rowOff>
    </xdr:from>
    <xdr:ext cx="9525" cy="9525"/>
    <xdr:sp macro="" textlink="">
      <xdr:nvSpPr>
        <xdr:cNvPr id="9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9371</xdr:col>
      <xdr:colOff>0</xdr:colOff>
      <xdr:row>98</xdr:row>
      <xdr:rowOff>0</xdr:rowOff>
    </xdr:from>
    <xdr:ext cx="9525" cy="9525"/>
    <xdr:sp macro="" textlink="">
      <xdr:nvSpPr>
        <xdr:cNvPr id="9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9371</xdr:col>
      <xdr:colOff>0</xdr:colOff>
      <xdr:row>98</xdr:row>
      <xdr:rowOff>0</xdr:rowOff>
    </xdr:from>
    <xdr:ext cx="9525" cy="9525"/>
    <xdr:sp macro="" textlink="">
      <xdr:nvSpPr>
        <xdr:cNvPr id="9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9371</xdr:col>
      <xdr:colOff>0</xdr:colOff>
      <xdr:row>98</xdr:row>
      <xdr:rowOff>0</xdr:rowOff>
    </xdr:from>
    <xdr:ext cx="9525" cy="9525"/>
    <xdr:sp macro="" textlink="">
      <xdr:nvSpPr>
        <xdr:cNvPr id="9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9371</xdr:col>
      <xdr:colOff>0</xdr:colOff>
      <xdr:row>98</xdr:row>
      <xdr:rowOff>0</xdr:rowOff>
    </xdr:from>
    <xdr:ext cx="9525" cy="9525"/>
    <xdr:sp macro="" textlink="">
      <xdr:nvSpPr>
        <xdr:cNvPr id="9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9374</xdr:col>
      <xdr:colOff>0</xdr:colOff>
      <xdr:row>98</xdr:row>
      <xdr:rowOff>0</xdr:rowOff>
    </xdr:from>
    <xdr:ext cx="0" cy="9525"/>
    <xdr:sp macro="" textlink="">
      <xdr:nvSpPr>
        <xdr:cNvPr id="9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9371</xdr:col>
      <xdr:colOff>0</xdr:colOff>
      <xdr:row>98</xdr:row>
      <xdr:rowOff>0</xdr:rowOff>
    </xdr:from>
    <xdr:ext cx="9525" cy="9525"/>
    <xdr:sp macro="" textlink="">
      <xdr:nvSpPr>
        <xdr:cNvPr id="9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9374</xdr:col>
      <xdr:colOff>0</xdr:colOff>
      <xdr:row>98</xdr:row>
      <xdr:rowOff>0</xdr:rowOff>
    </xdr:from>
    <xdr:ext cx="0" cy="9525"/>
    <xdr:sp macro="" textlink="">
      <xdr:nvSpPr>
        <xdr:cNvPr id="9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9379</xdr:col>
      <xdr:colOff>0</xdr:colOff>
      <xdr:row>98</xdr:row>
      <xdr:rowOff>0</xdr:rowOff>
    </xdr:from>
    <xdr:ext cx="9525" cy="9525"/>
    <xdr:sp macro="" textlink="">
      <xdr:nvSpPr>
        <xdr:cNvPr id="9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9379</xdr:col>
      <xdr:colOff>0</xdr:colOff>
      <xdr:row>98</xdr:row>
      <xdr:rowOff>0</xdr:rowOff>
    </xdr:from>
    <xdr:ext cx="9525" cy="9525"/>
    <xdr:sp macro="" textlink="">
      <xdr:nvSpPr>
        <xdr:cNvPr id="9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9379</xdr:col>
      <xdr:colOff>0</xdr:colOff>
      <xdr:row>98</xdr:row>
      <xdr:rowOff>0</xdr:rowOff>
    </xdr:from>
    <xdr:ext cx="9525" cy="9525"/>
    <xdr:sp macro="" textlink="">
      <xdr:nvSpPr>
        <xdr:cNvPr id="9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9379</xdr:col>
      <xdr:colOff>0</xdr:colOff>
      <xdr:row>98</xdr:row>
      <xdr:rowOff>0</xdr:rowOff>
    </xdr:from>
    <xdr:ext cx="9525" cy="9525"/>
    <xdr:sp macro="" textlink="">
      <xdr:nvSpPr>
        <xdr:cNvPr id="9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9379</xdr:col>
      <xdr:colOff>0</xdr:colOff>
      <xdr:row>98</xdr:row>
      <xdr:rowOff>0</xdr:rowOff>
    </xdr:from>
    <xdr:ext cx="9525" cy="9525"/>
    <xdr:sp macro="" textlink="">
      <xdr:nvSpPr>
        <xdr:cNvPr id="9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9382</xdr:col>
      <xdr:colOff>0</xdr:colOff>
      <xdr:row>98</xdr:row>
      <xdr:rowOff>0</xdr:rowOff>
    </xdr:from>
    <xdr:ext cx="0" cy="9525"/>
    <xdr:sp macro="" textlink="">
      <xdr:nvSpPr>
        <xdr:cNvPr id="9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9379</xdr:col>
      <xdr:colOff>0</xdr:colOff>
      <xdr:row>98</xdr:row>
      <xdr:rowOff>0</xdr:rowOff>
    </xdr:from>
    <xdr:ext cx="9525" cy="9525"/>
    <xdr:sp macro="" textlink="">
      <xdr:nvSpPr>
        <xdr:cNvPr id="9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9382</xdr:col>
      <xdr:colOff>0</xdr:colOff>
      <xdr:row>98</xdr:row>
      <xdr:rowOff>0</xdr:rowOff>
    </xdr:from>
    <xdr:ext cx="0" cy="9525"/>
    <xdr:sp macro="" textlink="">
      <xdr:nvSpPr>
        <xdr:cNvPr id="9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9387</xdr:col>
      <xdr:colOff>0</xdr:colOff>
      <xdr:row>98</xdr:row>
      <xdr:rowOff>0</xdr:rowOff>
    </xdr:from>
    <xdr:ext cx="9525" cy="9525"/>
    <xdr:sp macro="" textlink="">
      <xdr:nvSpPr>
        <xdr:cNvPr id="9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9387</xdr:col>
      <xdr:colOff>0</xdr:colOff>
      <xdr:row>98</xdr:row>
      <xdr:rowOff>0</xdr:rowOff>
    </xdr:from>
    <xdr:ext cx="9525" cy="9525"/>
    <xdr:sp macro="" textlink="">
      <xdr:nvSpPr>
        <xdr:cNvPr id="9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9387</xdr:col>
      <xdr:colOff>0</xdr:colOff>
      <xdr:row>98</xdr:row>
      <xdr:rowOff>0</xdr:rowOff>
    </xdr:from>
    <xdr:ext cx="9525" cy="9525"/>
    <xdr:sp macro="" textlink="">
      <xdr:nvSpPr>
        <xdr:cNvPr id="9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9387</xdr:col>
      <xdr:colOff>0</xdr:colOff>
      <xdr:row>98</xdr:row>
      <xdr:rowOff>0</xdr:rowOff>
    </xdr:from>
    <xdr:ext cx="9525" cy="9525"/>
    <xdr:sp macro="" textlink="">
      <xdr:nvSpPr>
        <xdr:cNvPr id="9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9387</xdr:col>
      <xdr:colOff>0</xdr:colOff>
      <xdr:row>98</xdr:row>
      <xdr:rowOff>0</xdr:rowOff>
    </xdr:from>
    <xdr:ext cx="9525" cy="9525"/>
    <xdr:sp macro="" textlink="">
      <xdr:nvSpPr>
        <xdr:cNvPr id="9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9390</xdr:col>
      <xdr:colOff>0</xdr:colOff>
      <xdr:row>98</xdr:row>
      <xdr:rowOff>0</xdr:rowOff>
    </xdr:from>
    <xdr:ext cx="0" cy="9525"/>
    <xdr:sp macro="" textlink="">
      <xdr:nvSpPr>
        <xdr:cNvPr id="9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9387</xdr:col>
      <xdr:colOff>0</xdr:colOff>
      <xdr:row>98</xdr:row>
      <xdr:rowOff>0</xdr:rowOff>
    </xdr:from>
    <xdr:ext cx="9525" cy="9525"/>
    <xdr:sp macro="" textlink="">
      <xdr:nvSpPr>
        <xdr:cNvPr id="9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9390</xdr:col>
      <xdr:colOff>0</xdr:colOff>
      <xdr:row>98</xdr:row>
      <xdr:rowOff>0</xdr:rowOff>
    </xdr:from>
    <xdr:ext cx="0" cy="9525"/>
    <xdr:sp macro="" textlink="">
      <xdr:nvSpPr>
        <xdr:cNvPr id="9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9395</xdr:col>
      <xdr:colOff>0</xdr:colOff>
      <xdr:row>98</xdr:row>
      <xdr:rowOff>0</xdr:rowOff>
    </xdr:from>
    <xdr:ext cx="9525" cy="9525"/>
    <xdr:sp macro="" textlink="">
      <xdr:nvSpPr>
        <xdr:cNvPr id="9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9395</xdr:col>
      <xdr:colOff>0</xdr:colOff>
      <xdr:row>98</xdr:row>
      <xdr:rowOff>0</xdr:rowOff>
    </xdr:from>
    <xdr:ext cx="9525" cy="9525"/>
    <xdr:sp macro="" textlink="">
      <xdr:nvSpPr>
        <xdr:cNvPr id="9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9395</xdr:col>
      <xdr:colOff>0</xdr:colOff>
      <xdr:row>98</xdr:row>
      <xdr:rowOff>0</xdr:rowOff>
    </xdr:from>
    <xdr:ext cx="9525" cy="9525"/>
    <xdr:sp macro="" textlink="">
      <xdr:nvSpPr>
        <xdr:cNvPr id="9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9395</xdr:col>
      <xdr:colOff>0</xdr:colOff>
      <xdr:row>98</xdr:row>
      <xdr:rowOff>0</xdr:rowOff>
    </xdr:from>
    <xdr:ext cx="9525" cy="9525"/>
    <xdr:sp macro="" textlink="">
      <xdr:nvSpPr>
        <xdr:cNvPr id="9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9395</xdr:col>
      <xdr:colOff>0</xdr:colOff>
      <xdr:row>98</xdr:row>
      <xdr:rowOff>0</xdr:rowOff>
    </xdr:from>
    <xdr:ext cx="9525" cy="9525"/>
    <xdr:sp macro="" textlink="">
      <xdr:nvSpPr>
        <xdr:cNvPr id="9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9398</xdr:col>
      <xdr:colOff>0</xdr:colOff>
      <xdr:row>98</xdr:row>
      <xdr:rowOff>0</xdr:rowOff>
    </xdr:from>
    <xdr:ext cx="0" cy="9525"/>
    <xdr:sp macro="" textlink="">
      <xdr:nvSpPr>
        <xdr:cNvPr id="9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9395</xdr:col>
      <xdr:colOff>0</xdr:colOff>
      <xdr:row>98</xdr:row>
      <xdr:rowOff>0</xdr:rowOff>
    </xdr:from>
    <xdr:ext cx="9525" cy="9525"/>
    <xdr:sp macro="" textlink="">
      <xdr:nvSpPr>
        <xdr:cNvPr id="9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9398</xdr:col>
      <xdr:colOff>0</xdr:colOff>
      <xdr:row>98</xdr:row>
      <xdr:rowOff>0</xdr:rowOff>
    </xdr:from>
    <xdr:ext cx="0" cy="9525"/>
    <xdr:sp macro="" textlink="">
      <xdr:nvSpPr>
        <xdr:cNvPr id="9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9403</xdr:col>
      <xdr:colOff>0</xdr:colOff>
      <xdr:row>98</xdr:row>
      <xdr:rowOff>0</xdr:rowOff>
    </xdr:from>
    <xdr:ext cx="9525" cy="9525"/>
    <xdr:sp macro="" textlink="">
      <xdr:nvSpPr>
        <xdr:cNvPr id="9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9403</xdr:col>
      <xdr:colOff>0</xdr:colOff>
      <xdr:row>98</xdr:row>
      <xdr:rowOff>0</xdr:rowOff>
    </xdr:from>
    <xdr:ext cx="9525" cy="9525"/>
    <xdr:sp macro="" textlink="">
      <xdr:nvSpPr>
        <xdr:cNvPr id="9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9403</xdr:col>
      <xdr:colOff>0</xdr:colOff>
      <xdr:row>98</xdr:row>
      <xdr:rowOff>0</xdr:rowOff>
    </xdr:from>
    <xdr:ext cx="9525" cy="9525"/>
    <xdr:sp macro="" textlink="">
      <xdr:nvSpPr>
        <xdr:cNvPr id="9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9403</xdr:col>
      <xdr:colOff>0</xdr:colOff>
      <xdr:row>98</xdr:row>
      <xdr:rowOff>0</xdr:rowOff>
    </xdr:from>
    <xdr:ext cx="9525" cy="9525"/>
    <xdr:sp macro="" textlink="">
      <xdr:nvSpPr>
        <xdr:cNvPr id="9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9403</xdr:col>
      <xdr:colOff>0</xdr:colOff>
      <xdr:row>98</xdr:row>
      <xdr:rowOff>0</xdr:rowOff>
    </xdr:from>
    <xdr:ext cx="9525" cy="9525"/>
    <xdr:sp macro="" textlink="">
      <xdr:nvSpPr>
        <xdr:cNvPr id="9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9406</xdr:col>
      <xdr:colOff>0</xdr:colOff>
      <xdr:row>98</xdr:row>
      <xdr:rowOff>0</xdr:rowOff>
    </xdr:from>
    <xdr:ext cx="0" cy="9525"/>
    <xdr:sp macro="" textlink="">
      <xdr:nvSpPr>
        <xdr:cNvPr id="9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9403</xdr:col>
      <xdr:colOff>0</xdr:colOff>
      <xdr:row>98</xdr:row>
      <xdr:rowOff>0</xdr:rowOff>
    </xdr:from>
    <xdr:ext cx="9525" cy="9525"/>
    <xdr:sp macro="" textlink="">
      <xdr:nvSpPr>
        <xdr:cNvPr id="9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9406</xdr:col>
      <xdr:colOff>0</xdr:colOff>
      <xdr:row>98</xdr:row>
      <xdr:rowOff>0</xdr:rowOff>
    </xdr:from>
    <xdr:ext cx="0" cy="9525"/>
    <xdr:sp macro="" textlink="">
      <xdr:nvSpPr>
        <xdr:cNvPr id="9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9411</xdr:col>
      <xdr:colOff>0</xdr:colOff>
      <xdr:row>98</xdr:row>
      <xdr:rowOff>0</xdr:rowOff>
    </xdr:from>
    <xdr:ext cx="9525" cy="9525"/>
    <xdr:sp macro="" textlink="">
      <xdr:nvSpPr>
        <xdr:cNvPr id="9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9411</xdr:col>
      <xdr:colOff>0</xdr:colOff>
      <xdr:row>98</xdr:row>
      <xdr:rowOff>0</xdr:rowOff>
    </xdr:from>
    <xdr:ext cx="9525" cy="9525"/>
    <xdr:sp macro="" textlink="">
      <xdr:nvSpPr>
        <xdr:cNvPr id="9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9411</xdr:col>
      <xdr:colOff>0</xdr:colOff>
      <xdr:row>98</xdr:row>
      <xdr:rowOff>0</xdr:rowOff>
    </xdr:from>
    <xdr:ext cx="9525" cy="9525"/>
    <xdr:sp macro="" textlink="">
      <xdr:nvSpPr>
        <xdr:cNvPr id="9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9411</xdr:col>
      <xdr:colOff>0</xdr:colOff>
      <xdr:row>98</xdr:row>
      <xdr:rowOff>0</xdr:rowOff>
    </xdr:from>
    <xdr:ext cx="9525" cy="9525"/>
    <xdr:sp macro="" textlink="">
      <xdr:nvSpPr>
        <xdr:cNvPr id="9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9411</xdr:col>
      <xdr:colOff>0</xdr:colOff>
      <xdr:row>98</xdr:row>
      <xdr:rowOff>0</xdr:rowOff>
    </xdr:from>
    <xdr:ext cx="9525" cy="9525"/>
    <xdr:sp macro="" textlink="">
      <xdr:nvSpPr>
        <xdr:cNvPr id="9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9414</xdr:col>
      <xdr:colOff>0</xdr:colOff>
      <xdr:row>98</xdr:row>
      <xdr:rowOff>0</xdr:rowOff>
    </xdr:from>
    <xdr:ext cx="0" cy="9525"/>
    <xdr:sp macro="" textlink="">
      <xdr:nvSpPr>
        <xdr:cNvPr id="9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9411</xdr:col>
      <xdr:colOff>0</xdr:colOff>
      <xdr:row>98</xdr:row>
      <xdr:rowOff>0</xdr:rowOff>
    </xdr:from>
    <xdr:ext cx="9525" cy="9525"/>
    <xdr:sp macro="" textlink="">
      <xdr:nvSpPr>
        <xdr:cNvPr id="9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9414</xdr:col>
      <xdr:colOff>0</xdr:colOff>
      <xdr:row>98</xdr:row>
      <xdr:rowOff>0</xdr:rowOff>
    </xdr:from>
    <xdr:ext cx="0" cy="9525"/>
    <xdr:sp macro="" textlink="">
      <xdr:nvSpPr>
        <xdr:cNvPr id="9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9419</xdr:col>
      <xdr:colOff>0</xdr:colOff>
      <xdr:row>98</xdr:row>
      <xdr:rowOff>0</xdr:rowOff>
    </xdr:from>
    <xdr:ext cx="9525" cy="9525"/>
    <xdr:sp macro="" textlink="">
      <xdr:nvSpPr>
        <xdr:cNvPr id="9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9419</xdr:col>
      <xdr:colOff>0</xdr:colOff>
      <xdr:row>98</xdr:row>
      <xdr:rowOff>0</xdr:rowOff>
    </xdr:from>
    <xdr:ext cx="9525" cy="9525"/>
    <xdr:sp macro="" textlink="">
      <xdr:nvSpPr>
        <xdr:cNvPr id="9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9419</xdr:col>
      <xdr:colOff>0</xdr:colOff>
      <xdr:row>98</xdr:row>
      <xdr:rowOff>0</xdr:rowOff>
    </xdr:from>
    <xdr:ext cx="9525" cy="9525"/>
    <xdr:sp macro="" textlink="">
      <xdr:nvSpPr>
        <xdr:cNvPr id="9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9419</xdr:col>
      <xdr:colOff>0</xdr:colOff>
      <xdr:row>98</xdr:row>
      <xdr:rowOff>0</xdr:rowOff>
    </xdr:from>
    <xdr:ext cx="9525" cy="9525"/>
    <xdr:sp macro="" textlink="">
      <xdr:nvSpPr>
        <xdr:cNvPr id="9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9419</xdr:col>
      <xdr:colOff>0</xdr:colOff>
      <xdr:row>98</xdr:row>
      <xdr:rowOff>0</xdr:rowOff>
    </xdr:from>
    <xdr:ext cx="9525" cy="9525"/>
    <xdr:sp macro="" textlink="">
      <xdr:nvSpPr>
        <xdr:cNvPr id="9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9422</xdr:col>
      <xdr:colOff>0</xdr:colOff>
      <xdr:row>98</xdr:row>
      <xdr:rowOff>0</xdr:rowOff>
    </xdr:from>
    <xdr:ext cx="0" cy="9525"/>
    <xdr:sp macro="" textlink="">
      <xdr:nvSpPr>
        <xdr:cNvPr id="9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9419</xdr:col>
      <xdr:colOff>0</xdr:colOff>
      <xdr:row>98</xdr:row>
      <xdr:rowOff>0</xdr:rowOff>
    </xdr:from>
    <xdr:ext cx="9525" cy="9525"/>
    <xdr:sp macro="" textlink="">
      <xdr:nvSpPr>
        <xdr:cNvPr id="9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9422</xdr:col>
      <xdr:colOff>0</xdr:colOff>
      <xdr:row>98</xdr:row>
      <xdr:rowOff>0</xdr:rowOff>
    </xdr:from>
    <xdr:ext cx="0" cy="9525"/>
    <xdr:sp macro="" textlink="">
      <xdr:nvSpPr>
        <xdr:cNvPr id="9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9427</xdr:col>
      <xdr:colOff>0</xdr:colOff>
      <xdr:row>98</xdr:row>
      <xdr:rowOff>0</xdr:rowOff>
    </xdr:from>
    <xdr:ext cx="9525" cy="9525"/>
    <xdr:sp macro="" textlink="">
      <xdr:nvSpPr>
        <xdr:cNvPr id="9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9427</xdr:col>
      <xdr:colOff>0</xdr:colOff>
      <xdr:row>98</xdr:row>
      <xdr:rowOff>0</xdr:rowOff>
    </xdr:from>
    <xdr:ext cx="9525" cy="9525"/>
    <xdr:sp macro="" textlink="">
      <xdr:nvSpPr>
        <xdr:cNvPr id="9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9427</xdr:col>
      <xdr:colOff>0</xdr:colOff>
      <xdr:row>98</xdr:row>
      <xdr:rowOff>0</xdr:rowOff>
    </xdr:from>
    <xdr:ext cx="9525" cy="9525"/>
    <xdr:sp macro="" textlink="">
      <xdr:nvSpPr>
        <xdr:cNvPr id="9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9427</xdr:col>
      <xdr:colOff>0</xdr:colOff>
      <xdr:row>98</xdr:row>
      <xdr:rowOff>0</xdr:rowOff>
    </xdr:from>
    <xdr:ext cx="9525" cy="9525"/>
    <xdr:sp macro="" textlink="">
      <xdr:nvSpPr>
        <xdr:cNvPr id="9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9427</xdr:col>
      <xdr:colOff>0</xdr:colOff>
      <xdr:row>98</xdr:row>
      <xdr:rowOff>0</xdr:rowOff>
    </xdr:from>
    <xdr:ext cx="9525" cy="9525"/>
    <xdr:sp macro="" textlink="">
      <xdr:nvSpPr>
        <xdr:cNvPr id="9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9430</xdr:col>
      <xdr:colOff>0</xdr:colOff>
      <xdr:row>98</xdr:row>
      <xdr:rowOff>0</xdr:rowOff>
    </xdr:from>
    <xdr:ext cx="0" cy="9525"/>
    <xdr:sp macro="" textlink="">
      <xdr:nvSpPr>
        <xdr:cNvPr id="9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9427</xdr:col>
      <xdr:colOff>0</xdr:colOff>
      <xdr:row>98</xdr:row>
      <xdr:rowOff>0</xdr:rowOff>
    </xdr:from>
    <xdr:ext cx="9525" cy="9525"/>
    <xdr:sp macro="" textlink="">
      <xdr:nvSpPr>
        <xdr:cNvPr id="9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9430</xdr:col>
      <xdr:colOff>0</xdr:colOff>
      <xdr:row>98</xdr:row>
      <xdr:rowOff>0</xdr:rowOff>
    </xdr:from>
    <xdr:ext cx="0" cy="9525"/>
    <xdr:sp macro="" textlink="">
      <xdr:nvSpPr>
        <xdr:cNvPr id="9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9435</xdr:col>
      <xdr:colOff>0</xdr:colOff>
      <xdr:row>98</xdr:row>
      <xdr:rowOff>0</xdr:rowOff>
    </xdr:from>
    <xdr:ext cx="9525" cy="9525"/>
    <xdr:sp macro="" textlink="">
      <xdr:nvSpPr>
        <xdr:cNvPr id="9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9435</xdr:col>
      <xdr:colOff>0</xdr:colOff>
      <xdr:row>98</xdr:row>
      <xdr:rowOff>0</xdr:rowOff>
    </xdr:from>
    <xdr:ext cx="9525" cy="9525"/>
    <xdr:sp macro="" textlink="">
      <xdr:nvSpPr>
        <xdr:cNvPr id="9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9435</xdr:col>
      <xdr:colOff>0</xdr:colOff>
      <xdr:row>98</xdr:row>
      <xdr:rowOff>0</xdr:rowOff>
    </xdr:from>
    <xdr:ext cx="9525" cy="9525"/>
    <xdr:sp macro="" textlink="">
      <xdr:nvSpPr>
        <xdr:cNvPr id="9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9435</xdr:col>
      <xdr:colOff>0</xdr:colOff>
      <xdr:row>98</xdr:row>
      <xdr:rowOff>0</xdr:rowOff>
    </xdr:from>
    <xdr:ext cx="9525" cy="9525"/>
    <xdr:sp macro="" textlink="">
      <xdr:nvSpPr>
        <xdr:cNvPr id="9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9435</xdr:col>
      <xdr:colOff>0</xdr:colOff>
      <xdr:row>98</xdr:row>
      <xdr:rowOff>0</xdr:rowOff>
    </xdr:from>
    <xdr:ext cx="9525" cy="9525"/>
    <xdr:sp macro="" textlink="">
      <xdr:nvSpPr>
        <xdr:cNvPr id="9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9438</xdr:col>
      <xdr:colOff>0</xdr:colOff>
      <xdr:row>98</xdr:row>
      <xdr:rowOff>0</xdr:rowOff>
    </xdr:from>
    <xdr:ext cx="0" cy="9525"/>
    <xdr:sp macro="" textlink="">
      <xdr:nvSpPr>
        <xdr:cNvPr id="9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9435</xdr:col>
      <xdr:colOff>0</xdr:colOff>
      <xdr:row>98</xdr:row>
      <xdr:rowOff>0</xdr:rowOff>
    </xdr:from>
    <xdr:ext cx="9525" cy="9525"/>
    <xdr:sp macro="" textlink="">
      <xdr:nvSpPr>
        <xdr:cNvPr id="9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9438</xdr:col>
      <xdr:colOff>0</xdr:colOff>
      <xdr:row>98</xdr:row>
      <xdr:rowOff>0</xdr:rowOff>
    </xdr:from>
    <xdr:ext cx="0" cy="9525"/>
    <xdr:sp macro="" textlink="">
      <xdr:nvSpPr>
        <xdr:cNvPr id="9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9443</xdr:col>
      <xdr:colOff>0</xdr:colOff>
      <xdr:row>98</xdr:row>
      <xdr:rowOff>0</xdr:rowOff>
    </xdr:from>
    <xdr:ext cx="9525" cy="9525"/>
    <xdr:sp macro="" textlink="">
      <xdr:nvSpPr>
        <xdr:cNvPr id="9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9443</xdr:col>
      <xdr:colOff>0</xdr:colOff>
      <xdr:row>98</xdr:row>
      <xdr:rowOff>0</xdr:rowOff>
    </xdr:from>
    <xdr:ext cx="9525" cy="9525"/>
    <xdr:sp macro="" textlink="">
      <xdr:nvSpPr>
        <xdr:cNvPr id="9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9443</xdr:col>
      <xdr:colOff>0</xdr:colOff>
      <xdr:row>98</xdr:row>
      <xdr:rowOff>0</xdr:rowOff>
    </xdr:from>
    <xdr:ext cx="9525" cy="9525"/>
    <xdr:sp macro="" textlink="">
      <xdr:nvSpPr>
        <xdr:cNvPr id="9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9443</xdr:col>
      <xdr:colOff>0</xdr:colOff>
      <xdr:row>98</xdr:row>
      <xdr:rowOff>0</xdr:rowOff>
    </xdr:from>
    <xdr:ext cx="9525" cy="9525"/>
    <xdr:sp macro="" textlink="">
      <xdr:nvSpPr>
        <xdr:cNvPr id="9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9443</xdr:col>
      <xdr:colOff>0</xdr:colOff>
      <xdr:row>98</xdr:row>
      <xdr:rowOff>0</xdr:rowOff>
    </xdr:from>
    <xdr:ext cx="9525" cy="9525"/>
    <xdr:sp macro="" textlink="">
      <xdr:nvSpPr>
        <xdr:cNvPr id="9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9446</xdr:col>
      <xdr:colOff>0</xdr:colOff>
      <xdr:row>98</xdr:row>
      <xdr:rowOff>0</xdr:rowOff>
    </xdr:from>
    <xdr:ext cx="0" cy="9525"/>
    <xdr:sp macro="" textlink="">
      <xdr:nvSpPr>
        <xdr:cNvPr id="9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9443</xdr:col>
      <xdr:colOff>0</xdr:colOff>
      <xdr:row>98</xdr:row>
      <xdr:rowOff>0</xdr:rowOff>
    </xdr:from>
    <xdr:ext cx="9525" cy="9525"/>
    <xdr:sp macro="" textlink="">
      <xdr:nvSpPr>
        <xdr:cNvPr id="9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9446</xdr:col>
      <xdr:colOff>0</xdr:colOff>
      <xdr:row>98</xdr:row>
      <xdr:rowOff>0</xdr:rowOff>
    </xdr:from>
    <xdr:ext cx="0" cy="9525"/>
    <xdr:sp macro="" textlink="">
      <xdr:nvSpPr>
        <xdr:cNvPr id="9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9451</xdr:col>
      <xdr:colOff>0</xdr:colOff>
      <xdr:row>98</xdr:row>
      <xdr:rowOff>0</xdr:rowOff>
    </xdr:from>
    <xdr:ext cx="9525" cy="9525"/>
    <xdr:sp macro="" textlink="">
      <xdr:nvSpPr>
        <xdr:cNvPr id="9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9451</xdr:col>
      <xdr:colOff>0</xdr:colOff>
      <xdr:row>98</xdr:row>
      <xdr:rowOff>0</xdr:rowOff>
    </xdr:from>
    <xdr:ext cx="9525" cy="9525"/>
    <xdr:sp macro="" textlink="">
      <xdr:nvSpPr>
        <xdr:cNvPr id="9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9451</xdr:col>
      <xdr:colOff>0</xdr:colOff>
      <xdr:row>98</xdr:row>
      <xdr:rowOff>0</xdr:rowOff>
    </xdr:from>
    <xdr:ext cx="9525" cy="9525"/>
    <xdr:sp macro="" textlink="">
      <xdr:nvSpPr>
        <xdr:cNvPr id="9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9451</xdr:col>
      <xdr:colOff>0</xdr:colOff>
      <xdr:row>98</xdr:row>
      <xdr:rowOff>0</xdr:rowOff>
    </xdr:from>
    <xdr:ext cx="9525" cy="9525"/>
    <xdr:sp macro="" textlink="">
      <xdr:nvSpPr>
        <xdr:cNvPr id="9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9451</xdr:col>
      <xdr:colOff>0</xdr:colOff>
      <xdr:row>98</xdr:row>
      <xdr:rowOff>0</xdr:rowOff>
    </xdr:from>
    <xdr:ext cx="9525" cy="9525"/>
    <xdr:sp macro="" textlink="">
      <xdr:nvSpPr>
        <xdr:cNvPr id="9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9454</xdr:col>
      <xdr:colOff>0</xdr:colOff>
      <xdr:row>98</xdr:row>
      <xdr:rowOff>0</xdr:rowOff>
    </xdr:from>
    <xdr:ext cx="0" cy="9525"/>
    <xdr:sp macro="" textlink="">
      <xdr:nvSpPr>
        <xdr:cNvPr id="9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9451</xdr:col>
      <xdr:colOff>0</xdr:colOff>
      <xdr:row>98</xdr:row>
      <xdr:rowOff>0</xdr:rowOff>
    </xdr:from>
    <xdr:ext cx="9525" cy="9525"/>
    <xdr:sp macro="" textlink="">
      <xdr:nvSpPr>
        <xdr:cNvPr id="9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9454</xdr:col>
      <xdr:colOff>0</xdr:colOff>
      <xdr:row>98</xdr:row>
      <xdr:rowOff>0</xdr:rowOff>
    </xdr:from>
    <xdr:ext cx="0" cy="9525"/>
    <xdr:sp macro="" textlink="">
      <xdr:nvSpPr>
        <xdr:cNvPr id="9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9459</xdr:col>
      <xdr:colOff>0</xdr:colOff>
      <xdr:row>98</xdr:row>
      <xdr:rowOff>0</xdr:rowOff>
    </xdr:from>
    <xdr:ext cx="9525" cy="9525"/>
    <xdr:sp macro="" textlink="">
      <xdr:nvSpPr>
        <xdr:cNvPr id="9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9459</xdr:col>
      <xdr:colOff>0</xdr:colOff>
      <xdr:row>98</xdr:row>
      <xdr:rowOff>0</xdr:rowOff>
    </xdr:from>
    <xdr:ext cx="9525" cy="9525"/>
    <xdr:sp macro="" textlink="">
      <xdr:nvSpPr>
        <xdr:cNvPr id="9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9459</xdr:col>
      <xdr:colOff>0</xdr:colOff>
      <xdr:row>98</xdr:row>
      <xdr:rowOff>0</xdr:rowOff>
    </xdr:from>
    <xdr:ext cx="9525" cy="9525"/>
    <xdr:sp macro="" textlink="">
      <xdr:nvSpPr>
        <xdr:cNvPr id="9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9459</xdr:col>
      <xdr:colOff>0</xdr:colOff>
      <xdr:row>98</xdr:row>
      <xdr:rowOff>0</xdr:rowOff>
    </xdr:from>
    <xdr:ext cx="9525" cy="9525"/>
    <xdr:sp macro="" textlink="">
      <xdr:nvSpPr>
        <xdr:cNvPr id="9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9459</xdr:col>
      <xdr:colOff>0</xdr:colOff>
      <xdr:row>98</xdr:row>
      <xdr:rowOff>0</xdr:rowOff>
    </xdr:from>
    <xdr:ext cx="9525" cy="9525"/>
    <xdr:sp macro="" textlink="">
      <xdr:nvSpPr>
        <xdr:cNvPr id="9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9462</xdr:col>
      <xdr:colOff>0</xdr:colOff>
      <xdr:row>98</xdr:row>
      <xdr:rowOff>0</xdr:rowOff>
    </xdr:from>
    <xdr:ext cx="0" cy="9525"/>
    <xdr:sp macro="" textlink="">
      <xdr:nvSpPr>
        <xdr:cNvPr id="9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9459</xdr:col>
      <xdr:colOff>0</xdr:colOff>
      <xdr:row>98</xdr:row>
      <xdr:rowOff>0</xdr:rowOff>
    </xdr:from>
    <xdr:ext cx="9525" cy="9525"/>
    <xdr:sp macro="" textlink="">
      <xdr:nvSpPr>
        <xdr:cNvPr id="9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9462</xdr:col>
      <xdr:colOff>0</xdr:colOff>
      <xdr:row>98</xdr:row>
      <xdr:rowOff>0</xdr:rowOff>
    </xdr:from>
    <xdr:ext cx="0" cy="9525"/>
    <xdr:sp macro="" textlink="">
      <xdr:nvSpPr>
        <xdr:cNvPr id="9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9467</xdr:col>
      <xdr:colOff>0</xdr:colOff>
      <xdr:row>98</xdr:row>
      <xdr:rowOff>0</xdr:rowOff>
    </xdr:from>
    <xdr:ext cx="9525" cy="9525"/>
    <xdr:sp macro="" textlink="">
      <xdr:nvSpPr>
        <xdr:cNvPr id="9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9467</xdr:col>
      <xdr:colOff>0</xdr:colOff>
      <xdr:row>98</xdr:row>
      <xdr:rowOff>0</xdr:rowOff>
    </xdr:from>
    <xdr:ext cx="9525" cy="9525"/>
    <xdr:sp macro="" textlink="">
      <xdr:nvSpPr>
        <xdr:cNvPr id="9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9467</xdr:col>
      <xdr:colOff>0</xdr:colOff>
      <xdr:row>98</xdr:row>
      <xdr:rowOff>0</xdr:rowOff>
    </xdr:from>
    <xdr:ext cx="9525" cy="9525"/>
    <xdr:sp macro="" textlink="">
      <xdr:nvSpPr>
        <xdr:cNvPr id="9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9467</xdr:col>
      <xdr:colOff>0</xdr:colOff>
      <xdr:row>98</xdr:row>
      <xdr:rowOff>0</xdr:rowOff>
    </xdr:from>
    <xdr:ext cx="9525" cy="9525"/>
    <xdr:sp macro="" textlink="">
      <xdr:nvSpPr>
        <xdr:cNvPr id="9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9467</xdr:col>
      <xdr:colOff>0</xdr:colOff>
      <xdr:row>98</xdr:row>
      <xdr:rowOff>0</xdr:rowOff>
    </xdr:from>
    <xdr:ext cx="9525" cy="9525"/>
    <xdr:sp macro="" textlink="">
      <xdr:nvSpPr>
        <xdr:cNvPr id="9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9470</xdr:col>
      <xdr:colOff>0</xdr:colOff>
      <xdr:row>98</xdr:row>
      <xdr:rowOff>0</xdr:rowOff>
    </xdr:from>
    <xdr:ext cx="0" cy="9525"/>
    <xdr:sp macro="" textlink="">
      <xdr:nvSpPr>
        <xdr:cNvPr id="9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9467</xdr:col>
      <xdr:colOff>0</xdr:colOff>
      <xdr:row>98</xdr:row>
      <xdr:rowOff>0</xdr:rowOff>
    </xdr:from>
    <xdr:ext cx="9525" cy="9525"/>
    <xdr:sp macro="" textlink="">
      <xdr:nvSpPr>
        <xdr:cNvPr id="9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9470</xdr:col>
      <xdr:colOff>0</xdr:colOff>
      <xdr:row>98</xdr:row>
      <xdr:rowOff>0</xdr:rowOff>
    </xdr:from>
    <xdr:ext cx="0" cy="9525"/>
    <xdr:sp macro="" textlink="">
      <xdr:nvSpPr>
        <xdr:cNvPr id="9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9475</xdr:col>
      <xdr:colOff>0</xdr:colOff>
      <xdr:row>98</xdr:row>
      <xdr:rowOff>0</xdr:rowOff>
    </xdr:from>
    <xdr:ext cx="9525" cy="9525"/>
    <xdr:sp macro="" textlink="">
      <xdr:nvSpPr>
        <xdr:cNvPr id="9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9475</xdr:col>
      <xdr:colOff>0</xdr:colOff>
      <xdr:row>98</xdr:row>
      <xdr:rowOff>0</xdr:rowOff>
    </xdr:from>
    <xdr:ext cx="9525" cy="9525"/>
    <xdr:sp macro="" textlink="">
      <xdr:nvSpPr>
        <xdr:cNvPr id="9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9475</xdr:col>
      <xdr:colOff>0</xdr:colOff>
      <xdr:row>98</xdr:row>
      <xdr:rowOff>0</xdr:rowOff>
    </xdr:from>
    <xdr:ext cx="9525" cy="9525"/>
    <xdr:sp macro="" textlink="">
      <xdr:nvSpPr>
        <xdr:cNvPr id="9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9475</xdr:col>
      <xdr:colOff>0</xdr:colOff>
      <xdr:row>98</xdr:row>
      <xdr:rowOff>0</xdr:rowOff>
    </xdr:from>
    <xdr:ext cx="9525" cy="9525"/>
    <xdr:sp macro="" textlink="">
      <xdr:nvSpPr>
        <xdr:cNvPr id="9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9475</xdr:col>
      <xdr:colOff>0</xdr:colOff>
      <xdr:row>98</xdr:row>
      <xdr:rowOff>0</xdr:rowOff>
    </xdr:from>
    <xdr:ext cx="9525" cy="9525"/>
    <xdr:sp macro="" textlink="">
      <xdr:nvSpPr>
        <xdr:cNvPr id="9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9478</xdr:col>
      <xdr:colOff>0</xdr:colOff>
      <xdr:row>98</xdr:row>
      <xdr:rowOff>0</xdr:rowOff>
    </xdr:from>
    <xdr:ext cx="0" cy="9525"/>
    <xdr:sp macro="" textlink="">
      <xdr:nvSpPr>
        <xdr:cNvPr id="9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9475</xdr:col>
      <xdr:colOff>0</xdr:colOff>
      <xdr:row>98</xdr:row>
      <xdr:rowOff>0</xdr:rowOff>
    </xdr:from>
    <xdr:ext cx="9525" cy="9525"/>
    <xdr:sp macro="" textlink="">
      <xdr:nvSpPr>
        <xdr:cNvPr id="9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9478</xdr:col>
      <xdr:colOff>0</xdr:colOff>
      <xdr:row>98</xdr:row>
      <xdr:rowOff>0</xdr:rowOff>
    </xdr:from>
    <xdr:ext cx="0" cy="9525"/>
    <xdr:sp macro="" textlink="">
      <xdr:nvSpPr>
        <xdr:cNvPr id="9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9483</xdr:col>
      <xdr:colOff>0</xdr:colOff>
      <xdr:row>98</xdr:row>
      <xdr:rowOff>0</xdr:rowOff>
    </xdr:from>
    <xdr:ext cx="9525" cy="9525"/>
    <xdr:sp macro="" textlink="">
      <xdr:nvSpPr>
        <xdr:cNvPr id="9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9483</xdr:col>
      <xdr:colOff>0</xdr:colOff>
      <xdr:row>98</xdr:row>
      <xdr:rowOff>0</xdr:rowOff>
    </xdr:from>
    <xdr:ext cx="9525" cy="9525"/>
    <xdr:sp macro="" textlink="">
      <xdr:nvSpPr>
        <xdr:cNvPr id="9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9483</xdr:col>
      <xdr:colOff>0</xdr:colOff>
      <xdr:row>98</xdr:row>
      <xdr:rowOff>0</xdr:rowOff>
    </xdr:from>
    <xdr:ext cx="9525" cy="9525"/>
    <xdr:sp macro="" textlink="">
      <xdr:nvSpPr>
        <xdr:cNvPr id="9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9483</xdr:col>
      <xdr:colOff>0</xdr:colOff>
      <xdr:row>98</xdr:row>
      <xdr:rowOff>0</xdr:rowOff>
    </xdr:from>
    <xdr:ext cx="9525" cy="9525"/>
    <xdr:sp macro="" textlink="">
      <xdr:nvSpPr>
        <xdr:cNvPr id="9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9483</xdr:col>
      <xdr:colOff>0</xdr:colOff>
      <xdr:row>98</xdr:row>
      <xdr:rowOff>0</xdr:rowOff>
    </xdr:from>
    <xdr:ext cx="9525" cy="9525"/>
    <xdr:sp macro="" textlink="">
      <xdr:nvSpPr>
        <xdr:cNvPr id="9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9486</xdr:col>
      <xdr:colOff>0</xdr:colOff>
      <xdr:row>98</xdr:row>
      <xdr:rowOff>0</xdr:rowOff>
    </xdr:from>
    <xdr:ext cx="0" cy="9525"/>
    <xdr:sp macro="" textlink="">
      <xdr:nvSpPr>
        <xdr:cNvPr id="9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9483</xdr:col>
      <xdr:colOff>0</xdr:colOff>
      <xdr:row>98</xdr:row>
      <xdr:rowOff>0</xdr:rowOff>
    </xdr:from>
    <xdr:ext cx="9525" cy="9525"/>
    <xdr:sp macro="" textlink="">
      <xdr:nvSpPr>
        <xdr:cNvPr id="9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9486</xdr:col>
      <xdr:colOff>0</xdr:colOff>
      <xdr:row>98</xdr:row>
      <xdr:rowOff>0</xdr:rowOff>
    </xdr:from>
    <xdr:ext cx="0" cy="9525"/>
    <xdr:sp macro="" textlink="">
      <xdr:nvSpPr>
        <xdr:cNvPr id="9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9491</xdr:col>
      <xdr:colOff>0</xdr:colOff>
      <xdr:row>98</xdr:row>
      <xdr:rowOff>0</xdr:rowOff>
    </xdr:from>
    <xdr:ext cx="9525" cy="9525"/>
    <xdr:sp macro="" textlink="">
      <xdr:nvSpPr>
        <xdr:cNvPr id="9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9491</xdr:col>
      <xdr:colOff>0</xdr:colOff>
      <xdr:row>98</xdr:row>
      <xdr:rowOff>0</xdr:rowOff>
    </xdr:from>
    <xdr:ext cx="9525" cy="9525"/>
    <xdr:sp macro="" textlink="">
      <xdr:nvSpPr>
        <xdr:cNvPr id="9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9491</xdr:col>
      <xdr:colOff>0</xdr:colOff>
      <xdr:row>98</xdr:row>
      <xdr:rowOff>0</xdr:rowOff>
    </xdr:from>
    <xdr:ext cx="9525" cy="9525"/>
    <xdr:sp macro="" textlink="">
      <xdr:nvSpPr>
        <xdr:cNvPr id="9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9491</xdr:col>
      <xdr:colOff>0</xdr:colOff>
      <xdr:row>98</xdr:row>
      <xdr:rowOff>0</xdr:rowOff>
    </xdr:from>
    <xdr:ext cx="9525" cy="9525"/>
    <xdr:sp macro="" textlink="">
      <xdr:nvSpPr>
        <xdr:cNvPr id="9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9491</xdr:col>
      <xdr:colOff>0</xdr:colOff>
      <xdr:row>98</xdr:row>
      <xdr:rowOff>0</xdr:rowOff>
    </xdr:from>
    <xdr:ext cx="9525" cy="9525"/>
    <xdr:sp macro="" textlink="">
      <xdr:nvSpPr>
        <xdr:cNvPr id="9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9494</xdr:col>
      <xdr:colOff>0</xdr:colOff>
      <xdr:row>98</xdr:row>
      <xdr:rowOff>0</xdr:rowOff>
    </xdr:from>
    <xdr:ext cx="0" cy="9525"/>
    <xdr:sp macro="" textlink="">
      <xdr:nvSpPr>
        <xdr:cNvPr id="9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9491</xdr:col>
      <xdr:colOff>0</xdr:colOff>
      <xdr:row>98</xdr:row>
      <xdr:rowOff>0</xdr:rowOff>
    </xdr:from>
    <xdr:ext cx="9525" cy="9525"/>
    <xdr:sp macro="" textlink="">
      <xdr:nvSpPr>
        <xdr:cNvPr id="9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9494</xdr:col>
      <xdr:colOff>0</xdr:colOff>
      <xdr:row>98</xdr:row>
      <xdr:rowOff>0</xdr:rowOff>
    </xdr:from>
    <xdr:ext cx="0" cy="9525"/>
    <xdr:sp macro="" textlink="">
      <xdr:nvSpPr>
        <xdr:cNvPr id="9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9499</xdr:col>
      <xdr:colOff>0</xdr:colOff>
      <xdr:row>98</xdr:row>
      <xdr:rowOff>0</xdr:rowOff>
    </xdr:from>
    <xdr:ext cx="9525" cy="9525"/>
    <xdr:sp macro="" textlink="">
      <xdr:nvSpPr>
        <xdr:cNvPr id="9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9499</xdr:col>
      <xdr:colOff>0</xdr:colOff>
      <xdr:row>98</xdr:row>
      <xdr:rowOff>0</xdr:rowOff>
    </xdr:from>
    <xdr:ext cx="9525" cy="9525"/>
    <xdr:sp macro="" textlink="">
      <xdr:nvSpPr>
        <xdr:cNvPr id="9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9499</xdr:col>
      <xdr:colOff>0</xdr:colOff>
      <xdr:row>98</xdr:row>
      <xdr:rowOff>0</xdr:rowOff>
    </xdr:from>
    <xdr:ext cx="9525" cy="9525"/>
    <xdr:sp macro="" textlink="">
      <xdr:nvSpPr>
        <xdr:cNvPr id="9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9499</xdr:col>
      <xdr:colOff>0</xdr:colOff>
      <xdr:row>98</xdr:row>
      <xdr:rowOff>0</xdr:rowOff>
    </xdr:from>
    <xdr:ext cx="9525" cy="9525"/>
    <xdr:sp macro="" textlink="">
      <xdr:nvSpPr>
        <xdr:cNvPr id="9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9499</xdr:col>
      <xdr:colOff>0</xdr:colOff>
      <xdr:row>98</xdr:row>
      <xdr:rowOff>0</xdr:rowOff>
    </xdr:from>
    <xdr:ext cx="9525" cy="9525"/>
    <xdr:sp macro="" textlink="">
      <xdr:nvSpPr>
        <xdr:cNvPr id="9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9502</xdr:col>
      <xdr:colOff>0</xdr:colOff>
      <xdr:row>98</xdr:row>
      <xdr:rowOff>0</xdr:rowOff>
    </xdr:from>
    <xdr:ext cx="0" cy="9525"/>
    <xdr:sp macro="" textlink="">
      <xdr:nvSpPr>
        <xdr:cNvPr id="9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9499</xdr:col>
      <xdr:colOff>0</xdr:colOff>
      <xdr:row>98</xdr:row>
      <xdr:rowOff>0</xdr:rowOff>
    </xdr:from>
    <xdr:ext cx="9525" cy="9525"/>
    <xdr:sp macro="" textlink="">
      <xdr:nvSpPr>
        <xdr:cNvPr id="9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9502</xdr:col>
      <xdr:colOff>0</xdr:colOff>
      <xdr:row>98</xdr:row>
      <xdr:rowOff>0</xdr:rowOff>
    </xdr:from>
    <xdr:ext cx="0" cy="9525"/>
    <xdr:sp macro="" textlink="">
      <xdr:nvSpPr>
        <xdr:cNvPr id="9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9507</xdr:col>
      <xdr:colOff>0</xdr:colOff>
      <xdr:row>98</xdr:row>
      <xdr:rowOff>0</xdr:rowOff>
    </xdr:from>
    <xdr:ext cx="9525" cy="9525"/>
    <xdr:sp macro="" textlink="">
      <xdr:nvSpPr>
        <xdr:cNvPr id="9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9507</xdr:col>
      <xdr:colOff>0</xdr:colOff>
      <xdr:row>98</xdr:row>
      <xdr:rowOff>0</xdr:rowOff>
    </xdr:from>
    <xdr:ext cx="9525" cy="9525"/>
    <xdr:sp macro="" textlink="">
      <xdr:nvSpPr>
        <xdr:cNvPr id="9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9507</xdr:col>
      <xdr:colOff>0</xdr:colOff>
      <xdr:row>98</xdr:row>
      <xdr:rowOff>0</xdr:rowOff>
    </xdr:from>
    <xdr:ext cx="9525" cy="9525"/>
    <xdr:sp macro="" textlink="">
      <xdr:nvSpPr>
        <xdr:cNvPr id="9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9507</xdr:col>
      <xdr:colOff>0</xdr:colOff>
      <xdr:row>98</xdr:row>
      <xdr:rowOff>0</xdr:rowOff>
    </xdr:from>
    <xdr:ext cx="9525" cy="9525"/>
    <xdr:sp macro="" textlink="">
      <xdr:nvSpPr>
        <xdr:cNvPr id="9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9507</xdr:col>
      <xdr:colOff>0</xdr:colOff>
      <xdr:row>98</xdr:row>
      <xdr:rowOff>0</xdr:rowOff>
    </xdr:from>
    <xdr:ext cx="9525" cy="9525"/>
    <xdr:sp macro="" textlink="">
      <xdr:nvSpPr>
        <xdr:cNvPr id="9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9510</xdr:col>
      <xdr:colOff>0</xdr:colOff>
      <xdr:row>98</xdr:row>
      <xdr:rowOff>0</xdr:rowOff>
    </xdr:from>
    <xdr:ext cx="0" cy="9525"/>
    <xdr:sp macro="" textlink="">
      <xdr:nvSpPr>
        <xdr:cNvPr id="9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9507</xdr:col>
      <xdr:colOff>0</xdr:colOff>
      <xdr:row>98</xdr:row>
      <xdr:rowOff>0</xdr:rowOff>
    </xdr:from>
    <xdr:ext cx="9525" cy="9525"/>
    <xdr:sp macro="" textlink="">
      <xdr:nvSpPr>
        <xdr:cNvPr id="9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9510</xdr:col>
      <xdr:colOff>0</xdr:colOff>
      <xdr:row>98</xdr:row>
      <xdr:rowOff>0</xdr:rowOff>
    </xdr:from>
    <xdr:ext cx="0" cy="9525"/>
    <xdr:sp macro="" textlink="">
      <xdr:nvSpPr>
        <xdr:cNvPr id="9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9515</xdr:col>
      <xdr:colOff>0</xdr:colOff>
      <xdr:row>98</xdr:row>
      <xdr:rowOff>0</xdr:rowOff>
    </xdr:from>
    <xdr:ext cx="9525" cy="9525"/>
    <xdr:sp macro="" textlink="">
      <xdr:nvSpPr>
        <xdr:cNvPr id="9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9515</xdr:col>
      <xdr:colOff>0</xdr:colOff>
      <xdr:row>98</xdr:row>
      <xdr:rowOff>0</xdr:rowOff>
    </xdr:from>
    <xdr:ext cx="9525" cy="9525"/>
    <xdr:sp macro="" textlink="">
      <xdr:nvSpPr>
        <xdr:cNvPr id="9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9515</xdr:col>
      <xdr:colOff>0</xdr:colOff>
      <xdr:row>98</xdr:row>
      <xdr:rowOff>0</xdr:rowOff>
    </xdr:from>
    <xdr:ext cx="9525" cy="9525"/>
    <xdr:sp macro="" textlink="">
      <xdr:nvSpPr>
        <xdr:cNvPr id="9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9515</xdr:col>
      <xdr:colOff>0</xdr:colOff>
      <xdr:row>98</xdr:row>
      <xdr:rowOff>0</xdr:rowOff>
    </xdr:from>
    <xdr:ext cx="9525" cy="9525"/>
    <xdr:sp macro="" textlink="">
      <xdr:nvSpPr>
        <xdr:cNvPr id="9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9515</xdr:col>
      <xdr:colOff>0</xdr:colOff>
      <xdr:row>98</xdr:row>
      <xdr:rowOff>0</xdr:rowOff>
    </xdr:from>
    <xdr:ext cx="9525" cy="9525"/>
    <xdr:sp macro="" textlink="">
      <xdr:nvSpPr>
        <xdr:cNvPr id="9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9518</xdr:col>
      <xdr:colOff>0</xdr:colOff>
      <xdr:row>98</xdr:row>
      <xdr:rowOff>0</xdr:rowOff>
    </xdr:from>
    <xdr:ext cx="0" cy="9525"/>
    <xdr:sp macro="" textlink="">
      <xdr:nvSpPr>
        <xdr:cNvPr id="9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9515</xdr:col>
      <xdr:colOff>0</xdr:colOff>
      <xdr:row>98</xdr:row>
      <xdr:rowOff>0</xdr:rowOff>
    </xdr:from>
    <xdr:ext cx="9525" cy="9525"/>
    <xdr:sp macro="" textlink="">
      <xdr:nvSpPr>
        <xdr:cNvPr id="9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9518</xdr:col>
      <xdr:colOff>0</xdr:colOff>
      <xdr:row>98</xdr:row>
      <xdr:rowOff>0</xdr:rowOff>
    </xdr:from>
    <xdr:ext cx="0" cy="9525"/>
    <xdr:sp macro="" textlink="">
      <xdr:nvSpPr>
        <xdr:cNvPr id="9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9523</xdr:col>
      <xdr:colOff>0</xdr:colOff>
      <xdr:row>98</xdr:row>
      <xdr:rowOff>0</xdr:rowOff>
    </xdr:from>
    <xdr:ext cx="9525" cy="9525"/>
    <xdr:sp macro="" textlink="">
      <xdr:nvSpPr>
        <xdr:cNvPr id="9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9523</xdr:col>
      <xdr:colOff>0</xdr:colOff>
      <xdr:row>98</xdr:row>
      <xdr:rowOff>0</xdr:rowOff>
    </xdr:from>
    <xdr:ext cx="9525" cy="9525"/>
    <xdr:sp macro="" textlink="">
      <xdr:nvSpPr>
        <xdr:cNvPr id="9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9523</xdr:col>
      <xdr:colOff>0</xdr:colOff>
      <xdr:row>98</xdr:row>
      <xdr:rowOff>0</xdr:rowOff>
    </xdr:from>
    <xdr:ext cx="9525" cy="9525"/>
    <xdr:sp macro="" textlink="">
      <xdr:nvSpPr>
        <xdr:cNvPr id="9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9523</xdr:col>
      <xdr:colOff>0</xdr:colOff>
      <xdr:row>98</xdr:row>
      <xdr:rowOff>0</xdr:rowOff>
    </xdr:from>
    <xdr:ext cx="9525" cy="9525"/>
    <xdr:sp macro="" textlink="">
      <xdr:nvSpPr>
        <xdr:cNvPr id="9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9523</xdr:col>
      <xdr:colOff>0</xdr:colOff>
      <xdr:row>98</xdr:row>
      <xdr:rowOff>0</xdr:rowOff>
    </xdr:from>
    <xdr:ext cx="9525" cy="9525"/>
    <xdr:sp macro="" textlink="">
      <xdr:nvSpPr>
        <xdr:cNvPr id="9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9526</xdr:col>
      <xdr:colOff>0</xdr:colOff>
      <xdr:row>98</xdr:row>
      <xdr:rowOff>0</xdr:rowOff>
    </xdr:from>
    <xdr:ext cx="0" cy="9525"/>
    <xdr:sp macro="" textlink="">
      <xdr:nvSpPr>
        <xdr:cNvPr id="9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9523</xdr:col>
      <xdr:colOff>0</xdr:colOff>
      <xdr:row>98</xdr:row>
      <xdr:rowOff>0</xdr:rowOff>
    </xdr:from>
    <xdr:ext cx="9525" cy="9525"/>
    <xdr:sp macro="" textlink="">
      <xdr:nvSpPr>
        <xdr:cNvPr id="9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9526</xdr:col>
      <xdr:colOff>0</xdr:colOff>
      <xdr:row>98</xdr:row>
      <xdr:rowOff>0</xdr:rowOff>
    </xdr:from>
    <xdr:ext cx="0" cy="9525"/>
    <xdr:sp macro="" textlink="">
      <xdr:nvSpPr>
        <xdr:cNvPr id="9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9531</xdr:col>
      <xdr:colOff>0</xdr:colOff>
      <xdr:row>98</xdr:row>
      <xdr:rowOff>0</xdr:rowOff>
    </xdr:from>
    <xdr:ext cx="9525" cy="9525"/>
    <xdr:sp macro="" textlink="">
      <xdr:nvSpPr>
        <xdr:cNvPr id="9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9531</xdr:col>
      <xdr:colOff>0</xdr:colOff>
      <xdr:row>98</xdr:row>
      <xdr:rowOff>0</xdr:rowOff>
    </xdr:from>
    <xdr:ext cx="9525" cy="9525"/>
    <xdr:sp macro="" textlink="">
      <xdr:nvSpPr>
        <xdr:cNvPr id="9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9531</xdr:col>
      <xdr:colOff>0</xdr:colOff>
      <xdr:row>98</xdr:row>
      <xdr:rowOff>0</xdr:rowOff>
    </xdr:from>
    <xdr:ext cx="9525" cy="9525"/>
    <xdr:sp macro="" textlink="">
      <xdr:nvSpPr>
        <xdr:cNvPr id="9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9531</xdr:col>
      <xdr:colOff>0</xdr:colOff>
      <xdr:row>98</xdr:row>
      <xdr:rowOff>0</xdr:rowOff>
    </xdr:from>
    <xdr:ext cx="9525" cy="9525"/>
    <xdr:sp macro="" textlink="">
      <xdr:nvSpPr>
        <xdr:cNvPr id="9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9531</xdr:col>
      <xdr:colOff>0</xdr:colOff>
      <xdr:row>98</xdr:row>
      <xdr:rowOff>0</xdr:rowOff>
    </xdr:from>
    <xdr:ext cx="9525" cy="9525"/>
    <xdr:sp macro="" textlink="">
      <xdr:nvSpPr>
        <xdr:cNvPr id="9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9534</xdr:col>
      <xdr:colOff>0</xdr:colOff>
      <xdr:row>98</xdr:row>
      <xdr:rowOff>0</xdr:rowOff>
    </xdr:from>
    <xdr:ext cx="0" cy="9525"/>
    <xdr:sp macro="" textlink="">
      <xdr:nvSpPr>
        <xdr:cNvPr id="9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9531</xdr:col>
      <xdr:colOff>0</xdr:colOff>
      <xdr:row>98</xdr:row>
      <xdr:rowOff>0</xdr:rowOff>
    </xdr:from>
    <xdr:ext cx="9525" cy="9525"/>
    <xdr:sp macro="" textlink="">
      <xdr:nvSpPr>
        <xdr:cNvPr id="9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9534</xdr:col>
      <xdr:colOff>0</xdr:colOff>
      <xdr:row>98</xdr:row>
      <xdr:rowOff>0</xdr:rowOff>
    </xdr:from>
    <xdr:ext cx="0" cy="9525"/>
    <xdr:sp macro="" textlink="">
      <xdr:nvSpPr>
        <xdr:cNvPr id="9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9539</xdr:col>
      <xdr:colOff>0</xdr:colOff>
      <xdr:row>98</xdr:row>
      <xdr:rowOff>0</xdr:rowOff>
    </xdr:from>
    <xdr:ext cx="9525" cy="9525"/>
    <xdr:sp macro="" textlink="">
      <xdr:nvSpPr>
        <xdr:cNvPr id="9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9539</xdr:col>
      <xdr:colOff>0</xdr:colOff>
      <xdr:row>98</xdr:row>
      <xdr:rowOff>0</xdr:rowOff>
    </xdr:from>
    <xdr:ext cx="9525" cy="9525"/>
    <xdr:sp macro="" textlink="">
      <xdr:nvSpPr>
        <xdr:cNvPr id="9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9539</xdr:col>
      <xdr:colOff>0</xdr:colOff>
      <xdr:row>98</xdr:row>
      <xdr:rowOff>0</xdr:rowOff>
    </xdr:from>
    <xdr:ext cx="9525" cy="9525"/>
    <xdr:sp macro="" textlink="">
      <xdr:nvSpPr>
        <xdr:cNvPr id="9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9539</xdr:col>
      <xdr:colOff>0</xdr:colOff>
      <xdr:row>98</xdr:row>
      <xdr:rowOff>0</xdr:rowOff>
    </xdr:from>
    <xdr:ext cx="9525" cy="9525"/>
    <xdr:sp macro="" textlink="">
      <xdr:nvSpPr>
        <xdr:cNvPr id="9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9539</xdr:col>
      <xdr:colOff>0</xdr:colOff>
      <xdr:row>98</xdr:row>
      <xdr:rowOff>0</xdr:rowOff>
    </xdr:from>
    <xdr:ext cx="9525" cy="9525"/>
    <xdr:sp macro="" textlink="">
      <xdr:nvSpPr>
        <xdr:cNvPr id="9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9542</xdr:col>
      <xdr:colOff>0</xdr:colOff>
      <xdr:row>98</xdr:row>
      <xdr:rowOff>0</xdr:rowOff>
    </xdr:from>
    <xdr:ext cx="0" cy="9525"/>
    <xdr:sp macro="" textlink="">
      <xdr:nvSpPr>
        <xdr:cNvPr id="9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9539</xdr:col>
      <xdr:colOff>0</xdr:colOff>
      <xdr:row>98</xdr:row>
      <xdr:rowOff>0</xdr:rowOff>
    </xdr:from>
    <xdr:ext cx="9525" cy="9525"/>
    <xdr:sp macro="" textlink="">
      <xdr:nvSpPr>
        <xdr:cNvPr id="9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9542</xdr:col>
      <xdr:colOff>0</xdr:colOff>
      <xdr:row>98</xdr:row>
      <xdr:rowOff>0</xdr:rowOff>
    </xdr:from>
    <xdr:ext cx="0" cy="9525"/>
    <xdr:sp macro="" textlink="">
      <xdr:nvSpPr>
        <xdr:cNvPr id="9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9547</xdr:col>
      <xdr:colOff>0</xdr:colOff>
      <xdr:row>98</xdr:row>
      <xdr:rowOff>0</xdr:rowOff>
    </xdr:from>
    <xdr:ext cx="9525" cy="9525"/>
    <xdr:sp macro="" textlink="">
      <xdr:nvSpPr>
        <xdr:cNvPr id="9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9547</xdr:col>
      <xdr:colOff>0</xdr:colOff>
      <xdr:row>98</xdr:row>
      <xdr:rowOff>0</xdr:rowOff>
    </xdr:from>
    <xdr:ext cx="9525" cy="9525"/>
    <xdr:sp macro="" textlink="">
      <xdr:nvSpPr>
        <xdr:cNvPr id="9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9547</xdr:col>
      <xdr:colOff>0</xdr:colOff>
      <xdr:row>98</xdr:row>
      <xdr:rowOff>0</xdr:rowOff>
    </xdr:from>
    <xdr:ext cx="9525" cy="9525"/>
    <xdr:sp macro="" textlink="">
      <xdr:nvSpPr>
        <xdr:cNvPr id="9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9547</xdr:col>
      <xdr:colOff>0</xdr:colOff>
      <xdr:row>98</xdr:row>
      <xdr:rowOff>0</xdr:rowOff>
    </xdr:from>
    <xdr:ext cx="9525" cy="9525"/>
    <xdr:sp macro="" textlink="">
      <xdr:nvSpPr>
        <xdr:cNvPr id="9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9547</xdr:col>
      <xdr:colOff>0</xdr:colOff>
      <xdr:row>98</xdr:row>
      <xdr:rowOff>0</xdr:rowOff>
    </xdr:from>
    <xdr:ext cx="9525" cy="9525"/>
    <xdr:sp macro="" textlink="">
      <xdr:nvSpPr>
        <xdr:cNvPr id="9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9550</xdr:col>
      <xdr:colOff>0</xdr:colOff>
      <xdr:row>98</xdr:row>
      <xdr:rowOff>0</xdr:rowOff>
    </xdr:from>
    <xdr:ext cx="0" cy="9525"/>
    <xdr:sp macro="" textlink="">
      <xdr:nvSpPr>
        <xdr:cNvPr id="9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9547</xdr:col>
      <xdr:colOff>0</xdr:colOff>
      <xdr:row>98</xdr:row>
      <xdr:rowOff>0</xdr:rowOff>
    </xdr:from>
    <xdr:ext cx="9525" cy="9525"/>
    <xdr:sp macro="" textlink="">
      <xdr:nvSpPr>
        <xdr:cNvPr id="9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9550</xdr:col>
      <xdr:colOff>0</xdr:colOff>
      <xdr:row>98</xdr:row>
      <xdr:rowOff>0</xdr:rowOff>
    </xdr:from>
    <xdr:ext cx="0" cy="9525"/>
    <xdr:sp macro="" textlink="">
      <xdr:nvSpPr>
        <xdr:cNvPr id="9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9555</xdr:col>
      <xdr:colOff>0</xdr:colOff>
      <xdr:row>98</xdr:row>
      <xdr:rowOff>0</xdr:rowOff>
    </xdr:from>
    <xdr:ext cx="9525" cy="9525"/>
    <xdr:sp macro="" textlink="">
      <xdr:nvSpPr>
        <xdr:cNvPr id="9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9555</xdr:col>
      <xdr:colOff>0</xdr:colOff>
      <xdr:row>98</xdr:row>
      <xdr:rowOff>0</xdr:rowOff>
    </xdr:from>
    <xdr:ext cx="9525" cy="9525"/>
    <xdr:sp macro="" textlink="">
      <xdr:nvSpPr>
        <xdr:cNvPr id="9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9555</xdr:col>
      <xdr:colOff>0</xdr:colOff>
      <xdr:row>98</xdr:row>
      <xdr:rowOff>0</xdr:rowOff>
    </xdr:from>
    <xdr:ext cx="9525" cy="9525"/>
    <xdr:sp macro="" textlink="">
      <xdr:nvSpPr>
        <xdr:cNvPr id="9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9555</xdr:col>
      <xdr:colOff>0</xdr:colOff>
      <xdr:row>98</xdr:row>
      <xdr:rowOff>0</xdr:rowOff>
    </xdr:from>
    <xdr:ext cx="9525" cy="9525"/>
    <xdr:sp macro="" textlink="">
      <xdr:nvSpPr>
        <xdr:cNvPr id="9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9555</xdr:col>
      <xdr:colOff>0</xdr:colOff>
      <xdr:row>98</xdr:row>
      <xdr:rowOff>0</xdr:rowOff>
    </xdr:from>
    <xdr:ext cx="9525" cy="9525"/>
    <xdr:sp macro="" textlink="">
      <xdr:nvSpPr>
        <xdr:cNvPr id="9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9558</xdr:col>
      <xdr:colOff>0</xdr:colOff>
      <xdr:row>98</xdr:row>
      <xdr:rowOff>0</xdr:rowOff>
    </xdr:from>
    <xdr:ext cx="0" cy="9525"/>
    <xdr:sp macro="" textlink="">
      <xdr:nvSpPr>
        <xdr:cNvPr id="9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9555</xdr:col>
      <xdr:colOff>0</xdr:colOff>
      <xdr:row>98</xdr:row>
      <xdr:rowOff>0</xdr:rowOff>
    </xdr:from>
    <xdr:ext cx="9525" cy="9525"/>
    <xdr:sp macro="" textlink="">
      <xdr:nvSpPr>
        <xdr:cNvPr id="9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9558</xdr:col>
      <xdr:colOff>0</xdr:colOff>
      <xdr:row>98</xdr:row>
      <xdr:rowOff>0</xdr:rowOff>
    </xdr:from>
    <xdr:ext cx="0" cy="9525"/>
    <xdr:sp macro="" textlink="">
      <xdr:nvSpPr>
        <xdr:cNvPr id="9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9563</xdr:col>
      <xdr:colOff>0</xdr:colOff>
      <xdr:row>98</xdr:row>
      <xdr:rowOff>0</xdr:rowOff>
    </xdr:from>
    <xdr:ext cx="9525" cy="9525"/>
    <xdr:sp macro="" textlink="">
      <xdr:nvSpPr>
        <xdr:cNvPr id="9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9563</xdr:col>
      <xdr:colOff>0</xdr:colOff>
      <xdr:row>98</xdr:row>
      <xdr:rowOff>0</xdr:rowOff>
    </xdr:from>
    <xdr:ext cx="9525" cy="9525"/>
    <xdr:sp macro="" textlink="">
      <xdr:nvSpPr>
        <xdr:cNvPr id="9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9563</xdr:col>
      <xdr:colOff>0</xdr:colOff>
      <xdr:row>98</xdr:row>
      <xdr:rowOff>0</xdr:rowOff>
    </xdr:from>
    <xdr:ext cx="9525" cy="9525"/>
    <xdr:sp macro="" textlink="">
      <xdr:nvSpPr>
        <xdr:cNvPr id="9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9563</xdr:col>
      <xdr:colOff>0</xdr:colOff>
      <xdr:row>98</xdr:row>
      <xdr:rowOff>0</xdr:rowOff>
    </xdr:from>
    <xdr:ext cx="9525" cy="9525"/>
    <xdr:sp macro="" textlink="">
      <xdr:nvSpPr>
        <xdr:cNvPr id="9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9563</xdr:col>
      <xdr:colOff>0</xdr:colOff>
      <xdr:row>98</xdr:row>
      <xdr:rowOff>0</xdr:rowOff>
    </xdr:from>
    <xdr:ext cx="9525" cy="9525"/>
    <xdr:sp macro="" textlink="">
      <xdr:nvSpPr>
        <xdr:cNvPr id="9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9566</xdr:col>
      <xdr:colOff>0</xdr:colOff>
      <xdr:row>98</xdr:row>
      <xdr:rowOff>0</xdr:rowOff>
    </xdr:from>
    <xdr:ext cx="0" cy="9525"/>
    <xdr:sp macro="" textlink="">
      <xdr:nvSpPr>
        <xdr:cNvPr id="9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9563</xdr:col>
      <xdr:colOff>0</xdr:colOff>
      <xdr:row>98</xdr:row>
      <xdr:rowOff>0</xdr:rowOff>
    </xdr:from>
    <xdr:ext cx="9525" cy="9525"/>
    <xdr:sp macro="" textlink="">
      <xdr:nvSpPr>
        <xdr:cNvPr id="9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9566</xdr:col>
      <xdr:colOff>0</xdr:colOff>
      <xdr:row>98</xdr:row>
      <xdr:rowOff>0</xdr:rowOff>
    </xdr:from>
    <xdr:ext cx="0" cy="9525"/>
    <xdr:sp macro="" textlink="">
      <xdr:nvSpPr>
        <xdr:cNvPr id="9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9571</xdr:col>
      <xdr:colOff>0</xdr:colOff>
      <xdr:row>98</xdr:row>
      <xdr:rowOff>0</xdr:rowOff>
    </xdr:from>
    <xdr:ext cx="9525" cy="9525"/>
    <xdr:sp macro="" textlink="">
      <xdr:nvSpPr>
        <xdr:cNvPr id="9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9571</xdr:col>
      <xdr:colOff>0</xdr:colOff>
      <xdr:row>98</xdr:row>
      <xdr:rowOff>0</xdr:rowOff>
    </xdr:from>
    <xdr:ext cx="9525" cy="9525"/>
    <xdr:sp macro="" textlink="">
      <xdr:nvSpPr>
        <xdr:cNvPr id="9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9571</xdr:col>
      <xdr:colOff>0</xdr:colOff>
      <xdr:row>98</xdr:row>
      <xdr:rowOff>0</xdr:rowOff>
    </xdr:from>
    <xdr:ext cx="9525" cy="9525"/>
    <xdr:sp macro="" textlink="">
      <xdr:nvSpPr>
        <xdr:cNvPr id="9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9571</xdr:col>
      <xdr:colOff>0</xdr:colOff>
      <xdr:row>98</xdr:row>
      <xdr:rowOff>0</xdr:rowOff>
    </xdr:from>
    <xdr:ext cx="9525" cy="9525"/>
    <xdr:sp macro="" textlink="">
      <xdr:nvSpPr>
        <xdr:cNvPr id="9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9571</xdr:col>
      <xdr:colOff>0</xdr:colOff>
      <xdr:row>98</xdr:row>
      <xdr:rowOff>0</xdr:rowOff>
    </xdr:from>
    <xdr:ext cx="9525" cy="9525"/>
    <xdr:sp macro="" textlink="">
      <xdr:nvSpPr>
        <xdr:cNvPr id="9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9574</xdr:col>
      <xdr:colOff>0</xdr:colOff>
      <xdr:row>98</xdr:row>
      <xdr:rowOff>0</xdr:rowOff>
    </xdr:from>
    <xdr:ext cx="0" cy="9525"/>
    <xdr:sp macro="" textlink="">
      <xdr:nvSpPr>
        <xdr:cNvPr id="9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9571</xdr:col>
      <xdr:colOff>0</xdr:colOff>
      <xdr:row>98</xdr:row>
      <xdr:rowOff>0</xdr:rowOff>
    </xdr:from>
    <xdr:ext cx="9525" cy="9525"/>
    <xdr:sp macro="" textlink="">
      <xdr:nvSpPr>
        <xdr:cNvPr id="9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9574</xdr:col>
      <xdr:colOff>0</xdr:colOff>
      <xdr:row>98</xdr:row>
      <xdr:rowOff>0</xdr:rowOff>
    </xdr:from>
    <xdr:ext cx="0" cy="9525"/>
    <xdr:sp macro="" textlink="">
      <xdr:nvSpPr>
        <xdr:cNvPr id="9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9579</xdr:col>
      <xdr:colOff>0</xdr:colOff>
      <xdr:row>98</xdr:row>
      <xdr:rowOff>0</xdr:rowOff>
    </xdr:from>
    <xdr:ext cx="9525" cy="9525"/>
    <xdr:sp macro="" textlink="">
      <xdr:nvSpPr>
        <xdr:cNvPr id="9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9579</xdr:col>
      <xdr:colOff>0</xdr:colOff>
      <xdr:row>98</xdr:row>
      <xdr:rowOff>0</xdr:rowOff>
    </xdr:from>
    <xdr:ext cx="9525" cy="9525"/>
    <xdr:sp macro="" textlink="">
      <xdr:nvSpPr>
        <xdr:cNvPr id="9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9579</xdr:col>
      <xdr:colOff>0</xdr:colOff>
      <xdr:row>98</xdr:row>
      <xdr:rowOff>0</xdr:rowOff>
    </xdr:from>
    <xdr:ext cx="9525" cy="9525"/>
    <xdr:sp macro="" textlink="">
      <xdr:nvSpPr>
        <xdr:cNvPr id="9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9579</xdr:col>
      <xdr:colOff>0</xdr:colOff>
      <xdr:row>98</xdr:row>
      <xdr:rowOff>0</xdr:rowOff>
    </xdr:from>
    <xdr:ext cx="9525" cy="9525"/>
    <xdr:sp macro="" textlink="">
      <xdr:nvSpPr>
        <xdr:cNvPr id="9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9579</xdr:col>
      <xdr:colOff>0</xdr:colOff>
      <xdr:row>98</xdr:row>
      <xdr:rowOff>0</xdr:rowOff>
    </xdr:from>
    <xdr:ext cx="9525" cy="9525"/>
    <xdr:sp macro="" textlink="">
      <xdr:nvSpPr>
        <xdr:cNvPr id="9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9582</xdr:col>
      <xdr:colOff>0</xdr:colOff>
      <xdr:row>98</xdr:row>
      <xdr:rowOff>0</xdr:rowOff>
    </xdr:from>
    <xdr:ext cx="0" cy="9525"/>
    <xdr:sp macro="" textlink="">
      <xdr:nvSpPr>
        <xdr:cNvPr id="9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9579</xdr:col>
      <xdr:colOff>0</xdr:colOff>
      <xdr:row>98</xdr:row>
      <xdr:rowOff>0</xdr:rowOff>
    </xdr:from>
    <xdr:ext cx="9525" cy="9525"/>
    <xdr:sp macro="" textlink="">
      <xdr:nvSpPr>
        <xdr:cNvPr id="9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9582</xdr:col>
      <xdr:colOff>0</xdr:colOff>
      <xdr:row>98</xdr:row>
      <xdr:rowOff>0</xdr:rowOff>
    </xdr:from>
    <xdr:ext cx="0" cy="9525"/>
    <xdr:sp macro="" textlink="">
      <xdr:nvSpPr>
        <xdr:cNvPr id="9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9587</xdr:col>
      <xdr:colOff>0</xdr:colOff>
      <xdr:row>98</xdr:row>
      <xdr:rowOff>0</xdr:rowOff>
    </xdr:from>
    <xdr:ext cx="9525" cy="9525"/>
    <xdr:sp macro="" textlink="">
      <xdr:nvSpPr>
        <xdr:cNvPr id="9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9587</xdr:col>
      <xdr:colOff>0</xdr:colOff>
      <xdr:row>98</xdr:row>
      <xdr:rowOff>0</xdr:rowOff>
    </xdr:from>
    <xdr:ext cx="9525" cy="9525"/>
    <xdr:sp macro="" textlink="">
      <xdr:nvSpPr>
        <xdr:cNvPr id="9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9587</xdr:col>
      <xdr:colOff>0</xdr:colOff>
      <xdr:row>98</xdr:row>
      <xdr:rowOff>0</xdr:rowOff>
    </xdr:from>
    <xdr:ext cx="9525" cy="9525"/>
    <xdr:sp macro="" textlink="">
      <xdr:nvSpPr>
        <xdr:cNvPr id="9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9587</xdr:col>
      <xdr:colOff>0</xdr:colOff>
      <xdr:row>98</xdr:row>
      <xdr:rowOff>0</xdr:rowOff>
    </xdr:from>
    <xdr:ext cx="9525" cy="9525"/>
    <xdr:sp macro="" textlink="">
      <xdr:nvSpPr>
        <xdr:cNvPr id="9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9587</xdr:col>
      <xdr:colOff>0</xdr:colOff>
      <xdr:row>98</xdr:row>
      <xdr:rowOff>0</xdr:rowOff>
    </xdr:from>
    <xdr:ext cx="9525" cy="9525"/>
    <xdr:sp macro="" textlink="">
      <xdr:nvSpPr>
        <xdr:cNvPr id="9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9590</xdr:col>
      <xdr:colOff>0</xdr:colOff>
      <xdr:row>98</xdr:row>
      <xdr:rowOff>0</xdr:rowOff>
    </xdr:from>
    <xdr:ext cx="0" cy="9525"/>
    <xdr:sp macro="" textlink="">
      <xdr:nvSpPr>
        <xdr:cNvPr id="9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9587</xdr:col>
      <xdr:colOff>0</xdr:colOff>
      <xdr:row>98</xdr:row>
      <xdr:rowOff>0</xdr:rowOff>
    </xdr:from>
    <xdr:ext cx="9525" cy="9525"/>
    <xdr:sp macro="" textlink="">
      <xdr:nvSpPr>
        <xdr:cNvPr id="9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9590</xdr:col>
      <xdr:colOff>0</xdr:colOff>
      <xdr:row>98</xdr:row>
      <xdr:rowOff>0</xdr:rowOff>
    </xdr:from>
    <xdr:ext cx="0" cy="9525"/>
    <xdr:sp macro="" textlink="">
      <xdr:nvSpPr>
        <xdr:cNvPr id="9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9595</xdr:col>
      <xdr:colOff>0</xdr:colOff>
      <xdr:row>98</xdr:row>
      <xdr:rowOff>0</xdr:rowOff>
    </xdr:from>
    <xdr:ext cx="9525" cy="9525"/>
    <xdr:sp macro="" textlink="">
      <xdr:nvSpPr>
        <xdr:cNvPr id="9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9595</xdr:col>
      <xdr:colOff>0</xdr:colOff>
      <xdr:row>98</xdr:row>
      <xdr:rowOff>0</xdr:rowOff>
    </xdr:from>
    <xdr:ext cx="9525" cy="9525"/>
    <xdr:sp macro="" textlink="">
      <xdr:nvSpPr>
        <xdr:cNvPr id="9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9595</xdr:col>
      <xdr:colOff>0</xdr:colOff>
      <xdr:row>98</xdr:row>
      <xdr:rowOff>0</xdr:rowOff>
    </xdr:from>
    <xdr:ext cx="9525" cy="9525"/>
    <xdr:sp macro="" textlink="">
      <xdr:nvSpPr>
        <xdr:cNvPr id="9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9595</xdr:col>
      <xdr:colOff>0</xdr:colOff>
      <xdr:row>98</xdr:row>
      <xdr:rowOff>0</xdr:rowOff>
    </xdr:from>
    <xdr:ext cx="9525" cy="9525"/>
    <xdr:sp macro="" textlink="">
      <xdr:nvSpPr>
        <xdr:cNvPr id="9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9595</xdr:col>
      <xdr:colOff>0</xdr:colOff>
      <xdr:row>98</xdr:row>
      <xdr:rowOff>0</xdr:rowOff>
    </xdr:from>
    <xdr:ext cx="9525" cy="9525"/>
    <xdr:sp macro="" textlink="">
      <xdr:nvSpPr>
        <xdr:cNvPr id="9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9598</xdr:col>
      <xdr:colOff>0</xdr:colOff>
      <xdr:row>98</xdr:row>
      <xdr:rowOff>0</xdr:rowOff>
    </xdr:from>
    <xdr:ext cx="0" cy="9525"/>
    <xdr:sp macro="" textlink="">
      <xdr:nvSpPr>
        <xdr:cNvPr id="9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9595</xdr:col>
      <xdr:colOff>0</xdr:colOff>
      <xdr:row>98</xdr:row>
      <xdr:rowOff>0</xdr:rowOff>
    </xdr:from>
    <xdr:ext cx="9525" cy="9525"/>
    <xdr:sp macro="" textlink="">
      <xdr:nvSpPr>
        <xdr:cNvPr id="9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9598</xdr:col>
      <xdr:colOff>0</xdr:colOff>
      <xdr:row>98</xdr:row>
      <xdr:rowOff>0</xdr:rowOff>
    </xdr:from>
    <xdr:ext cx="0" cy="9525"/>
    <xdr:sp macro="" textlink="">
      <xdr:nvSpPr>
        <xdr:cNvPr id="9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9603</xdr:col>
      <xdr:colOff>0</xdr:colOff>
      <xdr:row>98</xdr:row>
      <xdr:rowOff>0</xdr:rowOff>
    </xdr:from>
    <xdr:ext cx="9525" cy="9525"/>
    <xdr:sp macro="" textlink="">
      <xdr:nvSpPr>
        <xdr:cNvPr id="9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9603</xdr:col>
      <xdr:colOff>0</xdr:colOff>
      <xdr:row>98</xdr:row>
      <xdr:rowOff>0</xdr:rowOff>
    </xdr:from>
    <xdr:ext cx="9525" cy="9525"/>
    <xdr:sp macro="" textlink="">
      <xdr:nvSpPr>
        <xdr:cNvPr id="9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9603</xdr:col>
      <xdr:colOff>0</xdr:colOff>
      <xdr:row>98</xdr:row>
      <xdr:rowOff>0</xdr:rowOff>
    </xdr:from>
    <xdr:ext cx="9525" cy="9525"/>
    <xdr:sp macro="" textlink="">
      <xdr:nvSpPr>
        <xdr:cNvPr id="9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9603</xdr:col>
      <xdr:colOff>0</xdr:colOff>
      <xdr:row>98</xdr:row>
      <xdr:rowOff>0</xdr:rowOff>
    </xdr:from>
    <xdr:ext cx="9525" cy="9525"/>
    <xdr:sp macro="" textlink="">
      <xdr:nvSpPr>
        <xdr:cNvPr id="9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9603</xdr:col>
      <xdr:colOff>0</xdr:colOff>
      <xdr:row>98</xdr:row>
      <xdr:rowOff>0</xdr:rowOff>
    </xdr:from>
    <xdr:ext cx="9525" cy="9525"/>
    <xdr:sp macro="" textlink="">
      <xdr:nvSpPr>
        <xdr:cNvPr id="9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9606</xdr:col>
      <xdr:colOff>0</xdr:colOff>
      <xdr:row>98</xdr:row>
      <xdr:rowOff>0</xdr:rowOff>
    </xdr:from>
    <xdr:ext cx="0" cy="9525"/>
    <xdr:sp macro="" textlink="">
      <xdr:nvSpPr>
        <xdr:cNvPr id="9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9603</xdr:col>
      <xdr:colOff>0</xdr:colOff>
      <xdr:row>98</xdr:row>
      <xdr:rowOff>0</xdr:rowOff>
    </xdr:from>
    <xdr:ext cx="9525" cy="9525"/>
    <xdr:sp macro="" textlink="">
      <xdr:nvSpPr>
        <xdr:cNvPr id="9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9606</xdr:col>
      <xdr:colOff>0</xdr:colOff>
      <xdr:row>98</xdr:row>
      <xdr:rowOff>0</xdr:rowOff>
    </xdr:from>
    <xdr:ext cx="0" cy="9525"/>
    <xdr:sp macro="" textlink="">
      <xdr:nvSpPr>
        <xdr:cNvPr id="9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9611</xdr:col>
      <xdr:colOff>0</xdr:colOff>
      <xdr:row>98</xdr:row>
      <xdr:rowOff>0</xdr:rowOff>
    </xdr:from>
    <xdr:ext cx="9525" cy="9525"/>
    <xdr:sp macro="" textlink="">
      <xdr:nvSpPr>
        <xdr:cNvPr id="9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9611</xdr:col>
      <xdr:colOff>0</xdr:colOff>
      <xdr:row>98</xdr:row>
      <xdr:rowOff>0</xdr:rowOff>
    </xdr:from>
    <xdr:ext cx="9525" cy="9525"/>
    <xdr:sp macro="" textlink="">
      <xdr:nvSpPr>
        <xdr:cNvPr id="9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9611</xdr:col>
      <xdr:colOff>0</xdr:colOff>
      <xdr:row>98</xdr:row>
      <xdr:rowOff>0</xdr:rowOff>
    </xdr:from>
    <xdr:ext cx="9525" cy="9525"/>
    <xdr:sp macro="" textlink="">
      <xdr:nvSpPr>
        <xdr:cNvPr id="9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9611</xdr:col>
      <xdr:colOff>0</xdr:colOff>
      <xdr:row>98</xdr:row>
      <xdr:rowOff>0</xdr:rowOff>
    </xdr:from>
    <xdr:ext cx="9525" cy="9525"/>
    <xdr:sp macro="" textlink="">
      <xdr:nvSpPr>
        <xdr:cNvPr id="9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9611</xdr:col>
      <xdr:colOff>0</xdr:colOff>
      <xdr:row>98</xdr:row>
      <xdr:rowOff>0</xdr:rowOff>
    </xdr:from>
    <xdr:ext cx="9525" cy="9525"/>
    <xdr:sp macro="" textlink="">
      <xdr:nvSpPr>
        <xdr:cNvPr id="9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9614</xdr:col>
      <xdr:colOff>0</xdr:colOff>
      <xdr:row>98</xdr:row>
      <xdr:rowOff>0</xdr:rowOff>
    </xdr:from>
    <xdr:ext cx="0" cy="9525"/>
    <xdr:sp macro="" textlink="">
      <xdr:nvSpPr>
        <xdr:cNvPr id="9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9611</xdr:col>
      <xdr:colOff>0</xdr:colOff>
      <xdr:row>98</xdr:row>
      <xdr:rowOff>0</xdr:rowOff>
    </xdr:from>
    <xdr:ext cx="9525" cy="9525"/>
    <xdr:sp macro="" textlink="">
      <xdr:nvSpPr>
        <xdr:cNvPr id="9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9614</xdr:col>
      <xdr:colOff>0</xdr:colOff>
      <xdr:row>98</xdr:row>
      <xdr:rowOff>0</xdr:rowOff>
    </xdr:from>
    <xdr:ext cx="0" cy="9525"/>
    <xdr:sp macro="" textlink="">
      <xdr:nvSpPr>
        <xdr:cNvPr id="9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9619</xdr:col>
      <xdr:colOff>0</xdr:colOff>
      <xdr:row>98</xdr:row>
      <xdr:rowOff>0</xdr:rowOff>
    </xdr:from>
    <xdr:ext cx="9525" cy="9525"/>
    <xdr:sp macro="" textlink="">
      <xdr:nvSpPr>
        <xdr:cNvPr id="9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9619</xdr:col>
      <xdr:colOff>0</xdr:colOff>
      <xdr:row>98</xdr:row>
      <xdr:rowOff>0</xdr:rowOff>
    </xdr:from>
    <xdr:ext cx="9525" cy="9525"/>
    <xdr:sp macro="" textlink="">
      <xdr:nvSpPr>
        <xdr:cNvPr id="9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9619</xdr:col>
      <xdr:colOff>0</xdr:colOff>
      <xdr:row>98</xdr:row>
      <xdr:rowOff>0</xdr:rowOff>
    </xdr:from>
    <xdr:ext cx="9525" cy="9525"/>
    <xdr:sp macro="" textlink="">
      <xdr:nvSpPr>
        <xdr:cNvPr id="9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9619</xdr:col>
      <xdr:colOff>0</xdr:colOff>
      <xdr:row>98</xdr:row>
      <xdr:rowOff>0</xdr:rowOff>
    </xdr:from>
    <xdr:ext cx="9525" cy="9525"/>
    <xdr:sp macro="" textlink="">
      <xdr:nvSpPr>
        <xdr:cNvPr id="9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9619</xdr:col>
      <xdr:colOff>0</xdr:colOff>
      <xdr:row>98</xdr:row>
      <xdr:rowOff>0</xdr:rowOff>
    </xdr:from>
    <xdr:ext cx="9525" cy="9525"/>
    <xdr:sp macro="" textlink="">
      <xdr:nvSpPr>
        <xdr:cNvPr id="9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9622</xdr:col>
      <xdr:colOff>0</xdr:colOff>
      <xdr:row>98</xdr:row>
      <xdr:rowOff>0</xdr:rowOff>
    </xdr:from>
    <xdr:ext cx="0" cy="9525"/>
    <xdr:sp macro="" textlink="">
      <xdr:nvSpPr>
        <xdr:cNvPr id="9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9619</xdr:col>
      <xdr:colOff>0</xdr:colOff>
      <xdr:row>98</xdr:row>
      <xdr:rowOff>0</xdr:rowOff>
    </xdr:from>
    <xdr:ext cx="9525" cy="9525"/>
    <xdr:sp macro="" textlink="">
      <xdr:nvSpPr>
        <xdr:cNvPr id="9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9622</xdr:col>
      <xdr:colOff>0</xdr:colOff>
      <xdr:row>98</xdr:row>
      <xdr:rowOff>0</xdr:rowOff>
    </xdr:from>
    <xdr:ext cx="0" cy="9525"/>
    <xdr:sp macro="" textlink="">
      <xdr:nvSpPr>
        <xdr:cNvPr id="9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9627</xdr:col>
      <xdr:colOff>0</xdr:colOff>
      <xdr:row>98</xdr:row>
      <xdr:rowOff>0</xdr:rowOff>
    </xdr:from>
    <xdr:ext cx="9525" cy="9525"/>
    <xdr:sp macro="" textlink="">
      <xdr:nvSpPr>
        <xdr:cNvPr id="9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9627</xdr:col>
      <xdr:colOff>0</xdr:colOff>
      <xdr:row>98</xdr:row>
      <xdr:rowOff>0</xdr:rowOff>
    </xdr:from>
    <xdr:ext cx="9525" cy="9525"/>
    <xdr:sp macro="" textlink="">
      <xdr:nvSpPr>
        <xdr:cNvPr id="9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9627</xdr:col>
      <xdr:colOff>0</xdr:colOff>
      <xdr:row>98</xdr:row>
      <xdr:rowOff>0</xdr:rowOff>
    </xdr:from>
    <xdr:ext cx="9525" cy="9525"/>
    <xdr:sp macro="" textlink="">
      <xdr:nvSpPr>
        <xdr:cNvPr id="9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9627</xdr:col>
      <xdr:colOff>0</xdr:colOff>
      <xdr:row>98</xdr:row>
      <xdr:rowOff>0</xdr:rowOff>
    </xdr:from>
    <xdr:ext cx="9525" cy="9525"/>
    <xdr:sp macro="" textlink="">
      <xdr:nvSpPr>
        <xdr:cNvPr id="9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9627</xdr:col>
      <xdr:colOff>0</xdr:colOff>
      <xdr:row>98</xdr:row>
      <xdr:rowOff>0</xdr:rowOff>
    </xdr:from>
    <xdr:ext cx="9525" cy="9525"/>
    <xdr:sp macro="" textlink="">
      <xdr:nvSpPr>
        <xdr:cNvPr id="9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9630</xdr:col>
      <xdr:colOff>0</xdr:colOff>
      <xdr:row>98</xdr:row>
      <xdr:rowOff>0</xdr:rowOff>
    </xdr:from>
    <xdr:ext cx="0" cy="9525"/>
    <xdr:sp macro="" textlink="">
      <xdr:nvSpPr>
        <xdr:cNvPr id="9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9627</xdr:col>
      <xdr:colOff>0</xdr:colOff>
      <xdr:row>98</xdr:row>
      <xdr:rowOff>0</xdr:rowOff>
    </xdr:from>
    <xdr:ext cx="9525" cy="9525"/>
    <xdr:sp macro="" textlink="">
      <xdr:nvSpPr>
        <xdr:cNvPr id="9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9630</xdr:col>
      <xdr:colOff>0</xdr:colOff>
      <xdr:row>98</xdr:row>
      <xdr:rowOff>0</xdr:rowOff>
    </xdr:from>
    <xdr:ext cx="0" cy="9525"/>
    <xdr:sp macro="" textlink="">
      <xdr:nvSpPr>
        <xdr:cNvPr id="9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9635</xdr:col>
      <xdr:colOff>0</xdr:colOff>
      <xdr:row>98</xdr:row>
      <xdr:rowOff>0</xdr:rowOff>
    </xdr:from>
    <xdr:ext cx="9525" cy="9525"/>
    <xdr:sp macro="" textlink="">
      <xdr:nvSpPr>
        <xdr:cNvPr id="9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9635</xdr:col>
      <xdr:colOff>0</xdr:colOff>
      <xdr:row>98</xdr:row>
      <xdr:rowOff>0</xdr:rowOff>
    </xdr:from>
    <xdr:ext cx="9525" cy="9525"/>
    <xdr:sp macro="" textlink="">
      <xdr:nvSpPr>
        <xdr:cNvPr id="9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9635</xdr:col>
      <xdr:colOff>0</xdr:colOff>
      <xdr:row>98</xdr:row>
      <xdr:rowOff>0</xdr:rowOff>
    </xdr:from>
    <xdr:ext cx="9525" cy="9525"/>
    <xdr:sp macro="" textlink="">
      <xdr:nvSpPr>
        <xdr:cNvPr id="9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9635</xdr:col>
      <xdr:colOff>0</xdr:colOff>
      <xdr:row>98</xdr:row>
      <xdr:rowOff>0</xdr:rowOff>
    </xdr:from>
    <xdr:ext cx="9525" cy="9525"/>
    <xdr:sp macro="" textlink="">
      <xdr:nvSpPr>
        <xdr:cNvPr id="9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9635</xdr:col>
      <xdr:colOff>0</xdr:colOff>
      <xdr:row>98</xdr:row>
      <xdr:rowOff>0</xdr:rowOff>
    </xdr:from>
    <xdr:ext cx="9525" cy="9525"/>
    <xdr:sp macro="" textlink="">
      <xdr:nvSpPr>
        <xdr:cNvPr id="9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9638</xdr:col>
      <xdr:colOff>0</xdr:colOff>
      <xdr:row>98</xdr:row>
      <xdr:rowOff>0</xdr:rowOff>
    </xdr:from>
    <xdr:ext cx="0" cy="9525"/>
    <xdr:sp macro="" textlink="">
      <xdr:nvSpPr>
        <xdr:cNvPr id="9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9635</xdr:col>
      <xdr:colOff>0</xdr:colOff>
      <xdr:row>98</xdr:row>
      <xdr:rowOff>0</xdr:rowOff>
    </xdr:from>
    <xdr:ext cx="9525" cy="9525"/>
    <xdr:sp macro="" textlink="">
      <xdr:nvSpPr>
        <xdr:cNvPr id="9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9638</xdr:col>
      <xdr:colOff>0</xdr:colOff>
      <xdr:row>98</xdr:row>
      <xdr:rowOff>0</xdr:rowOff>
    </xdr:from>
    <xdr:ext cx="0" cy="9525"/>
    <xdr:sp macro="" textlink="">
      <xdr:nvSpPr>
        <xdr:cNvPr id="9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9643</xdr:col>
      <xdr:colOff>0</xdr:colOff>
      <xdr:row>98</xdr:row>
      <xdr:rowOff>0</xdr:rowOff>
    </xdr:from>
    <xdr:ext cx="9525" cy="9525"/>
    <xdr:sp macro="" textlink="">
      <xdr:nvSpPr>
        <xdr:cNvPr id="9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9643</xdr:col>
      <xdr:colOff>0</xdr:colOff>
      <xdr:row>98</xdr:row>
      <xdr:rowOff>0</xdr:rowOff>
    </xdr:from>
    <xdr:ext cx="9525" cy="9525"/>
    <xdr:sp macro="" textlink="">
      <xdr:nvSpPr>
        <xdr:cNvPr id="9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9643</xdr:col>
      <xdr:colOff>0</xdr:colOff>
      <xdr:row>98</xdr:row>
      <xdr:rowOff>0</xdr:rowOff>
    </xdr:from>
    <xdr:ext cx="9525" cy="9525"/>
    <xdr:sp macro="" textlink="">
      <xdr:nvSpPr>
        <xdr:cNvPr id="9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9643</xdr:col>
      <xdr:colOff>0</xdr:colOff>
      <xdr:row>98</xdr:row>
      <xdr:rowOff>0</xdr:rowOff>
    </xdr:from>
    <xdr:ext cx="9525" cy="9525"/>
    <xdr:sp macro="" textlink="">
      <xdr:nvSpPr>
        <xdr:cNvPr id="9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9643</xdr:col>
      <xdr:colOff>0</xdr:colOff>
      <xdr:row>98</xdr:row>
      <xdr:rowOff>0</xdr:rowOff>
    </xdr:from>
    <xdr:ext cx="9525" cy="9525"/>
    <xdr:sp macro="" textlink="">
      <xdr:nvSpPr>
        <xdr:cNvPr id="9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9646</xdr:col>
      <xdr:colOff>0</xdr:colOff>
      <xdr:row>98</xdr:row>
      <xdr:rowOff>0</xdr:rowOff>
    </xdr:from>
    <xdr:ext cx="0" cy="9525"/>
    <xdr:sp macro="" textlink="">
      <xdr:nvSpPr>
        <xdr:cNvPr id="9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9643</xdr:col>
      <xdr:colOff>0</xdr:colOff>
      <xdr:row>98</xdr:row>
      <xdr:rowOff>0</xdr:rowOff>
    </xdr:from>
    <xdr:ext cx="9525" cy="9525"/>
    <xdr:sp macro="" textlink="">
      <xdr:nvSpPr>
        <xdr:cNvPr id="9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9646</xdr:col>
      <xdr:colOff>0</xdr:colOff>
      <xdr:row>98</xdr:row>
      <xdr:rowOff>0</xdr:rowOff>
    </xdr:from>
    <xdr:ext cx="0" cy="9525"/>
    <xdr:sp macro="" textlink="">
      <xdr:nvSpPr>
        <xdr:cNvPr id="9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9651</xdr:col>
      <xdr:colOff>0</xdr:colOff>
      <xdr:row>98</xdr:row>
      <xdr:rowOff>0</xdr:rowOff>
    </xdr:from>
    <xdr:ext cx="9525" cy="9525"/>
    <xdr:sp macro="" textlink="">
      <xdr:nvSpPr>
        <xdr:cNvPr id="9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9651</xdr:col>
      <xdr:colOff>0</xdr:colOff>
      <xdr:row>98</xdr:row>
      <xdr:rowOff>0</xdr:rowOff>
    </xdr:from>
    <xdr:ext cx="9525" cy="9525"/>
    <xdr:sp macro="" textlink="">
      <xdr:nvSpPr>
        <xdr:cNvPr id="9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9651</xdr:col>
      <xdr:colOff>0</xdr:colOff>
      <xdr:row>98</xdr:row>
      <xdr:rowOff>0</xdr:rowOff>
    </xdr:from>
    <xdr:ext cx="9525" cy="9525"/>
    <xdr:sp macro="" textlink="">
      <xdr:nvSpPr>
        <xdr:cNvPr id="9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9651</xdr:col>
      <xdr:colOff>0</xdr:colOff>
      <xdr:row>98</xdr:row>
      <xdr:rowOff>0</xdr:rowOff>
    </xdr:from>
    <xdr:ext cx="9525" cy="9525"/>
    <xdr:sp macro="" textlink="">
      <xdr:nvSpPr>
        <xdr:cNvPr id="9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9651</xdr:col>
      <xdr:colOff>0</xdr:colOff>
      <xdr:row>98</xdr:row>
      <xdr:rowOff>0</xdr:rowOff>
    </xdr:from>
    <xdr:ext cx="9525" cy="9525"/>
    <xdr:sp macro="" textlink="">
      <xdr:nvSpPr>
        <xdr:cNvPr id="9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9654</xdr:col>
      <xdr:colOff>0</xdr:colOff>
      <xdr:row>98</xdr:row>
      <xdr:rowOff>0</xdr:rowOff>
    </xdr:from>
    <xdr:ext cx="0" cy="9525"/>
    <xdr:sp macro="" textlink="">
      <xdr:nvSpPr>
        <xdr:cNvPr id="9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9651</xdr:col>
      <xdr:colOff>0</xdr:colOff>
      <xdr:row>98</xdr:row>
      <xdr:rowOff>0</xdr:rowOff>
    </xdr:from>
    <xdr:ext cx="9525" cy="9525"/>
    <xdr:sp macro="" textlink="">
      <xdr:nvSpPr>
        <xdr:cNvPr id="9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9654</xdr:col>
      <xdr:colOff>0</xdr:colOff>
      <xdr:row>98</xdr:row>
      <xdr:rowOff>0</xdr:rowOff>
    </xdr:from>
    <xdr:ext cx="0" cy="9525"/>
    <xdr:sp macro="" textlink="">
      <xdr:nvSpPr>
        <xdr:cNvPr id="9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9659</xdr:col>
      <xdr:colOff>0</xdr:colOff>
      <xdr:row>98</xdr:row>
      <xdr:rowOff>0</xdr:rowOff>
    </xdr:from>
    <xdr:ext cx="9525" cy="9525"/>
    <xdr:sp macro="" textlink="">
      <xdr:nvSpPr>
        <xdr:cNvPr id="9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9659</xdr:col>
      <xdr:colOff>0</xdr:colOff>
      <xdr:row>98</xdr:row>
      <xdr:rowOff>0</xdr:rowOff>
    </xdr:from>
    <xdr:ext cx="9525" cy="9525"/>
    <xdr:sp macro="" textlink="">
      <xdr:nvSpPr>
        <xdr:cNvPr id="9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9659</xdr:col>
      <xdr:colOff>0</xdr:colOff>
      <xdr:row>98</xdr:row>
      <xdr:rowOff>0</xdr:rowOff>
    </xdr:from>
    <xdr:ext cx="9525" cy="9525"/>
    <xdr:sp macro="" textlink="">
      <xdr:nvSpPr>
        <xdr:cNvPr id="9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9659</xdr:col>
      <xdr:colOff>0</xdr:colOff>
      <xdr:row>98</xdr:row>
      <xdr:rowOff>0</xdr:rowOff>
    </xdr:from>
    <xdr:ext cx="9525" cy="9525"/>
    <xdr:sp macro="" textlink="">
      <xdr:nvSpPr>
        <xdr:cNvPr id="9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9659</xdr:col>
      <xdr:colOff>0</xdr:colOff>
      <xdr:row>98</xdr:row>
      <xdr:rowOff>0</xdr:rowOff>
    </xdr:from>
    <xdr:ext cx="9525" cy="9525"/>
    <xdr:sp macro="" textlink="">
      <xdr:nvSpPr>
        <xdr:cNvPr id="9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9662</xdr:col>
      <xdr:colOff>0</xdr:colOff>
      <xdr:row>98</xdr:row>
      <xdr:rowOff>0</xdr:rowOff>
    </xdr:from>
    <xdr:ext cx="0" cy="9525"/>
    <xdr:sp macro="" textlink="">
      <xdr:nvSpPr>
        <xdr:cNvPr id="9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9659</xdr:col>
      <xdr:colOff>0</xdr:colOff>
      <xdr:row>98</xdr:row>
      <xdr:rowOff>0</xdr:rowOff>
    </xdr:from>
    <xdr:ext cx="9525" cy="9525"/>
    <xdr:sp macro="" textlink="">
      <xdr:nvSpPr>
        <xdr:cNvPr id="9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9662</xdr:col>
      <xdr:colOff>0</xdr:colOff>
      <xdr:row>98</xdr:row>
      <xdr:rowOff>0</xdr:rowOff>
    </xdr:from>
    <xdr:ext cx="0" cy="9525"/>
    <xdr:sp macro="" textlink="">
      <xdr:nvSpPr>
        <xdr:cNvPr id="9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9667</xdr:col>
      <xdr:colOff>0</xdr:colOff>
      <xdr:row>98</xdr:row>
      <xdr:rowOff>0</xdr:rowOff>
    </xdr:from>
    <xdr:ext cx="9525" cy="9525"/>
    <xdr:sp macro="" textlink="">
      <xdr:nvSpPr>
        <xdr:cNvPr id="9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9667</xdr:col>
      <xdr:colOff>0</xdr:colOff>
      <xdr:row>98</xdr:row>
      <xdr:rowOff>0</xdr:rowOff>
    </xdr:from>
    <xdr:ext cx="9525" cy="9525"/>
    <xdr:sp macro="" textlink="">
      <xdr:nvSpPr>
        <xdr:cNvPr id="9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9667</xdr:col>
      <xdr:colOff>0</xdr:colOff>
      <xdr:row>98</xdr:row>
      <xdr:rowOff>0</xdr:rowOff>
    </xdr:from>
    <xdr:ext cx="9525" cy="9525"/>
    <xdr:sp macro="" textlink="">
      <xdr:nvSpPr>
        <xdr:cNvPr id="9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9667</xdr:col>
      <xdr:colOff>0</xdr:colOff>
      <xdr:row>98</xdr:row>
      <xdr:rowOff>0</xdr:rowOff>
    </xdr:from>
    <xdr:ext cx="9525" cy="9525"/>
    <xdr:sp macro="" textlink="">
      <xdr:nvSpPr>
        <xdr:cNvPr id="9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9667</xdr:col>
      <xdr:colOff>0</xdr:colOff>
      <xdr:row>98</xdr:row>
      <xdr:rowOff>0</xdr:rowOff>
    </xdr:from>
    <xdr:ext cx="9525" cy="9525"/>
    <xdr:sp macro="" textlink="">
      <xdr:nvSpPr>
        <xdr:cNvPr id="9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9670</xdr:col>
      <xdr:colOff>0</xdr:colOff>
      <xdr:row>98</xdr:row>
      <xdr:rowOff>0</xdr:rowOff>
    </xdr:from>
    <xdr:ext cx="0" cy="9525"/>
    <xdr:sp macro="" textlink="">
      <xdr:nvSpPr>
        <xdr:cNvPr id="9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9667</xdr:col>
      <xdr:colOff>0</xdr:colOff>
      <xdr:row>98</xdr:row>
      <xdr:rowOff>0</xdr:rowOff>
    </xdr:from>
    <xdr:ext cx="9525" cy="9525"/>
    <xdr:sp macro="" textlink="">
      <xdr:nvSpPr>
        <xdr:cNvPr id="9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9670</xdr:col>
      <xdr:colOff>0</xdr:colOff>
      <xdr:row>98</xdr:row>
      <xdr:rowOff>0</xdr:rowOff>
    </xdr:from>
    <xdr:ext cx="0" cy="9525"/>
    <xdr:sp macro="" textlink="">
      <xdr:nvSpPr>
        <xdr:cNvPr id="9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9675</xdr:col>
      <xdr:colOff>0</xdr:colOff>
      <xdr:row>98</xdr:row>
      <xdr:rowOff>0</xdr:rowOff>
    </xdr:from>
    <xdr:ext cx="9525" cy="9525"/>
    <xdr:sp macro="" textlink="">
      <xdr:nvSpPr>
        <xdr:cNvPr id="9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9675</xdr:col>
      <xdr:colOff>0</xdr:colOff>
      <xdr:row>98</xdr:row>
      <xdr:rowOff>0</xdr:rowOff>
    </xdr:from>
    <xdr:ext cx="9525" cy="9525"/>
    <xdr:sp macro="" textlink="">
      <xdr:nvSpPr>
        <xdr:cNvPr id="9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9675</xdr:col>
      <xdr:colOff>0</xdr:colOff>
      <xdr:row>98</xdr:row>
      <xdr:rowOff>0</xdr:rowOff>
    </xdr:from>
    <xdr:ext cx="9525" cy="9525"/>
    <xdr:sp macro="" textlink="">
      <xdr:nvSpPr>
        <xdr:cNvPr id="9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9675</xdr:col>
      <xdr:colOff>0</xdr:colOff>
      <xdr:row>98</xdr:row>
      <xdr:rowOff>0</xdr:rowOff>
    </xdr:from>
    <xdr:ext cx="9525" cy="9525"/>
    <xdr:sp macro="" textlink="">
      <xdr:nvSpPr>
        <xdr:cNvPr id="9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9675</xdr:col>
      <xdr:colOff>0</xdr:colOff>
      <xdr:row>98</xdr:row>
      <xdr:rowOff>0</xdr:rowOff>
    </xdr:from>
    <xdr:ext cx="9525" cy="9525"/>
    <xdr:sp macro="" textlink="">
      <xdr:nvSpPr>
        <xdr:cNvPr id="9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9678</xdr:col>
      <xdr:colOff>0</xdr:colOff>
      <xdr:row>98</xdr:row>
      <xdr:rowOff>0</xdr:rowOff>
    </xdr:from>
    <xdr:ext cx="0" cy="9525"/>
    <xdr:sp macro="" textlink="">
      <xdr:nvSpPr>
        <xdr:cNvPr id="9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9675</xdr:col>
      <xdr:colOff>0</xdr:colOff>
      <xdr:row>98</xdr:row>
      <xdr:rowOff>0</xdr:rowOff>
    </xdr:from>
    <xdr:ext cx="9525" cy="9525"/>
    <xdr:sp macro="" textlink="">
      <xdr:nvSpPr>
        <xdr:cNvPr id="9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9678</xdr:col>
      <xdr:colOff>0</xdr:colOff>
      <xdr:row>98</xdr:row>
      <xdr:rowOff>0</xdr:rowOff>
    </xdr:from>
    <xdr:ext cx="0" cy="9525"/>
    <xdr:sp macro="" textlink="">
      <xdr:nvSpPr>
        <xdr:cNvPr id="9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9683</xdr:col>
      <xdr:colOff>0</xdr:colOff>
      <xdr:row>98</xdr:row>
      <xdr:rowOff>0</xdr:rowOff>
    </xdr:from>
    <xdr:ext cx="9525" cy="9525"/>
    <xdr:sp macro="" textlink="">
      <xdr:nvSpPr>
        <xdr:cNvPr id="9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9683</xdr:col>
      <xdr:colOff>0</xdr:colOff>
      <xdr:row>98</xdr:row>
      <xdr:rowOff>0</xdr:rowOff>
    </xdr:from>
    <xdr:ext cx="9525" cy="9525"/>
    <xdr:sp macro="" textlink="">
      <xdr:nvSpPr>
        <xdr:cNvPr id="9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9683</xdr:col>
      <xdr:colOff>0</xdr:colOff>
      <xdr:row>98</xdr:row>
      <xdr:rowOff>0</xdr:rowOff>
    </xdr:from>
    <xdr:ext cx="9525" cy="9525"/>
    <xdr:sp macro="" textlink="">
      <xdr:nvSpPr>
        <xdr:cNvPr id="9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9683</xdr:col>
      <xdr:colOff>0</xdr:colOff>
      <xdr:row>98</xdr:row>
      <xdr:rowOff>0</xdr:rowOff>
    </xdr:from>
    <xdr:ext cx="9525" cy="9525"/>
    <xdr:sp macro="" textlink="">
      <xdr:nvSpPr>
        <xdr:cNvPr id="9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9683</xdr:col>
      <xdr:colOff>0</xdr:colOff>
      <xdr:row>98</xdr:row>
      <xdr:rowOff>0</xdr:rowOff>
    </xdr:from>
    <xdr:ext cx="9525" cy="9525"/>
    <xdr:sp macro="" textlink="">
      <xdr:nvSpPr>
        <xdr:cNvPr id="9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9686</xdr:col>
      <xdr:colOff>0</xdr:colOff>
      <xdr:row>98</xdr:row>
      <xdr:rowOff>0</xdr:rowOff>
    </xdr:from>
    <xdr:ext cx="0" cy="9525"/>
    <xdr:sp macro="" textlink="">
      <xdr:nvSpPr>
        <xdr:cNvPr id="9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9683</xdr:col>
      <xdr:colOff>0</xdr:colOff>
      <xdr:row>98</xdr:row>
      <xdr:rowOff>0</xdr:rowOff>
    </xdr:from>
    <xdr:ext cx="9525" cy="9525"/>
    <xdr:sp macro="" textlink="">
      <xdr:nvSpPr>
        <xdr:cNvPr id="9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9686</xdr:col>
      <xdr:colOff>0</xdr:colOff>
      <xdr:row>98</xdr:row>
      <xdr:rowOff>0</xdr:rowOff>
    </xdr:from>
    <xdr:ext cx="0" cy="9525"/>
    <xdr:sp macro="" textlink="">
      <xdr:nvSpPr>
        <xdr:cNvPr id="9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9691</xdr:col>
      <xdr:colOff>0</xdr:colOff>
      <xdr:row>98</xdr:row>
      <xdr:rowOff>0</xdr:rowOff>
    </xdr:from>
    <xdr:ext cx="9525" cy="9525"/>
    <xdr:sp macro="" textlink="">
      <xdr:nvSpPr>
        <xdr:cNvPr id="9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9691</xdr:col>
      <xdr:colOff>0</xdr:colOff>
      <xdr:row>98</xdr:row>
      <xdr:rowOff>0</xdr:rowOff>
    </xdr:from>
    <xdr:ext cx="9525" cy="9525"/>
    <xdr:sp macro="" textlink="">
      <xdr:nvSpPr>
        <xdr:cNvPr id="9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9691</xdr:col>
      <xdr:colOff>0</xdr:colOff>
      <xdr:row>98</xdr:row>
      <xdr:rowOff>0</xdr:rowOff>
    </xdr:from>
    <xdr:ext cx="9525" cy="9525"/>
    <xdr:sp macro="" textlink="">
      <xdr:nvSpPr>
        <xdr:cNvPr id="9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9691</xdr:col>
      <xdr:colOff>0</xdr:colOff>
      <xdr:row>98</xdr:row>
      <xdr:rowOff>0</xdr:rowOff>
    </xdr:from>
    <xdr:ext cx="9525" cy="9525"/>
    <xdr:sp macro="" textlink="">
      <xdr:nvSpPr>
        <xdr:cNvPr id="9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9691</xdr:col>
      <xdr:colOff>0</xdr:colOff>
      <xdr:row>98</xdr:row>
      <xdr:rowOff>0</xdr:rowOff>
    </xdr:from>
    <xdr:ext cx="9525" cy="9525"/>
    <xdr:sp macro="" textlink="">
      <xdr:nvSpPr>
        <xdr:cNvPr id="9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9694</xdr:col>
      <xdr:colOff>0</xdr:colOff>
      <xdr:row>98</xdr:row>
      <xdr:rowOff>0</xdr:rowOff>
    </xdr:from>
    <xdr:ext cx="0" cy="9525"/>
    <xdr:sp macro="" textlink="">
      <xdr:nvSpPr>
        <xdr:cNvPr id="9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9691</xdr:col>
      <xdr:colOff>0</xdr:colOff>
      <xdr:row>98</xdr:row>
      <xdr:rowOff>0</xdr:rowOff>
    </xdr:from>
    <xdr:ext cx="9525" cy="9525"/>
    <xdr:sp macro="" textlink="">
      <xdr:nvSpPr>
        <xdr:cNvPr id="9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9694</xdr:col>
      <xdr:colOff>0</xdr:colOff>
      <xdr:row>98</xdr:row>
      <xdr:rowOff>0</xdr:rowOff>
    </xdr:from>
    <xdr:ext cx="0" cy="9525"/>
    <xdr:sp macro="" textlink="">
      <xdr:nvSpPr>
        <xdr:cNvPr id="9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9699</xdr:col>
      <xdr:colOff>0</xdr:colOff>
      <xdr:row>98</xdr:row>
      <xdr:rowOff>0</xdr:rowOff>
    </xdr:from>
    <xdr:ext cx="9525" cy="9525"/>
    <xdr:sp macro="" textlink="">
      <xdr:nvSpPr>
        <xdr:cNvPr id="9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9699</xdr:col>
      <xdr:colOff>0</xdr:colOff>
      <xdr:row>98</xdr:row>
      <xdr:rowOff>0</xdr:rowOff>
    </xdr:from>
    <xdr:ext cx="9525" cy="9525"/>
    <xdr:sp macro="" textlink="">
      <xdr:nvSpPr>
        <xdr:cNvPr id="9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9699</xdr:col>
      <xdr:colOff>0</xdr:colOff>
      <xdr:row>98</xdr:row>
      <xdr:rowOff>0</xdr:rowOff>
    </xdr:from>
    <xdr:ext cx="9525" cy="9525"/>
    <xdr:sp macro="" textlink="">
      <xdr:nvSpPr>
        <xdr:cNvPr id="9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9699</xdr:col>
      <xdr:colOff>0</xdr:colOff>
      <xdr:row>98</xdr:row>
      <xdr:rowOff>0</xdr:rowOff>
    </xdr:from>
    <xdr:ext cx="9525" cy="9525"/>
    <xdr:sp macro="" textlink="">
      <xdr:nvSpPr>
        <xdr:cNvPr id="9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9699</xdr:col>
      <xdr:colOff>0</xdr:colOff>
      <xdr:row>98</xdr:row>
      <xdr:rowOff>0</xdr:rowOff>
    </xdr:from>
    <xdr:ext cx="9525" cy="9525"/>
    <xdr:sp macro="" textlink="">
      <xdr:nvSpPr>
        <xdr:cNvPr id="9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9702</xdr:col>
      <xdr:colOff>0</xdr:colOff>
      <xdr:row>98</xdr:row>
      <xdr:rowOff>0</xdr:rowOff>
    </xdr:from>
    <xdr:ext cx="0" cy="9525"/>
    <xdr:sp macro="" textlink="">
      <xdr:nvSpPr>
        <xdr:cNvPr id="9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9699</xdr:col>
      <xdr:colOff>0</xdr:colOff>
      <xdr:row>98</xdr:row>
      <xdr:rowOff>0</xdr:rowOff>
    </xdr:from>
    <xdr:ext cx="9525" cy="9525"/>
    <xdr:sp macro="" textlink="">
      <xdr:nvSpPr>
        <xdr:cNvPr id="9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9702</xdr:col>
      <xdr:colOff>0</xdr:colOff>
      <xdr:row>98</xdr:row>
      <xdr:rowOff>0</xdr:rowOff>
    </xdr:from>
    <xdr:ext cx="0" cy="9525"/>
    <xdr:sp macro="" textlink="">
      <xdr:nvSpPr>
        <xdr:cNvPr id="9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9707</xdr:col>
      <xdr:colOff>0</xdr:colOff>
      <xdr:row>98</xdr:row>
      <xdr:rowOff>0</xdr:rowOff>
    </xdr:from>
    <xdr:ext cx="9525" cy="9525"/>
    <xdr:sp macro="" textlink="">
      <xdr:nvSpPr>
        <xdr:cNvPr id="9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9707</xdr:col>
      <xdr:colOff>0</xdr:colOff>
      <xdr:row>98</xdr:row>
      <xdr:rowOff>0</xdr:rowOff>
    </xdr:from>
    <xdr:ext cx="9525" cy="9525"/>
    <xdr:sp macro="" textlink="">
      <xdr:nvSpPr>
        <xdr:cNvPr id="9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9707</xdr:col>
      <xdr:colOff>0</xdr:colOff>
      <xdr:row>98</xdr:row>
      <xdr:rowOff>0</xdr:rowOff>
    </xdr:from>
    <xdr:ext cx="9525" cy="9525"/>
    <xdr:sp macro="" textlink="">
      <xdr:nvSpPr>
        <xdr:cNvPr id="9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9707</xdr:col>
      <xdr:colOff>0</xdr:colOff>
      <xdr:row>98</xdr:row>
      <xdr:rowOff>0</xdr:rowOff>
    </xdr:from>
    <xdr:ext cx="9525" cy="9525"/>
    <xdr:sp macro="" textlink="">
      <xdr:nvSpPr>
        <xdr:cNvPr id="9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9707</xdr:col>
      <xdr:colOff>0</xdr:colOff>
      <xdr:row>98</xdr:row>
      <xdr:rowOff>0</xdr:rowOff>
    </xdr:from>
    <xdr:ext cx="9525" cy="9525"/>
    <xdr:sp macro="" textlink="">
      <xdr:nvSpPr>
        <xdr:cNvPr id="9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9710</xdr:col>
      <xdr:colOff>0</xdr:colOff>
      <xdr:row>98</xdr:row>
      <xdr:rowOff>0</xdr:rowOff>
    </xdr:from>
    <xdr:ext cx="0" cy="9525"/>
    <xdr:sp macro="" textlink="">
      <xdr:nvSpPr>
        <xdr:cNvPr id="9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9707</xdr:col>
      <xdr:colOff>0</xdr:colOff>
      <xdr:row>98</xdr:row>
      <xdr:rowOff>0</xdr:rowOff>
    </xdr:from>
    <xdr:ext cx="9525" cy="9525"/>
    <xdr:sp macro="" textlink="">
      <xdr:nvSpPr>
        <xdr:cNvPr id="9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9710</xdr:col>
      <xdr:colOff>0</xdr:colOff>
      <xdr:row>98</xdr:row>
      <xdr:rowOff>0</xdr:rowOff>
    </xdr:from>
    <xdr:ext cx="0" cy="9525"/>
    <xdr:sp macro="" textlink="">
      <xdr:nvSpPr>
        <xdr:cNvPr id="9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9715</xdr:col>
      <xdr:colOff>0</xdr:colOff>
      <xdr:row>98</xdr:row>
      <xdr:rowOff>0</xdr:rowOff>
    </xdr:from>
    <xdr:ext cx="9525" cy="9525"/>
    <xdr:sp macro="" textlink="">
      <xdr:nvSpPr>
        <xdr:cNvPr id="9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9715</xdr:col>
      <xdr:colOff>0</xdr:colOff>
      <xdr:row>98</xdr:row>
      <xdr:rowOff>0</xdr:rowOff>
    </xdr:from>
    <xdr:ext cx="9525" cy="9525"/>
    <xdr:sp macro="" textlink="">
      <xdr:nvSpPr>
        <xdr:cNvPr id="9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9715</xdr:col>
      <xdr:colOff>0</xdr:colOff>
      <xdr:row>98</xdr:row>
      <xdr:rowOff>0</xdr:rowOff>
    </xdr:from>
    <xdr:ext cx="9525" cy="9525"/>
    <xdr:sp macro="" textlink="">
      <xdr:nvSpPr>
        <xdr:cNvPr id="9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9715</xdr:col>
      <xdr:colOff>0</xdr:colOff>
      <xdr:row>98</xdr:row>
      <xdr:rowOff>0</xdr:rowOff>
    </xdr:from>
    <xdr:ext cx="9525" cy="9525"/>
    <xdr:sp macro="" textlink="">
      <xdr:nvSpPr>
        <xdr:cNvPr id="9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9715</xdr:col>
      <xdr:colOff>0</xdr:colOff>
      <xdr:row>98</xdr:row>
      <xdr:rowOff>0</xdr:rowOff>
    </xdr:from>
    <xdr:ext cx="9525" cy="9525"/>
    <xdr:sp macro="" textlink="">
      <xdr:nvSpPr>
        <xdr:cNvPr id="9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9718</xdr:col>
      <xdr:colOff>0</xdr:colOff>
      <xdr:row>98</xdr:row>
      <xdr:rowOff>0</xdr:rowOff>
    </xdr:from>
    <xdr:ext cx="0" cy="9525"/>
    <xdr:sp macro="" textlink="">
      <xdr:nvSpPr>
        <xdr:cNvPr id="9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9715</xdr:col>
      <xdr:colOff>0</xdr:colOff>
      <xdr:row>98</xdr:row>
      <xdr:rowOff>0</xdr:rowOff>
    </xdr:from>
    <xdr:ext cx="9525" cy="9525"/>
    <xdr:sp macro="" textlink="">
      <xdr:nvSpPr>
        <xdr:cNvPr id="9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9718</xdr:col>
      <xdr:colOff>0</xdr:colOff>
      <xdr:row>98</xdr:row>
      <xdr:rowOff>0</xdr:rowOff>
    </xdr:from>
    <xdr:ext cx="0" cy="9525"/>
    <xdr:sp macro="" textlink="">
      <xdr:nvSpPr>
        <xdr:cNvPr id="9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9723</xdr:col>
      <xdr:colOff>0</xdr:colOff>
      <xdr:row>98</xdr:row>
      <xdr:rowOff>0</xdr:rowOff>
    </xdr:from>
    <xdr:ext cx="9525" cy="9525"/>
    <xdr:sp macro="" textlink="">
      <xdr:nvSpPr>
        <xdr:cNvPr id="9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9723</xdr:col>
      <xdr:colOff>0</xdr:colOff>
      <xdr:row>98</xdr:row>
      <xdr:rowOff>0</xdr:rowOff>
    </xdr:from>
    <xdr:ext cx="9525" cy="9525"/>
    <xdr:sp macro="" textlink="">
      <xdr:nvSpPr>
        <xdr:cNvPr id="9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9723</xdr:col>
      <xdr:colOff>0</xdr:colOff>
      <xdr:row>98</xdr:row>
      <xdr:rowOff>0</xdr:rowOff>
    </xdr:from>
    <xdr:ext cx="9525" cy="9525"/>
    <xdr:sp macro="" textlink="">
      <xdr:nvSpPr>
        <xdr:cNvPr id="9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9723</xdr:col>
      <xdr:colOff>0</xdr:colOff>
      <xdr:row>98</xdr:row>
      <xdr:rowOff>0</xdr:rowOff>
    </xdr:from>
    <xdr:ext cx="9525" cy="9525"/>
    <xdr:sp macro="" textlink="">
      <xdr:nvSpPr>
        <xdr:cNvPr id="9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9723</xdr:col>
      <xdr:colOff>0</xdr:colOff>
      <xdr:row>98</xdr:row>
      <xdr:rowOff>0</xdr:rowOff>
    </xdr:from>
    <xdr:ext cx="9525" cy="9525"/>
    <xdr:sp macro="" textlink="">
      <xdr:nvSpPr>
        <xdr:cNvPr id="9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9726</xdr:col>
      <xdr:colOff>0</xdr:colOff>
      <xdr:row>98</xdr:row>
      <xdr:rowOff>0</xdr:rowOff>
    </xdr:from>
    <xdr:ext cx="0" cy="9525"/>
    <xdr:sp macro="" textlink="">
      <xdr:nvSpPr>
        <xdr:cNvPr id="9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9723</xdr:col>
      <xdr:colOff>0</xdr:colOff>
      <xdr:row>98</xdr:row>
      <xdr:rowOff>0</xdr:rowOff>
    </xdr:from>
    <xdr:ext cx="9525" cy="9525"/>
    <xdr:sp macro="" textlink="">
      <xdr:nvSpPr>
        <xdr:cNvPr id="9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9726</xdr:col>
      <xdr:colOff>0</xdr:colOff>
      <xdr:row>98</xdr:row>
      <xdr:rowOff>0</xdr:rowOff>
    </xdr:from>
    <xdr:ext cx="0" cy="9525"/>
    <xdr:sp macro="" textlink="">
      <xdr:nvSpPr>
        <xdr:cNvPr id="9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9731</xdr:col>
      <xdr:colOff>0</xdr:colOff>
      <xdr:row>98</xdr:row>
      <xdr:rowOff>0</xdr:rowOff>
    </xdr:from>
    <xdr:ext cx="9525" cy="9525"/>
    <xdr:sp macro="" textlink="">
      <xdr:nvSpPr>
        <xdr:cNvPr id="9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9731</xdr:col>
      <xdr:colOff>0</xdr:colOff>
      <xdr:row>98</xdr:row>
      <xdr:rowOff>0</xdr:rowOff>
    </xdr:from>
    <xdr:ext cx="9525" cy="9525"/>
    <xdr:sp macro="" textlink="">
      <xdr:nvSpPr>
        <xdr:cNvPr id="9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9731</xdr:col>
      <xdr:colOff>0</xdr:colOff>
      <xdr:row>98</xdr:row>
      <xdr:rowOff>0</xdr:rowOff>
    </xdr:from>
    <xdr:ext cx="9525" cy="9525"/>
    <xdr:sp macro="" textlink="">
      <xdr:nvSpPr>
        <xdr:cNvPr id="9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9731</xdr:col>
      <xdr:colOff>0</xdr:colOff>
      <xdr:row>98</xdr:row>
      <xdr:rowOff>0</xdr:rowOff>
    </xdr:from>
    <xdr:ext cx="9525" cy="9525"/>
    <xdr:sp macro="" textlink="">
      <xdr:nvSpPr>
        <xdr:cNvPr id="9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9731</xdr:col>
      <xdr:colOff>0</xdr:colOff>
      <xdr:row>98</xdr:row>
      <xdr:rowOff>0</xdr:rowOff>
    </xdr:from>
    <xdr:ext cx="9525" cy="9525"/>
    <xdr:sp macro="" textlink="">
      <xdr:nvSpPr>
        <xdr:cNvPr id="9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9734</xdr:col>
      <xdr:colOff>0</xdr:colOff>
      <xdr:row>98</xdr:row>
      <xdr:rowOff>0</xdr:rowOff>
    </xdr:from>
    <xdr:ext cx="0" cy="9525"/>
    <xdr:sp macro="" textlink="">
      <xdr:nvSpPr>
        <xdr:cNvPr id="9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9731</xdr:col>
      <xdr:colOff>0</xdr:colOff>
      <xdr:row>98</xdr:row>
      <xdr:rowOff>0</xdr:rowOff>
    </xdr:from>
    <xdr:ext cx="9525" cy="9525"/>
    <xdr:sp macro="" textlink="">
      <xdr:nvSpPr>
        <xdr:cNvPr id="9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9734</xdr:col>
      <xdr:colOff>0</xdr:colOff>
      <xdr:row>98</xdr:row>
      <xdr:rowOff>0</xdr:rowOff>
    </xdr:from>
    <xdr:ext cx="0" cy="9525"/>
    <xdr:sp macro="" textlink="">
      <xdr:nvSpPr>
        <xdr:cNvPr id="9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9739</xdr:col>
      <xdr:colOff>0</xdr:colOff>
      <xdr:row>98</xdr:row>
      <xdr:rowOff>0</xdr:rowOff>
    </xdr:from>
    <xdr:ext cx="9525" cy="9525"/>
    <xdr:sp macro="" textlink="">
      <xdr:nvSpPr>
        <xdr:cNvPr id="9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9739</xdr:col>
      <xdr:colOff>0</xdr:colOff>
      <xdr:row>98</xdr:row>
      <xdr:rowOff>0</xdr:rowOff>
    </xdr:from>
    <xdr:ext cx="9525" cy="9525"/>
    <xdr:sp macro="" textlink="">
      <xdr:nvSpPr>
        <xdr:cNvPr id="9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9739</xdr:col>
      <xdr:colOff>0</xdr:colOff>
      <xdr:row>98</xdr:row>
      <xdr:rowOff>0</xdr:rowOff>
    </xdr:from>
    <xdr:ext cx="9525" cy="9525"/>
    <xdr:sp macro="" textlink="">
      <xdr:nvSpPr>
        <xdr:cNvPr id="9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9739</xdr:col>
      <xdr:colOff>0</xdr:colOff>
      <xdr:row>98</xdr:row>
      <xdr:rowOff>0</xdr:rowOff>
    </xdr:from>
    <xdr:ext cx="9525" cy="9525"/>
    <xdr:sp macro="" textlink="">
      <xdr:nvSpPr>
        <xdr:cNvPr id="9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9739</xdr:col>
      <xdr:colOff>0</xdr:colOff>
      <xdr:row>98</xdr:row>
      <xdr:rowOff>0</xdr:rowOff>
    </xdr:from>
    <xdr:ext cx="9525" cy="9525"/>
    <xdr:sp macro="" textlink="">
      <xdr:nvSpPr>
        <xdr:cNvPr id="9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9742</xdr:col>
      <xdr:colOff>0</xdr:colOff>
      <xdr:row>98</xdr:row>
      <xdr:rowOff>0</xdr:rowOff>
    </xdr:from>
    <xdr:ext cx="0" cy="9525"/>
    <xdr:sp macro="" textlink="">
      <xdr:nvSpPr>
        <xdr:cNvPr id="9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9739</xdr:col>
      <xdr:colOff>0</xdr:colOff>
      <xdr:row>98</xdr:row>
      <xdr:rowOff>0</xdr:rowOff>
    </xdr:from>
    <xdr:ext cx="9525" cy="9525"/>
    <xdr:sp macro="" textlink="">
      <xdr:nvSpPr>
        <xdr:cNvPr id="9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9742</xdr:col>
      <xdr:colOff>0</xdr:colOff>
      <xdr:row>98</xdr:row>
      <xdr:rowOff>0</xdr:rowOff>
    </xdr:from>
    <xdr:ext cx="0" cy="9525"/>
    <xdr:sp macro="" textlink="">
      <xdr:nvSpPr>
        <xdr:cNvPr id="9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9747</xdr:col>
      <xdr:colOff>0</xdr:colOff>
      <xdr:row>98</xdr:row>
      <xdr:rowOff>0</xdr:rowOff>
    </xdr:from>
    <xdr:ext cx="9525" cy="9525"/>
    <xdr:sp macro="" textlink="">
      <xdr:nvSpPr>
        <xdr:cNvPr id="9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9747</xdr:col>
      <xdr:colOff>0</xdr:colOff>
      <xdr:row>98</xdr:row>
      <xdr:rowOff>0</xdr:rowOff>
    </xdr:from>
    <xdr:ext cx="9525" cy="9525"/>
    <xdr:sp macro="" textlink="">
      <xdr:nvSpPr>
        <xdr:cNvPr id="9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9747</xdr:col>
      <xdr:colOff>0</xdr:colOff>
      <xdr:row>98</xdr:row>
      <xdr:rowOff>0</xdr:rowOff>
    </xdr:from>
    <xdr:ext cx="9525" cy="9525"/>
    <xdr:sp macro="" textlink="">
      <xdr:nvSpPr>
        <xdr:cNvPr id="9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9747</xdr:col>
      <xdr:colOff>0</xdr:colOff>
      <xdr:row>98</xdr:row>
      <xdr:rowOff>0</xdr:rowOff>
    </xdr:from>
    <xdr:ext cx="9525" cy="9525"/>
    <xdr:sp macro="" textlink="">
      <xdr:nvSpPr>
        <xdr:cNvPr id="9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9747</xdr:col>
      <xdr:colOff>0</xdr:colOff>
      <xdr:row>98</xdr:row>
      <xdr:rowOff>0</xdr:rowOff>
    </xdr:from>
    <xdr:ext cx="9525" cy="9525"/>
    <xdr:sp macro="" textlink="">
      <xdr:nvSpPr>
        <xdr:cNvPr id="9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9750</xdr:col>
      <xdr:colOff>0</xdr:colOff>
      <xdr:row>98</xdr:row>
      <xdr:rowOff>0</xdr:rowOff>
    </xdr:from>
    <xdr:ext cx="0" cy="9525"/>
    <xdr:sp macro="" textlink="">
      <xdr:nvSpPr>
        <xdr:cNvPr id="9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9747</xdr:col>
      <xdr:colOff>0</xdr:colOff>
      <xdr:row>98</xdr:row>
      <xdr:rowOff>0</xdr:rowOff>
    </xdr:from>
    <xdr:ext cx="9525" cy="9525"/>
    <xdr:sp macro="" textlink="">
      <xdr:nvSpPr>
        <xdr:cNvPr id="9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9750</xdr:col>
      <xdr:colOff>0</xdr:colOff>
      <xdr:row>98</xdr:row>
      <xdr:rowOff>0</xdr:rowOff>
    </xdr:from>
    <xdr:ext cx="0" cy="9525"/>
    <xdr:sp macro="" textlink="">
      <xdr:nvSpPr>
        <xdr:cNvPr id="9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9755</xdr:col>
      <xdr:colOff>0</xdr:colOff>
      <xdr:row>98</xdr:row>
      <xdr:rowOff>0</xdr:rowOff>
    </xdr:from>
    <xdr:ext cx="9525" cy="9525"/>
    <xdr:sp macro="" textlink="">
      <xdr:nvSpPr>
        <xdr:cNvPr id="9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9755</xdr:col>
      <xdr:colOff>0</xdr:colOff>
      <xdr:row>98</xdr:row>
      <xdr:rowOff>0</xdr:rowOff>
    </xdr:from>
    <xdr:ext cx="9525" cy="9525"/>
    <xdr:sp macro="" textlink="">
      <xdr:nvSpPr>
        <xdr:cNvPr id="9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9755</xdr:col>
      <xdr:colOff>0</xdr:colOff>
      <xdr:row>98</xdr:row>
      <xdr:rowOff>0</xdr:rowOff>
    </xdr:from>
    <xdr:ext cx="9525" cy="9525"/>
    <xdr:sp macro="" textlink="">
      <xdr:nvSpPr>
        <xdr:cNvPr id="9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9755</xdr:col>
      <xdr:colOff>0</xdr:colOff>
      <xdr:row>98</xdr:row>
      <xdr:rowOff>0</xdr:rowOff>
    </xdr:from>
    <xdr:ext cx="9525" cy="9525"/>
    <xdr:sp macro="" textlink="">
      <xdr:nvSpPr>
        <xdr:cNvPr id="9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9755</xdr:col>
      <xdr:colOff>0</xdr:colOff>
      <xdr:row>98</xdr:row>
      <xdr:rowOff>0</xdr:rowOff>
    </xdr:from>
    <xdr:ext cx="9525" cy="9525"/>
    <xdr:sp macro="" textlink="">
      <xdr:nvSpPr>
        <xdr:cNvPr id="9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9758</xdr:col>
      <xdr:colOff>0</xdr:colOff>
      <xdr:row>98</xdr:row>
      <xdr:rowOff>0</xdr:rowOff>
    </xdr:from>
    <xdr:ext cx="0" cy="9525"/>
    <xdr:sp macro="" textlink="">
      <xdr:nvSpPr>
        <xdr:cNvPr id="9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9755</xdr:col>
      <xdr:colOff>0</xdr:colOff>
      <xdr:row>98</xdr:row>
      <xdr:rowOff>0</xdr:rowOff>
    </xdr:from>
    <xdr:ext cx="9525" cy="9525"/>
    <xdr:sp macro="" textlink="">
      <xdr:nvSpPr>
        <xdr:cNvPr id="9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9758</xdr:col>
      <xdr:colOff>0</xdr:colOff>
      <xdr:row>98</xdr:row>
      <xdr:rowOff>0</xdr:rowOff>
    </xdr:from>
    <xdr:ext cx="0" cy="9525"/>
    <xdr:sp macro="" textlink="">
      <xdr:nvSpPr>
        <xdr:cNvPr id="9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9763</xdr:col>
      <xdr:colOff>0</xdr:colOff>
      <xdr:row>98</xdr:row>
      <xdr:rowOff>0</xdr:rowOff>
    </xdr:from>
    <xdr:ext cx="9525" cy="9525"/>
    <xdr:sp macro="" textlink="">
      <xdr:nvSpPr>
        <xdr:cNvPr id="9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9763</xdr:col>
      <xdr:colOff>0</xdr:colOff>
      <xdr:row>98</xdr:row>
      <xdr:rowOff>0</xdr:rowOff>
    </xdr:from>
    <xdr:ext cx="9525" cy="9525"/>
    <xdr:sp macro="" textlink="">
      <xdr:nvSpPr>
        <xdr:cNvPr id="9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9763</xdr:col>
      <xdr:colOff>0</xdr:colOff>
      <xdr:row>98</xdr:row>
      <xdr:rowOff>0</xdr:rowOff>
    </xdr:from>
    <xdr:ext cx="9525" cy="9525"/>
    <xdr:sp macro="" textlink="">
      <xdr:nvSpPr>
        <xdr:cNvPr id="9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9763</xdr:col>
      <xdr:colOff>0</xdr:colOff>
      <xdr:row>98</xdr:row>
      <xdr:rowOff>0</xdr:rowOff>
    </xdr:from>
    <xdr:ext cx="9525" cy="9525"/>
    <xdr:sp macro="" textlink="">
      <xdr:nvSpPr>
        <xdr:cNvPr id="9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9763</xdr:col>
      <xdr:colOff>0</xdr:colOff>
      <xdr:row>98</xdr:row>
      <xdr:rowOff>0</xdr:rowOff>
    </xdr:from>
    <xdr:ext cx="9525" cy="9525"/>
    <xdr:sp macro="" textlink="">
      <xdr:nvSpPr>
        <xdr:cNvPr id="9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9766</xdr:col>
      <xdr:colOff>0</xdr:colOff>
      <xdr:row>98</xdr:row>
      <xdr:rowOff>0</xdr:rowOff>
    </xdr:from>
    <xdr:ext cx="0" cy="9525"/>
    <xdr:sp macro="" textlink="">
      <xdr:nvSpPr>
        <xdr:cNvPr id="9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9763</xdr:col>
      <xdr:colOff>0</xdr:colOff>
      <xdr:row>98</xdr:row>
      <xdr:rowOff>0</xdr:rowOff>
    </xdr:from>
    <xdr:ext cx="9525" cy="9525"/>
    <xdr:sp macro="" textlink="">
      <xdr:nvSpPr>
        <xdr:cNvPr id="9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9766</xdr:col>
      <xdr:colOff>0</xdr:colOff>
      <xdr:row>98</xdr:row>
      <xdr:rowOff>0</xdr:rowOff>
    </xdr:from>
    <xdr:ext cx="0" cy="9525"/>
    <xdr:sp macro="" textlink="">
      <xdr:nvSpPr>
        <xdr:cNvPr id="9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9771</xdr:col>
      <xdr:colOff>0</xdr:colOff>
      <xdr:row>98</xdr:row>
      <xdr:rowOff>0</xdr:rowOff>
    </xdr:from>
    <xdr:ext cx="9525" cy="9525"/>
    <xdr:sp macro="" textlink="">
      <xdr:nvSpPr>
        <xdr:cNvPr id="9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9771</xdr:col>
      <xdr:colOff>0</xdr:colOff>
      <xdr:row>98</xdr:row>
      <xdr:rowOff>0</xdr:rowOff>
    </xdr:from>
    <xdr:ext cx="9525" cy="9525"/>
    <xdr:sp macro="" textlink="">
      <xdr:nvSpPr>
        <xdr:cNvPr id="9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9771</xdr:col>
      <xdr:colOff>0</xdr:colOff>
      <xdr:row>98</xdr:row>
      <xdr:rowOff>0</xdr:rowOff>
    </xdr:from>
    <xdr:ext cx="9525" cy="9525"/>
    <xdr:sp macro="" textlink="">
      <xdr:nvSpPr>
        <xdr:cNvPr id="9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9771</xdr:col>
      <xdr:colOff>0</xdr:colOff>
      <xdr:row>98</xdr:row>
      <xdr:rowOff>0</xdr:rowOff>
    </xdr:from>
    <xdr:ext cx="9525" cy="9525"/>
    <xdr:sp macro="" textlink="">
      <xdr:nvSpPr>
        <xdr:cNvPr id="9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9771</xdr:col>
      <xdr:colOff>0</xdr:colOff>
      <xdr:row>98</xdr:row>
      <xdr:rowOff>0</xdr:rowOff>
    </xdr:from>
    <xdr:ext cx="9525" cy="9525"/>
    <xdr:sp macro="" textlink="">
      <xdr:nvSpPr>
        <xdr:cNvPr id="9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9774</xdr:col>
      <xdr:colOff>0</xdr:colOff>
      <xdr:row>98</xdr:row>
      <xdr:rowOff>0</xdr:rowOff>
    </xdr:from>
    <xdr:ext cx="0" cy="9525"/>
    <xdr:sp macro="" textlink="">
      <xdr:nvSpPr>
        <xdr:cNvPr id="9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9771</xdr:col>
      <xdr:colOff>0</xdr:colOff>
      <xdr:row>98</xdr:row>
      <xdr:rowOff>0</xdr:rowOff>
    </xdr:from>
    <xdr:ext cx="9525" cy="9525"/>
    <xdr:sp macro="" textlink="">
      <xdr:nvSpPr>
        <xdr:cNvPr id="9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9774</xdr:col>
      <xdr:colOff>0</xdr:colOff>
      <xdr:row>98</xdr:row>
      <xdr:rowOff>0</xdr:rowOff>
    </xdr:from>
    <xdr:ext cx="0" cy="9525"/>
    <xdr:sp macro="" textlink="">
      <xdr:nvSpPr>
        <xdr:cNvPr id="9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9779</xdr:col>
      <xdr:colOff>0</xdr:colOff>
      <xdr:row>98</xdr:row>
      <xdr:rowOff>0</xdr:rowOff>
    </xdr:from>
    <xdr:ext cx="9525" cy="9525"/>
    <xdr:sp macro="" textlink="">
      <xdr:nvSpPr>
        <xdr:cNvPr id="9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9779</xdr:col>
      <xdr:colOff>0</xdr:colOff>
      <xdr:row>98</xdr:row>
      <xdr:rowOff>0</xdr:rowOff>
    </xdr:from>
    <xdr:ext cx="9525" cy="9525"/>
    <xdr:sp macro="" textlink="">
      <xdr:nvSpPr>
        <xdr:cNvPr id="9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9779</xdr:col>
      <xdr:colOff>0</xdr:colOff>
      <xdr:row>98</xdr:row>
      <xdr:rowOff>0</xdr:rowOff>
    </xdr:from>
    <xdr:ext cx="9525" cy="9525"/>
    <xdr:sp macro="" textlink="">
      <xdr:nvSpPr>
        <xdr:cNvPr id="9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9779</xdr:col>
      <xdr:colOff>0</xdr:colOff>
      <xdr:row>98</xdr:row>
      <xdr:rowOff>0</xdr:rowOff>
    </xdr:from>
    <xdr:ext cx="9525" cy="9525"/>
    <xdr:sp macro="" textlink="">
      <xdr:nvSpPr>
        <xdr:cNvPr id="9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9779</xdr:col>
      <xdr:colOff>0</xdr:colOff>
      <xdr:row>98</xdr:row>
      <xdr:rowOff>0</xdr:rowOff>
    </xdr:from>
    <xdr:ext cx="9525" cy="9525"/>
    <xdr:sp macro="" textlink="">
      <xdr:nvSpPr>
        <xdr:cNvPr id="9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9782</xdr:col>
      <xdr:colOff>0</xdr:colOff>
      <xdr:row>98</xdr:row>
      <xdr:rowOff>0</xdr:rowOff>
    </xdr:from>
    <xdr:ext cx="0" cy="9525"/>
    <xdr:sp macro="" textlink="">
      <xdr:nvSpPr>
        <xdr:cNvPr id="9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9779</xdr:col>
      <xdr:colOff>0</xdr:colOff>
      <xdr:row>98</xdr:row>
      <xdr:rowOff>0</xdr:rowOff>
    </xdr:from>
    <xdr:ext cx="9525" cy="9525"/>
    <xdr:sp macro="" textlink="">
      <xdr:nvSpPr>
        <xdr:cNvPr id="9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9782</xdr:col>
      <xdr:colOff>0</xdr:colOff>
      <xdr:row>98</xdr:row>
      <xdr:rowOff>0</xdr:rowOff>
    </xdr:from>
    <xdr:ext cx="0" cy="9525"/>
    <xdr:sp macro="" textlink="">
      <xdr:nvSpPr>
        <xdr:cNvPr id="9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9787</xdr:col>
      <xdr:colOff>0</xdr:colOff>
      <xdr:row>98</xdr:row>
      <xdr:rowOff>0</xdr:rowOff>
    </xdr:from>
    <xdr:ext cx="9525" cy="9525"/>
    <xdr:sp macro="" textlink="">
      <xdr:nvSpPr>
        <xdr:cNvPr id="9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9787</xdr:col>
      <xdr:colOff>0</xdr:colOff>
      <xdr:row>98</xdr:row>
      <xdr:rowOff>0</xdr:rowOff>
    </xdr:from>
    <xdr:ext cx="9525" cy="9525"/>
    <xdr:sp macro="" textlink="">
      <xdr:nvSpPr>
        <xdr:cNvPr id="9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9787</xdr:col>
      <xdr:colOff>0</xdr:colOff>
      <xdr:row>98</xdr:row>
      <xdr:rowOff>0</xdr:rowOff>
    </xdr:from>
    <xdr:ext cx="9525" cy="9525"/>
    <xdr:sp macro="" textlink="">
      <xdr:nvSpPr>
        <xdr:cNvPr id="9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9787</xdr:col>
      <xdr:colOff>0</xdr:colOff>
      <xdr:row>98</xdr:row>
      <xdr:rowOff>0</xdr:rowOff>
    </xdr:from>
    <xdr:ext cx="9525" cy="9525"/>
    <xdr:sp macro="" textlink="">
      <xdr:nvSpPr>
        <xdr:cNvPr id="9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9787</xdr:col>
      <xdr:colOff>0</xdr:colOff>
      <xdr:row>98</xdr:row>
      <xdr:rowOff>0</xdr:rowOff>
    </xdr:from>
    <xdr:ext cx="9525" cy="9525"/>
    <xdr:sp macro="" textlink="">
      <xdr:nvSpPr>
        <xdr:cNvPr id="9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9790</xdr:col>
      <xdr:colOff>0</xdr:colOff>
      <xdr:row>98</xdr:row>
      <xdr:rowOff>0</xdr:rowOff>
    </xdr:from>
    <xdr:ext cx="0" cy="9525"/>
    <xdr:sp macro="" textlink="">
      <xdr:nvSpPr>
        <xdr:cNvPr id="9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9787</xdr:col>
      <xdr:colOff>0</xdr:colOff>
      <xdr:row>98</xdr:row>
      <xdr:rowOff>0</xdr:rowOff>
    </xdr:from>
    <xdr:ext cx="9525" cy="9525"/>
    <xdr:sp macro="" textlink="">
      <xdr:nvSpPr>
        <xdr:cNvPr id="9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9790</xdr:col>
      <xdr:colOff>0</xdr:colOff>
      <xdr:row>98</xdr:row>
      <xdr:rowOff>0</xdr:rowOff>
    </xdr:from>
    <xdr:ext cx="0" cy="9525"/>
    <xdr:sp macro="" textlink="">
      <xdr:nvSpPr>
        <xdr:cNvPr id="9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9795</xdr:col>
      <xdr:colOff>0</xdr:colOff>
      <xdr:row>98</xdr:row>
      <xdr:rowOff>0</xdr:rowOff>
    </xdr:from>
    <xdr:ext cx="9525" cy="9525"/>
    <xdr:sp macro="" textlink="">
      <xdr:nvSpPr>
        <xdr:cNvPr id="9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9795</xdr:col>
      <xdr:colOff>0</xdr:colOff>
      <xdr:row>98</xdr:row>
      <xdr:rowOff>0</xdr:rowOff>
    </xdr:from>
    <xdr:ext cx="9525" cy="9525"/>
    <xdr:sp macro="" textlink="">
      <xdr:nvSpPr>
        <xdr:cNvPr id="9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9795</xdr:col>
      <xdr:colOff>0</xdr:colOff>
      <xdr:row>98</xdr:row>
      <xdr:rowOff>0</xdr:rowOff>
    </xdr:from>
    <xdr:ext cx="9525" cy="9525"/>
    <xdr:sp macro="" textlink="">
      <xdr:nvSpPr>
        <xdr:cNvPr id="9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9795</xdr:col>
      <xdr:colOff>0</xdr:colOff>
      <xdr:row>98</xdr:row>
      <xdr:rowOff>0</xdr:rowOff>
    </xdr:from>
    <xdr:ext cx="9525" cy="9525"/>
    <xdr:sp macro="" textlink="">
      <xdr:nvSpPr>
        <xdr:cNvPr id="9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9795</xdr:col>
      <xdr:colOff>0</xdr:colOff>
      <xdr:row>98</xdr:row>
      <xdr:rowOff>0</xdr:rowOff>
    </xdr:from>
    <xdr:ext cx="9525" cy="9525"/>
    <xdr:sp macro="" textlink="">
      <xdr:nvSpPr>
        <xdr:cNvPr id="9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9798</xdr:col>
      <xdr:colOff>0</xdr:colOff>
      <xdr:row>98</xdr:row>
      <xdr:rowOff>0</xdr:rowOff>
    </xdr:from>
    <xdr:ext cx="0" cy="9525"/>
    <xdr:sp macro="" textlink="">
      <xdr:nvSpPr>
        <xdr:cNvPr id="9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9795</xdr:col>
      <xdr:colOff>0</xdr:colOff>
      <xdr:row>98</xdr:row>
      <xdr:rowOff>0</xdr:rowOff>
    </xdr:from>
    <xdr:ext cx="9525" cy="9525"/>
    <xdr:sp macro="" textlink="">
      <xdr:nvSpPr>
        <xdr:cNvPr id="9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9798</xdr:col>
      <xdr:colOff>0</xdr:colOff>
      <xdr:row>98</xdr:row>
      <xdr:rowOff>0</xdr:rowOff>
    </xdr:from>
    <xdr:ext cx="0" cy="9525"/>
    <xdr:sp macro="" textlink="">
      <xdr:nvSpPr>
        <xdr:cNvPr id="9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9803</xdr:col>
      <xdr:colOff>0</xdr:colOff>
      <xdr:row>98</xdr:row>
      <xdr:rowOff>0</xdr:rowOff>
    </xdr:from>
    <xdr:ext cx="9525" cy="9525"/>
    <xdr:sp macro="" textlink="">
      <xdr:nvSpPr>
        <xdr:cNvPr id="9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9803</xdr:col>
      <xdr:colOff>0</xdr:colOff>
      <xdr:row>98</xdr:row>
      <xdr:rowOff>0</xdr:rowOff>
    </xdr:from>
    <xdr:ext cx="9525" cy="9525"/>
    <xdr:sp macro="" textlink="">
      <xdr:nvSpPr>
        <xdr:cNvPr id="9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9803</xdr:col>
      <xdr:colOff>0</xdr:colOff>
      <xdr:row>98</xdr:row>
      <xdr:rowOff>0</xdr:rowOff>
    </xdr:from>
    <xdr:ext cx="9525" cy="9525"/>
    <xdr:sp macro="" textlink="">
      <xdr:nvSpPr>
        <xdr:cNvPr id="9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9803</xdr:col>
      <xdr:colOff>0</xdr:colOff>
      <xdr:row>98</xdr:row>
      <xdr:rowOff>0</xdr:rowOff>
    </xdr:from>
    <xdr:ext cx="9525" cy="9525"/>
    <xdr:sp macro="" textlink="">
      <xdr:nvSpPr>
        <xdr:cNvPr id="9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9803</xdr:col>
      <xdr:colOff>0</xdr:colOff>
      <xdr:row>98</xdr:row>
      <xdr:rowOff>0</xdr:rowOff>
    </xdr:from>
    <xdr:ext cx="9525" cy="9525"/>
    <xdr:sp macro="" textlink="">
      <xdr:nvSpPr>
        <xdr:cNvPr id="9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9806</xdr:col>
      <xdr:colOff>0</xdr:colOff>
      <xdr:row>98</xdr:row>
      <xdr:rowOff>0</xdr:rowOff>
    </xdr:from>
    <xdr:ext cx="0" cy="9525"/>
    <xdr:sp macro="" textlink="">
      <xdr:nvSpPr>
        <xdr:cNvPr id="9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9803</xdr:col>
      <xdr:colOff>0</xdr:colOff>
      <xdr:row>98</xdr:row>
      <xdr:rowOff>0</xdr:rowOff>
    </xdr:from>
    <xdr:ext cx="9525" cy="9525"/>
    <xdr:sp macro="" textlink="">
      <xdr:nvSpPr>
        <xdr:cNvPr id="9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9806</xdr:col>
      <xdr:colOff>0</xdr:colOff>
      <xdr:row>98</xdr:row>
      <xdr:rowOff>0</xdr:rowOff>
    </xdr:from>
    <xdr:ext cx="0" cy="9525"/>
    <xdr:sp macro="" textlink="">
      <xdr:nvSpPr>
        <xdr:cNvPr id="9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9811</xdr:col>
      <xdr:colOff>0</xdr:colOff>
      <xdr:row>98</xdr:row>
      <xdr:rowOff>0</xdr:rowOff>
    </xdr:from>
    <xdr:ext cx="9525" cy="9525"/>
    <xdr:sp macro="" textlink="">
      <xdr:nvSpPr>
        <xdr:cNvPr id="9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9811</xdr:col>
      <xdr:colOff>0</xdr:colOff>
      <xdr:row>98</xdr:row>
      <xdr:rowOff>0</xdr:rowOff>
    </xdr:from>
    <xdr:ext cx="9525" cy="9525"/>
    <xdr:sp macro="" textlink="">
      <xdr:nvSpPr>
        <xdr:cNvPr id="9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9811</xdr:col>
      <xdr:colOff>0</xdr:colOff>
      <xdr:row>98</xdr:row>
      <xdr:rowOff>0</xdr:rowOff>
    </xdr:from>
    <xdr:ext cx="9525" cy="9525"/>
    <xdr:sp macro="" textlink="">
      <xdr:nvSpPr>
        <xdr:cNvPr id="9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9811</xdr:col>
      <xdr:colOff>0</xdr:colOff>
      <xdr:row>98</xdr:row>
      <xdr:rowOff>0</xdr:rowOff>
    </xdr:from>
    <xdr:ext cx="9525" cy="9525"/>
    <xdr:sp macro="" textlink="">
      <xdr:nvSpPr>
        <xdr:cNvPr id="9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9811</xdr:col>
      <xdr:colOff>0</xdr:colOff>
      <xdr:row>98</xdr:row>
      <xdr:rowOff>0</xdr:rowOff>
    </xdr:from>
    <xdr:ext cx="9525" cy="9525"/>
    <xdr:sp macro="" textlink="">
      <xdr:nvSpPr>
        <xdr:cNvPr id="9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9814</xdr:col>
      <xdr:colOff>0</xdr:colOff>
      <xdr:row>98</xdr:row>
      <xdr:rowOff>0</xdr:rowOff>
    </xdr:from>
    <xdr:ext cx="0" cy="9525"/>
    <xdr:sp macro="" textlink="">
      <xdr:nvSpPr>
        <xdr:cNvPr id="9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9811</xdr:col>
      <xdr:colOff>0</xdr:colOff>
      <xdr:row>98</xdr:row>
      <xdr:rowOff>0</xdr:rowOff>
    </xdr:from>
    <xdr:ext cx="9525" cy="9525"/>
    <xdr:sp macro="" textlink="">
      <xdr:nvSpPr>
        <xdr:cNvPr id="9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9814</xdr:col>
      <xdr:colOff>0</xdr:colOff>
      <xdr:row>98</xdr:row>
      <xdr:rowOff>0</xdr:rowOff>
    </xdr:from>
    <xdr:ext cx="0" cy="9525"/>
    <xdr:sp macro="" textlink="">
      <xdr:nvSpPr>
        <xdr:cNvPr id="9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9819</xdr:col>
      <xdr:colOff>0</xdr:colOff>
      <xdr:row>98</xdr:row>
      <xdr:rowOff>0</xdr:rowOff>
    </xdr:from>
    <xdr:ext cx="9525" cy="9525"/>
    <xdr:sp macro="" textlink="">
      <xdr:nvSpPr>
        <xdr:cNvPr id="9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9819</xdr:col>
      <xdr:colOff>0</xdr:colOff>
      <xdr:row>98</xdr:row>
      <xdr:rowOff>0</xdr:rowOff>
    </xdr:from>
    <xdr:ext cx="9525" cy="9525"/>
    <xdr:sp macro="" textlink="">
      <xdr:nvSpPr>
        <xdr:cNvPr id="9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9819</xdr:col>
      <xdr:colOff>0</xdr:colOff>
      <xdr:row>98</xdr:row>
      <xdr:rowOff>0</xdr:rowOff>
    </xdr:from>
    <xdr:ext cx="9525" cy="9525"/>
    <xdr:sp macro="" textlink="">
      <xdr:nvSpPr>
        <xdr:cNvPr id="9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9819</xdr:col>
      <xdr:colOff>0</xdr:colOff>
      <xdr:row>98</xdr:row>
      <xdr:rowOff>0</xdr:rowOff>
    </xdr:from>
    <xdr:ext cx="9525" cy="9525"/>
    <xdr:sp macro="" textlink="">
      <xdr:nvSpPr>
        <xdr:cNvPr id="9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9819</xdr:col>
      <xdr:colOff>0</xdr:colOff>
      <xdr:row>98</xdr:row>
      <xdr:rowOff>0</xdr:rowOff>
    </xdr:from>
    <xdr:ext cx="9525" cy="9525"/>
    <xdr:sp macro="" textlink="">
      <xdr:nvSpPr>
        <xdr:cNvPr id="9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9822</xdr:col>
      <xdr:colOff>0</xdr:colOff>
      <xdr:row>98</xdr:row>
      <xdr:rowOff>0</xdr:rowOff>
    </xdr:from>
    <xdr:ext cx="0" cy="9525"/>
    <xdr:sp macro="" textlink="">
      <xdr:nvSpPr>
        <xdr:cNvPr id="10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9819</xdr:col>
      <xdr:colOff>0</xdr:colOff>
      <xdr:row>98</xdr:row>
      <xdr:rowOff>0</xdr:rowOff>
    </xdr:from>
    <xdr:ext cx="9525" cy="9525"/>
    <xdr:sp macro="" textlink="">
      <xdr:nvSpPr>
        <xdr:cNvPr id="10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9822</xdr:col>
      <xdr:colOff>0</xdr:colOff>
      <xdr:row>98</xdr:row>
      <xdr:rowOff>0</xdr:rowOff>
    </xdr:from>
    <xdr:ext cx="0" cy="9525"/>
    <xdr:sp macro="" textlink="">
      <xdr:nvSpPr>
        <xdr:cNvPr id="10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9827</xdr:col>
      <xdr:colOff>0</xdr:colOff>
      <xdr:row>98</xdr:row>
      <xdr:rowOff>0</xdr:rowOff>
    </xdr:from>
    <xdr:ext cx="9525" cy="9525"/>
    <xdr:sp macro="" textlink="">
      <xdr:nvSpPr>
        <xdr:cNvPr id="10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9827</xdr:col>
      <xdr:colOff>0</xdr:colOff>
      <xdr:row>98</xdr:row>
      <xdr:rowOff>0</xdr:rowOff>
    </xdr:from>
    <xdr:ext cx="9525" cy="9525"/>
    <xdr:sp macro="" textlink="">
      <xdr:nvSpPr>
        <xdr:cNvPr id="10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9827</xdr:col>
      <xdr:colOff>0</xdr:colOff>
      <xdr:row>98</xdr:row>
      <xdr:rowOff>0</xdr:rowOff>
    </xdr:from>
    <xdr:ext cx="9525" cy="9525"/>
    <xdr:sp macro="" textlink="">
      <xdr:nvSpPr>
        <xdr:cNvPr id="10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9827</xdr:col>
      <xdr:colOff>0</xdr:colOff>
      <xdr:row>98</xdr:row>
      <xdr:rowOff>0</xdr:rowOff>
    </xdr:from>
    <xdr:ext cx="9525" cy="9525"/>
    <xdr:sp macro="" textlink="">
      <xdr:nvSpPr>
        <xdr:cNvPr id="10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9827</xdr:col>
      <xdr:colOff>0</xdr:colOff>
      <xdr:row>98</xdr:row>
      <xdr:rowOff>0</xdr:rowOff>
    </xdr:from>
    <xdr:ext cx="9525" cy="9525"/>
    <xdr:sp macro="" textlink="">
      <xdr:nvSpPr>
        <xdr:cNvPr id="10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9830</xdr:col>
      <xdr:colOff>0</xdr:colOff>
      <xdr:row>98</xdr:row>
      <xdr:rowOff>0</xdr:rowOff>
    </xdr:from>
    <xdr:ext cx="0" cy="9525"/>
    <xdr:sp macro="" textlink="">
      <xdr:nvSpPr>
        <xdr:cNvPr id="10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9827</xdr:col>
      <xdr:colOff>0</xdr:colOff>
      <xdr:row>98</xdr:row>
      <xdr:rowOff>0</xdr:rowOff>
    </xdr:from>
    <xdr:ext cx="9525" cy="9525"/>
    <xdr:sp macro="" textlink="">
      <xdr:nvSpPr>
        <xdr:cNvPr id="10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9830</xdr:col>
      <xdr:colOff>0</xdr:colOff>
      <xdr:row>98</xdr:row>
      <xdr:rowOff>0</xdr:rowOff>
    </xdr:from>
    <xdr:ext cx="0" cy="9525"/>
    <xdr:sp macro="" textlink="">
      <xdr:nvSpPr>
        <xdr:cNvPr id="10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9835</xdr:col>
      <xdr:colOff>0</xdr:colOff>
      <xdr:row>98</xdr:row>
      <xdr:rowOff>0</xdr:rowOff>
    </xdr:from>
    <xdr:ext cx="9525" cy="9525"/>
    <xdr:sp macro="" textlink="">
      <xdr:nvSpPr>
        <xdr:cNvPr id="10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9835</xdr:col>
      <xdr:colOff>0</xdr:colOff>
      <xdr:row>98</xdr:row>
      <xdr:rowOff>0</xdr:rowOff>
    </xdr:from>
    <xdr:ext cx="9525" cy="9525"/>
    <xdr:sp macro="" textlink="">
      <xdr:nvSpPr>
        <xdr:cNvPr id="10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9835</xdr:col>
      <xdr:colOff>0</xdr:colOff>
      <xdr:row>98</xdr:row>
      <xdr:rowOff>0</xdr:rowOff>
    </xdr:from>
    <xdr:ext cx="9525" cy="9525"/>
    <xdr:sp macro="" textlink="">
      <xdr:nvSpPr>
        <xdr:cNvPr id="10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9835</xdr:col>
      <xdr:colOff>0</xdr:colOff>
      <xdr:row>98</xdr:row>
      <xdr:rowOff>0</xdr:rowOff>
    </xdr:from>
    <xdr:ext cx="9525" cy="9525"/>
    <xdr:sp macro="" textlink="">
      <xdr:nvSpPr>
        <xdr:cNvPr id="10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9835</xdr:col>
      <xdr:colOff>0</xdr:colOff>
      <xdr:row>98</xdr:row>
      <xdr:rowOff>0</xdr:rowOff>
    </xdr:from>
    <xdr:ext cx="9525" cy="9525"/>
    <xdr:sp macro="" textlink="">
      <xdr:nvSpPr>
        <xdr:cNvPr id="10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9838</xdr:col>
      <xdr:colOff>0</xdr:colOff>
      <xdr:row>98</xdr:row>
      <xdr:rowOff>0</xdr:rowOff>
    </xdr:from>
    <xdr:ext cx="0" cy="9525"/>
    <xdr:sp macro="" textlink="">
      <xdr:nvSpPr>
        <xdr:cNvPr id="10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9835</xdr:col>
      <xdr:colOff>0</xdr:colOff>
      <xdr:row>98</xdr:row>
      <xdr:rowOff>0</xdr:rowOff>
    </xdr:from>
    <xdr:ext cx="9525" cy="9525"/>
    <xdr:sp macro="" textlink="">
      <xdr:nvSpPr>
        <xdr:cNvPr id="10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9838</xdr:col>
      <xdr:colOff>0</xdr:colOff>
      <xdr:row>98</xdr:row>
      <xdr:rowOff>0</xdr:rowOff>
    </xdr:from>
    <xdr:ext cx="0" cy="9525"/>
    <xdr:sp macro="" textlink="">
      <xdr:nvSpPr>
        <xdr:cNvPr id="10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9843</xdr:col>
      <xdr:colOff>0</xdr:colOff>
      <xdr:row>98</xdr:row>
      <xdr:rowOff>0</xdr:rowOff>
    </xdr:from>
    <xdr:ext cx="9525" cy="9525"/>
    <xdr:sp macro="" textlink="">
      <xdr:nvSpPr>
        <xdr:cNvPr id="10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9843</xdr:col>
      <xdr:colOff>0</xdr:colOff>
      <xdr:row>98</xdr:row>
      <xdr:rowOff>0</xdr:rowOff>
    </xdr:from>
    <xdr:ext cx="9525" cy="9525"/>
    <xdr:sp macro="" textlink="">
      <xdr:nvSpPr>
        <xdr:cNvPr id="10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9843</xdr:col>
      <xdr:colOff>0</xdr:colOff>
      <xdr:row>98</xdr:row>
      <xdr:rowOff>0</xdr:rowOff>
    </xdr:from>
    <xdr:ext cx="9525" cy="9525"/>
    <xdr:sp macro="" textlink="">
      <xdr:nvSpPr>
        <xdr:cNvPr id="10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9843</xdr:col>
      <xdr:colOff>0</xdr:colOff>
      <xdr:row>98</xdr:row>
      <xdr:rowOff>0</xdr:rowOff>
    </xdr:from>
    <xdr:ext cx="9525" cy="9525"/>
    <xdr:sp macro="" textlink="">
      <xdr:nvSpPr>
        <xdr:cNvPr id="10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9843</xdr:col>
      <xdr:colOff>0</xdr:colOff>
      <xdr:row>98</xdr:row>
      <xdr:rowOff>0</xdr:rowOff>
    </xdr:from>
    <xdr:ext cx="9525" cy="9525"/>
    <xdr:sp macro="" textlink="">
      <xdr:nvSpPr>
        <xdr:cNvPr id="10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9846</xdr:col>
      <xdr:colOff>0</xdr:colOff>
      <xdr:row>98</xdr:row>
      <xdr:rowOff>0</xdr:rowOff>
    </xdr:from>
    <xdr:ext cx="0" cy="9525"/>
    <xdr:sp macro="" textlink="">
      <xdr:nvSpPr>
        <xdr:cNvPr id="10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9843</xdr:col>
      <xdr:colOff>0</xdr:colOff>
      <xdr:row>98</xdr:row>
      <xdr:rowOff>0</xdr:rowOff>
    </xdr:from>
    <xdr:ext cx="9525" cy="9525"/>
    <xdr:sp macro="" textlink="">
      <xdr:nvSpPr>
        <xdr:cNvPr id="10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9846</xdr:col>
      <xdr:colOff>0</xdr:colOff>
      <xdr:row>98</xdr:row>
      <xdr:rowOff>0</xdr:rowOff>
    </xdr:from>
    <xdr:ext cx="0" cy="9525"/>
    <xdr:sp macro="" textlink="">
      <xdr:nvSpPr>
        <xdr:cNvPr id="10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9851</xdr:col>
      <xdr:colOff>0</xdr:colOff>
      <xdr:row>98</xdr:row>
      <xdr:rowOff>0</xdr:rowOff>
    </xdr:from>
    <xdr:ext cx="9525" cy="9525"/>
    <xdr:sp macro="" textlink="">
      <xdr:nvSpPr>
        <xdr:cNvPr id="10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9851</xdr:col>
      <xdr:colOff>0</xdr:colOff>
      <xdr:row>98</xdr:row>
      <xdr:rowOff>0</xdr:rowOff>
    </xdr:from>
    <xdr:ext cx="9525" cy="9525"/>
    <xdr:sp macro="" textlink="">
      <xdr:nvSpPr>
        <xdr:cNvPr id="10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9851</xdr:col>
      <xdr:colOff>0</xdr:colOff>
      <xdr:row>98</xdr:row>
      <xdr:rowOff>0</xdr:rowOff>
    </xdr:from>
    <xdr:ext cx="9525" cy="9525"/>
    <xdr:sp macro="" textlink="">
      <xdr:nvSpPr>
        <xdr:cNvPr id="10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9851</xdr:col>
      <xdr:colOff>0</xdr:colOff>
      <xdr:row>98</xdr:row>
      <xdr:rowOff>0</xdr:rowOff>
    </xdr:from>
    <xdr:ext cx="9525" cy="9525"/>
    <xdr:sp macro="" textlink="">
      <xdr:nvSpPr>
        <xdr:cNvPr id="10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9851</xdr:col>
      <xdr:colOff>0</xdr:colOff>
      <xdr:row>98</xdr:row>
      <xdr:rowOff>0</xdr:rowOff>
    </xdr:from>
    <xdr:ext cx="9525" cy="9525"/>
    <xdr:sp macro="" textlink="">
      <xdr:nvSpPr>
        <xdr:cNvPr id="10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9854</xdr:col>
      <xdr:colOff>0</xdr:colOff>
      <xdr:row>98</xdr:row>
      <xdr:rowOff>0</xdr:rowOff>
    </xdr:from>
    <xdr:ext cx="0" cy="9525"/>
    <xdr:sp macro="" textlink="">
      <xdr:nvSpPr>
        <xdr:cNvPr id="10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9851</xdr:col>
      <xdr:colOff>0</xdr:colOff>
      <xdr:row>98</xdr:row>
      <xdr:rowOff>0</xdr:rowOff>
    </xdr:from>
    <xdr:ext cx="9525" cy="9525"/>
    <xdr:sp macro="" textlink="">
      <xdr:nvSpPr>
        <xdr:cNvPr id="10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9854</xdr:col>
      <xdr:colOff>0</xdr:colOff>
      <xdr:row>98</xdr:row>
      <xdr:rowOff>0</xdr:rowOff>
    </xdr:from>
    <xdr:ext cx="0" cy="9525"/>
    <xdr:sp macro="" textlink="">
      <xdr:nvSpPr>
        <xdr:cNvPr id="10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9859</xdr:col>
      <xdr:colOff>0</xdr:colOff>
      <xdr:row>98</xdr:row>
      <xdr:rowOff>0</xdr:rowOff>
    </xdr:from>
    <xdr:ext cx="9525" cy="9525"/>
    <xdr:sp macro="" textlink="">
      <xdr:nvSpPr>
        <xdr:cNvPr id="10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9859</xdr:col>
      <xdr:colOff>0</xdr:colOff>
      <xdr:row>98</xdr:row>
      <xdr:rowOff>0</xdr:rowOff>
    </xdr:from>
    <xdr:ext cx="9525" cy="9525"/>
    <xdr:sp macro="" textlink="">
      <xdr:nvSpPr>
        <xdr:cNvPr id="10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9859</xdr:col>
      <xdr:colOff>0</xdr:colOff>
      <xdr:row>98</xdr:row>
      <xdr:rowOff>0</xdr:rowOff>
    </xdr:from>
    <xdr:ext cx="9525" cy="9525"/>
    <xdr:sp macro="" textlink="">
      <xdr:nvSpPr>
        <xdr:cNvPr id="10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9859</xdr:col>
      <xdr:colOff>0</xdr:colOff>
      <xdr:row>98</xdr:row>
      <xdr:rowOff>0</xdr:rowOff>
    </xdr:from>
    <xdr:ext cx="9525" cy="9525"/>
    <xdr:sp macro="" textlink="">
      <xdr:nvSpPr>
        <xdr:cNvPr id="10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9859</xdr:col>
      <xdr:colOff>0</xdr:colOff>
      <xdr:row>98</xdr:row>
      <xdr:rowOff>0</xdr:rowOff>
    </xdr:from>
    <xdr:ext cx="9525" cy="9525"/>
    <xdr:sp macro="" textlink="">
      <xdr:nvSpPr>
        <xdr:cNvPr id="10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9862</xdr:col>
      <xdr:colOff>0</xdr:colOff>
      <xdr:row>98</xdr:row>
      <xdr:rowOff>0</xdr:rowOff>
    </xdr:from>
    <xdr:ext cx="0" cy="9525"/>
    <xdr:sp macro="" textlink="">
      <xdr:nvSpPr>
        <xdr:cNvPr id="10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9859</xdr:col>
      <xdr:colOff>0</xdr:colOff>
      <xdr:row>98</xdr:row>
      <xdr:rowOff>0</xdr:rowOff>
    </xdr:from>
    <xdr:ext cx="9525" cy="9525"/>
    <xdr:sp macro="" textlink="">
      <xdr:nvSpPr>
        <xdr:cNvPr id="10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9862</xdr:col>
      <xdr:colOff>0</xdr:colOff>
      <xdr:row>98</xdr:row>
      <xdr:rowOff>0</xdr:rowOff>
    </xdr:from>
    <xdr:ext cx="0" cy="9525"/>
    <xdr:sp macro="" textlink="">
      <xdr:nvSpPr>
        <xdr:cNvPr id="10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9867</xdr:col>
      <xdr:colOff>0</xdr:colOff>
      <xdr:row>98</xdr:row>
      <xdr:rowOff>0</xdr:rowOff>
    </xdr:from>
    <xdr:ext cx="9525" cy="9525"/>
    <xdr:sp macro="" textlink="">
      <xdr:nvSpPr>
        <xdr:cNvPr id="10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9867</xdr:col>
      <xdr:colOff>0</xdr:colOff>
      <xdr:row>98</xdr:row>
      <xdr:rowOff>0</xdr:rowOff>
    </xdr:from>
    <xdr:ext cx="9525" cy="9525"/>
    <xdr:sp macro="" textlink="">
      <xdr:nvSpPr>
        <xdr:cNvPr id="10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9867</xdr:col>
      <xdr:colOff>0</xdr:colOff>
      <xdr:row>98</xdr:row>
      <xdr:rowOff>0</xdr:rowOff>
    </xdr:from>
    <xdr:ext cx="9525" cy="9525"/>
    <xdr:sp macro="" textlink="">
      <xdr:nvSpPr>
        <xdr:cNvPr id="10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9867</xdr:col>
      <xdr:colOff>0</xdr:colOff>
      <xdr:row>98</xdr:row>
      <xdr:rowOff>0</xdr:rowOff>
    </xdr:from>
    <xdr:ext cx="9525" cy="9525"/>
    <xdr:sp macro="" textlink="">
      <xdr:nvSpPr>
        <xdr:cNvPr id="10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9867</xdr:col>
      <xdr:colOff>0</xdr:colOff>
      <xdr:row>98</xdr:row>
      <xdr:rowOff>0</xdr:rowOff>
    </xdr:from>
    <xdr:ext cx="9525" cy="9525"/>
    <xdr:sp macro="" textlink="">
      <xdr:nvSpPr>
        <xdr:cNvPr id="10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9870</xdr:col>
      <xdr:colOff>0</xdr:colOff>
      <xdr:row>98</xdr:row>
      <xdr:rowOff>0</xdr:rowOff>
    </xdr:from>
    <xdr:ext cx="0" cy="9525"/>
    <xdr:sp macro="" textlink="">
      <xdr:nvSpPr>
        <xdr:cNvPr id="10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9867</xdr:col>
      <xdr:colOff>0</xdr:colOff>
      <xdr:row>98</xdr:row>
      <xdr:rowOff>0</xdr:rowOff>
    </xdr:from>
    <xdr:ext cx="9525" cy="9525"/>
    <xdr:sp macro="" textlink="">
      <xdr:nvSpPr>
        <xdr:cNvPr id="10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9870</xdr:col>
      <xdr:colOff>0</xdr:colOff>
      <xdr:row>98</xdr:row>
      <xdr:rowOff>0</xdr:rowOff>
    </xdr:from>
    <xdr:ext cx="0" cy="9525"/>
    <xdr:sp macro="" textlink="">
      <xdr:nvSpPr>
        <xdr:cNvPr id="10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9875</xdr:col>
      <xdr:colOff>0</xdr:colOff>
      <xdr:row>98</xdr:row>
      <xdr:rowOff>0</xdr:rowOff>
    </xdr:from>
    <xdr:ext cx="9525" cy="9525"/>
    <xdr:sp macro="" textlink="">
      <xdr:nvSpPr>
        <xdr:cNvPr id="10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9875</xdr:col>
      <xdr:colOff>0</xdr:colOff>
      <xdr:row>98</xdr:row>
      <xdr:rowOff>0</xdr:rowOff>
    </xdr:from>
    <xdr:ext cx="9525" cy="9525"/>
    <xdr:sp macro="" textlink="">
      <xdr:nvSpPr>
        <xdr:cNvPr id="10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9875</xdr:col>
      <xdr:colOff>0</xdr:colOff>
      <xdr:row>98</xdr:row>
      <xdr:rowOff>0</xdr:rowOff>
    </xdr:from>
    <xdr:ext cx="9525" cy="9525"/>
    <xdr:sp macro="" textlink="">
      <xdr:nvSpPr>
        <xdr:cNvPr id="10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9875</xdr:col>
      <xdr:colOff>0</xdr:colOff>
      <xdr:row>98</xdr:row>
      <xdr:rowOff>0</xdr:rowOff>
    </xdr:from>
    <xdr:ext cx="9525" cy="9525"/>
    <xdr:sp macro="" textlink="">
      <xdr:nvSpPr>
        <xdr:cNvPr id="10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9875</xdr:col>
      <xdr:colOff>0</xdr:colOff>
      <xdr:row>98</xdr:row>
      <xdr:rowOff>0</xdr:rowOff>
    </xdr:from>
    <xdr:ext cx="9525" cy="9525"/>
    <xdr:sp macro="" textlink="">
      <xdr:nvSpPr>
        <xdr:cNvPr id="10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9878</xdr:col>
      <xdr:colOff>0</xdr:colOff>
      <xdr:row>98</xdr:row>
      <xdr:rowOff>0</xdr:rowOff>
    </xdr:from>
    <xdr:ext cx="0" cy="9525"/>
    <xdr:sp macro="" textlink="">
      <xdr:nvSpPr>
        <xdr:cNvPr id="10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9875</xdr:col>
      <xdr:colOff>0</xdr:colOff>
      <xdr:row>98</xdr:row>
      <xdr:rowOff>0</xdr:rowOff>
    </xdr:from>
    <xdr:ext cx="9525" cy="9525"/>
    <xdr:sp macro="" textlink="">
      <xdr:nvSpPr>
        <xdr:cNvPr id="10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9878</xdr:col>
      <xdr:colOff>0</xdr:colOff>
      <xdr:row>98</xdr:row>
      <xdr:rowOff>0</xdr:rowOff>
    </xdr:from>
    <xdr:ext cx="0" cy="9525"/>
    <xdr:sp macro="" textlink="">
      <xdr:nvSpPr>
        <xdr:cNvPr id="10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9883</xdr:col>
      <xdr:colOff>0</xdr:colOff>
      <xdr:row>98</xdr:row>
      <xdr:rowOff>0</xdr:rowOff>
    </xdr:from>
    <xdr:ext cx="9525" cy="9525"/>
    <xdr:sp macro="" textlink="">
      <xdr:nvSpPr>
        <xdr:cNvPr id="10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9883</xdr:col>
      <xdr:colOff>0</xdr:colOff>
      <xdr:row>98</xdr:row>
      <xdr:rowOff>0</xdr:rowOff>
    </xdr:from>
    <xdr:ext cx="9525" cy="9525"/>
    <xdr:sp macro="" textlink="">
      <xdr:nvSpPr>
        <xdr:cNvPr id="10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9883</xdr:col>
      <xdr:colOff>0</xdr:colOff>
      <xdr:row>98</xdr:row>
      <xdr:rowOff>0</xdr:rowOff>
    </xdr:from>
    <xdr:ext cx="9525" cy="9525"/>
    <xdr:sp macro="" textlink="">
      <xdr:nvSpPr>
        <xdr:cNvPr id="10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9883</xdr:col>
      <xdr:colOff>0</xdr:colOff>
      <xdr:row>98</xdr:row>
      <xdr:rowOff>0</xdr:rowOff>
    </xdr:from>
    <xdr:ext cx="9525" cy="9525"/>
    <xdr:sp macro="" textlink="">
      <xdr:nvSpPr>
        <xdr:cNvPr id="10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9883</xdr:col>
      <xdr:colOff>0</xdr:colOff>
      <xdr:row>98</xdr:row>
      <xdr:rowOff>0</xdr:rowOff>
    </xdr:from>
    <xdr:ext cx="9525" cy="9525"/>
    <xdr:sp macro="" textlink="">
      <xdr:nvSpPr>
        <xdr:cNvPr id="10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9886</xdr:col>
      <xdr:colOff>0</xdr:colOff>
      <xdr:row>98</xdr:row>
      <xdr:rowOff>0</xdr:rowOff>
    </xdr:from>
    <xdr:ext cx="0" cy="9525"/>
    <xdr:sp macro="" textlink="">
      <xdr:nvSpPr>
        <xdr:cNvPr id="10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9883</xdr:col>
      <xdr:colOff>0</xdr:colOff>
      <xdr:row>98</xdr:row>
      <xdr:rowOff>0</xdr:rowOff>
    </xdr:from>
    <xdr:ext cx="9525" cy="9525"/>
    <xdr:sp macro="" textlink="">
      <xdr:nvSpPr>
        <xdr:cNvPr id="10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9886</xdr:col>
      <xdr:colOff>0</xdr:colOff>
      <xdr:row>98</xdr:row>
      <xdr:rowOff>0</xdr:rowOff>
    </xdr:from>
    <xdr:ext cx="0" cy="9525"/>
    <xdr:sp macro="" textlink="">
      <xdr:nvSpPr>
        <xdr:cNvPr id="10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9891</xdr:col>
      <xdr:colOff>0</xdr:colOff>
      <xdr:row>98</xdr:row>
      <xdr:rowOff>0</xdr:rowOff>
    </xdr:from>
    <xdr:ext cx="9525" cy="9525"/>
    <xdr:sp macro="" textlink="">
      <xdr:nvSpPr>
        <xdr:cNvPr id="10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9891</xdr:col>
      <xdr:colOff>0</xdr:colOff>
      <xdr:row>98</xdr:row>
      <xdr:rowOff>0</xdr:rowOff>
    </xdr:from>
    <xdr:ext cx="9525" cy="9525"/>
    <xdr:sp macro="" textlink="">
      <xdr:nvSpPr>
        <xdr:cNvPr id="10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9891</xdr:col>
      <xdr:colOff>0</xdr:colOff>
      <xdr:row>98</xdr:row>
      <xdr:rowOff>0</xdr:rowOff>
    </xdr:from>
    <xdr:ext cx="9525" cy="9525"/>
    <xdr:sp macro="" textlink="">
      <xdr:nvSpPr>
        <xdr:cNvPr id="10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9891</xdr:col>
      <xdr:colOff>0</xdr:colOff>
      <xdr:row>98</xdr:row>
      <xdr:rowOff>0</xdr:rowOff>
    </xdr:from>
    <xdr:ext cx="9525" cy="9525"/>
    <xdr:sp macro="" textlink="">
      <xdr:nvSpPr>
        <xdr:cNvPr id="10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9891</xdr:col>
      <xdr:colOff>0</xdr:colOff>
      <xdr:row>98</xdr:row>
      <xdr:rowOff>0</xdr:rowOff>
    </xdr:from>
    <xdr:ext cx="9525" cy="9525"/>
    <xdr:sp macro="" textlink="">
      <xdr:nvSpPr>
        <xdr:cNvPr id="10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9894</xdr:col>
      <xdr:colOff>0</xdr:colOff>
      <xdr:row>98</xdr:row>
      <xdr:rowOff>0</xdr:rowOff>
    </xdr:from>
    <xdr:ext cx="0" cy="9525"/>
    <xdr:sp macro="" textlink="">
      <xdr:nvSpPr>
        <xdr:cNvPr id="10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9891</xdr:col>
      <xdr:colOff>0</xdr:colOff>
      <xdr:row>98</xdr:row>
      <xdr:rowOff>0</xdr:rowOff>
    </xdr:from>
    <xdr:ext cx="9525" cy="9525"/>
    <xdr:sp macro="" textlink="">
      <xdr:nvSpPr>
        <xdr:cNvPr id="10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9894</xdr:col>
      <xdr:colOff>0</xdr:colOff>
      <xdr:row>98</xdr:row>
      <xdr:rowOff>0</xdr:rowOff>
    </xdr:from>
    <xdr:ext cx="0" cy="9525"/>
    <xdr:sp macro="" textlink="">
      <xdr:nvSpPr>
        <xdr:cNvPr id="10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9899</xdr:col>
      <xdr:colOff>0</xdr:colOff>
      <xdr:row>98</xdr:row>
      <xdr:rowOff>0</xdr:rowOff>
    </xdr:from>
    <xdr:ext cx="9525" cy="9525"/>
    <xdr:sp macro="" textlink="">
      <xdr:nvSpPr>
        <xdr:cNvPr id="10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9899</xdr:col>
      <xdr:colOff>0</xdr:colOff>
      <xdr:row>98</xdr:row>
      <xdr:rowOff>0</xdr:rowOff>
    </xdr:from>
    <xdr:ext cx="9525" cy="9525"/>
    <xdr:sp macro="" textlink="">
      <xdr:nvSpPr>
        <xdr:cNvPr id="10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9899</xdr:col>
      <xdr:colOff>0</xdr:colOff>
      <xdr:row>98</xdr:row>
      <xdr:rowOff>0</xdr:rowOff>
    </xdr:from>
    <xdr:ext cx="9525" cy="9525"/>
    <xdr:sp macro="" textlink="">
      <xdr:nvSpPr>
        <xdr:cNvPr id="10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9899</xdr:col>
      <xdr:colOff>0</xdr:colOff>
      <xdr:row>98</xdr:row>
      <xdr:rowOff>0</xdr:rowOff>
    </xdr:from>
    <xdr:ext cx="9525" cy="9525"/>
    <xdr:sp macro="" textlink="">
      <xdr:nvSpPr>
        <xdr:cNvPr id="10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9899</xdr:col>
      <xdr:colOff>0</xdr:colOff>
      <xdr:row>98</xdr:row>
      <xdr:rowOff>0</xdr:rowOff>
    </xdr:from>
    <xdr:ext cx="9525" cy="9525"/>
    <xdr:sp macro="" textlink="">
      <xdr:nvSpPr>
        <xdr:cNvPr id="10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9902</xdr:col>
      <xdr:colOff>0</xdr:colOff>
      <xdr:row>98</xdr:row>
      <xdr:rowOff>0</xdr:rowOff>
    </xdr:from>
    <xdr:ext cx="0" cy="9525"/>
    <xdr:sp macro="" textlink="">
      <xdr:nvSpPr>
        <xdr:cNvPr id="10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9899</xdr:col>
      <xdr:colOff>0</xdr:colOff>
      <xdr:row>98</xdr:row>
      <xdr:rowOff>0</xdr:rowOff>
    </xdr:from>
    <xdr:ext cx="9525" cy="9525"/>
    <xdr:sp macro="" textlink="">
      <xdr:nvSpPr>
        <xdr:cNvPr id="10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9902</xdr:col>
      <xdr:colOff>0</xdr:colOff>
      <xdr:row>98</xdr:row>
      <xdr:rowOff>0</xdr:rowOff>
    </xdr:from>
    <xdr:ext cx="0" cy="9525"/>
    <xdr:sp macro="" textlink="">
      <xdr:nvSpPr>
        <xdr:cNvPr id="10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9907</xdr:col>
      <xdr:colOff>0</xdr:colOff>
      <xdr:row>98</xdr:row>
      <xdr:rowOff>0</xdr:rowOff>
    </xdr:from>
    <xdr:ext cx="9525" cy="9525"/>
    <xdr:sp macro="" textlink="">
      <xdr:nvSpPr>
        <xdr:cNvPr id="10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9907</xdr:col>
      <xdr:colOff>0</xdr:colOff>
      <xdr:row>98</xdr:row>
      <xdr:rowOff>0</xdr:rowOff>
    </xdr:from>
    <xdr:ext cx="9525" cy="9525"/>
    <xdr:sp macro="" textlink="">
      <xdr:nvSpPr>
        <xdr:cNvPr id="10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9907</xdr:col>
      <xdr:colOff>0</xdr:colOff>
      <xdr:row>98</xdr:row>
      <xdr:rowOff>0</xdr:rowOff>
    </xdr:from>
    <xdr:ext cx="9525" cy="9525"/>
    <xdr:sp macro="" textlink="">
      <xdr:nvSpPr>
        <xdr:cNvPr id="10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9907</xdr:col>
      <xdr:colOff>0</xdr:colOff>
      <xdr:row>98</xdr:row>
      <xdr:rowOff>0</xdr:rowOff>
    </xdr:from>
    <xdr:ext cx="9525" cy="9525"/>
    <xdr:sp macro="" textlink="">
      <xdr:nvSpPr>
        <xdr:cNvPr id="10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9907</xdr:col>
      <xdr:colOff>0</xdr:colOff>
      <xdr:row>98</xdr:row>
      <xdr:rowOff>0</xdr:rowOff>
    </xdr:from>
    <xdr:ext cx="9525" cy="9525"/>
    <xdr:sp macro="" textlink="">
      <xdr:nvSpPr>
        <xdr:cNvPr id="10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9910</xdr:col>
      <xdr:colOff>0</xdr:colOff>
      <xdr:row>98</xdr:row>
      <xdr:rowOff>0</xdr:rowOff>
    </xdr:from>
    <xdr:ext cx="0" cy="9525"/>
    <xdr:sp macro="" textlink="">
      <xdr:nvSpPr>
        <xdr:cNvPr id="10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9907</xdr:col>
      <xdr:colOff>0</xdr:colOff>
      <xdr:row>98</xdr:row>
      <xdr:rowOff>0</xdr:rowOff>
    </xdr:from>
    <xdr:ext cx="9525" cy="9525"/>
    <xdr:sp macro="" textlink="">
      <xdr:nvSpPr>
        <xdr:cNvPr id="10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9910</xdr:col>
      <xdr:colOff>0</xdr:colOff>
      <xdr:row>98</xdr:row>
      <xdr:rowOff>0</xdr:rowOff>
    </xdr:from>
    <xdr:ext cx="0" cy="9525"/>
    <xdr:sp macro="" textlink="">
      <xdr:nvSpPr>
        <xdr:cNvPr id="10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9915</xdr:col>
      <xdr:colOff>0</xdr:colOff>
      <xdr:row>98</xdr:row>
      <xdr:rowOff>0</xdr:rowOff>
    </xdr:from>
    <xdr:ext cx="9525" cy="9525"/>
    <xdr:sp macro="" textlink="">
      <xdr:nvSpPr>
        <xdr:cNvPr id="10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9915</xdr:col>
      <xdr:colOff>0</xdr:colOff>
      <xdr:row>98</xdr:row>
      <xdr:rowOff>0</xdr:rowOff>
    </xdr:from>
    <xdr:ext cx="9525" cy="9525"/>
    <xdr:sp macro="" textlink="">
      <xdr:nvSpPr>
        <xdr:cNvPr id="10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9915</xdr:col>
      <xdr:colOff>0</xdr:colOff>
      <xdr:row>98</xdr:row>
      <xdr:rowOff>0</xdr:rowOff>
    </xdr:from>
    <xdr:ext cx="9525" cy="9525"/>
    <xdr:sp macro="" textlink="">
      <xdr:nvSpPr>
        <xdr:cNvPr id="10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9915</xdr:col>
      <xdr:colOff>0</xdr:colOff>
      <xdr:row>98</xdr:row>
      <xdr:rowOff>0</xdr:rowOff>
    </xdr:from>
    <xdr:ext cx="9525" cy="9525"/>
    <xdr:sp macro="" textlink="">
      <xdr:nvSpPr>
        <xdr:cNvPr id="10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9915</xdr:col>
      <xdr:colOff>0</xdr:colOff>
      <xdr:row>98</xdr:row>
      <xdr:rowOff>0</xdr:rowOff>
    </xdr:from>
    <xdr:ext cx="9525" cy="9525"/>
    <xdr:sp macro="" textlink="">
      <xdr:nvSpPr>
        <xdr:cNvPr id="10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9918</xdr:col>
      <xdr:colOff>0</xdr:colOff>
      <xdr:row>98</xdr:row>
      <xdr:rowOff>0</xdr:rowOff>
    </xdr:from>
    <xdr:ext cx="0" cy="9525"/>
    <xdr:sp macro="" textlink="">
      <xdr:nvSpPr>
        <xdr:cNvPr id="10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9915</xdr:col>
      <xdr:colOff>0</xdr:colOff>
      <xdr:row>98</xdr:row>
      <xdr:rowOff>0</xdr:rowOff>
    </xdr:from>
    <xdr:ext cx="9525" cy="9525"/>
    <xdr:sp macro="" textlink="">
      <xdr:nvSpPr>
        <xdr:cNvPr id="10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9918</xdr:col>
      <xdr:colOff>0</xdr:colOff>
      <xdr:row>98</xdr:row>
      <xdr:rowOff>0</xdr:rowOff>
    </xdr:from>
    <xdr:ext cx="0" cy="9525"/>
    <xdr:sp macro="" textlink="">
      <xdr:nvSpPr>
        <xdr:cNvPr id="10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9923</xdr:col>
      <xdr:colOff>0</xdr:colOff>
      <xdr:row>98</xdr:row>
      <xdr:rowOff>0</xdr:rowOff>
    </xdr:from>
    <xdr:ext cx="9525" cy="9525"/>
    <xdr:sp macro="" textlink="">
      <xdr:nvSpPr>
        <xdr:cNvPr id="10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9923</xdr:col>
      <xdr:colOff>0</xdr:colOff>
      <xdr:row>98</xdr:row>
      <xdr:rowOff>0</xdr:rowOff>
    </xdr:from>
    <xdr:ext cx="9525" cy="9525"/>
    <xdr:sp macro="" textlink="">
      <xdr:nvSpPr>
        <xdr:cNvPr id="10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9923</xdr:col>
      <xdr:colOff>0</xdr:colOff>
      <xdr:row>98</xdr:row>
      <xdr:rowOff>0</xdr:rowOff>
    </xdr:from>
    <xdr:ext cx="9525" cy="9525"/>
    <xdr:sp macro="" textlink="">
      <xdr:nvSpPr>
        <xdr:cNvPr id="10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9923</xdr:col>
      <xdr:colOff>0</xdr:colOff>
      <xdr:row>98</xdr:row>
      <xdr:rowOff>0</xdr:rowOff>
    </xdr:from>
    <xdr:ext cx="9525" cy="9525"/>
    <xdr:sp macro="" textlink="">
      <xdr:nvSpPr>
        <xdr:cNvPr id="10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9923</xdr:col>
      <xdr:colOff>0</xdr:colOff>
      <xdr:row>98</xdr:row>
      <xdr:rowOff>0</xdr:rowOff>
    </xdr:from>
    <xdr:ext cx="9525" cy="9525"/>
    <xdr:sp macro="" textlink="">
      <xdr:nvSpPr>
        <xdr:cNvPr id="10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9926</xdr:col>
      <xdr:colOff>0</xdr:colOff>
      <xdr:row>98</xdr:row>
      <xdr:rowOff>0</xdr:rowOff>
    </xdr:from>
    <xdr:ext cx="0" cy="9525"/>
    <xdr:sp macro="" textlink="">
      <xdr:nvSpPr>
        <xdr:cNvPr id="10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9923</xdr:col>
      <xdr:colOff>0</xdr:colOff>
      <xdr:row>98</xdr:row>
      <xdr:rowOff>0</xdr:rowOff>
    </xdr:from>
    <xdr:ext cx="9525" cy="9525"/>
    <xdr:sp macro="" textlink="">
      <xdr:nvSpPr>
        <xdr:cNvPr id="10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9926</xdr:col>
      <xdr:colOff>0</xdr:colOff>
      <xdr:row>98</xdr:row>
      <xdr:rowOff>0</xdr:rowOff>
    </xdr:from>
    <xdr:ext cx="0" cy="9525"/>
    <xdr:sp macro="" textlink="">
      <xdr:nvSpPr>
        <xdr:cNvPr id="10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9931</xdr:col>
      <xdr:colOff>0</xdr:colOff>
      <xdr:row>98</xdr:row>
      <xdr:rowOff>0</xdr:rowOff>
    </xdr:from>
    <xdr:ext cx="9525" cy="9525"/>
    <xdr:sp macro="" textlink="">
      <xdr:nvSpPr>
        <xdr:cNvPr id="10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9931</xdr:col>
      <xdr:colOff>0</xdr:colOff>
      <xdr:row>98</xdr:row>
      <xdr:rowOff>0</xdr:rowOff>
    </xdr:from>
    <xdr:ext cx="9525" cy="9525"/>
    <xdr:sp macro="" textlink="">
      <xdr:nvSpPr>
        <xdr:cNvPr id="10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9931</xdr:col>
      <xdr:colOff>0</xdr:colOff>
      <xdr:row>98</xdr:row>
      <xdr:rowOff>0</xdr:rowOff>
    </xdr:from>
    <xdr:ext cx="9525" cy="9525"/>
    <xdr:sp macro="" textlink="">
      <xdr:nvSpPr>
        <xdr:cNvPr id="10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9931</xdr:col>
      <xdr:colOff>0</xdr:colOff>
      <xdr:row>98</xdr:row>
      <xdr:rowOff>0</xdr:rowOff>
    </xdr:from>
    <xdr:ext cx="9525" cy="9525"/>
    <xdr:sp macro="" textlink="">
      <xdr:nvSpPr>
        <xdr:cNvPr id="10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9931</xdr:col>
      <xdr:colOff>0</xdr:colOff>
      <xdr:row>98</xdr:row>
      <xdr:rowOff>0</xdr:rowOff>
    </xdr:from>
    <xdr:ext cx="9525" cy="9525"/>
    <xdr:sp macro="" textlink="">
      <xdr:nvSpPr>
        <xdr:cNvPr id="10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9934</xdr:col>
      <xdr:colOff>0</xdr:colOff>
      <xdr:row>98</xdr:row>
      <xdr:rowOff>0</xdr:rowOff>
    </xdr:from>
    <xdr:ext cx="0" cy="9525"/>
    <xdr:sp macro="" textlink="">
      <xdr:nvSpPr>
        <xdr:cNvPr id="10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9931</xdr:col>
      <xdr:colOff>0</xdr:colOff>
      <xdr:row>98</xdr:row>
      <xdr:rowOff>0</xdr:rowOff>
    </xdr:from>
    <xdr:ext cx="9525" cy="9525"/>
    <xdr:sp macro="" textlink="">
      <xdr:nvSpPr>
        <xdr:cNvPr id="10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9934</xdr:col>
      <xdr:colOff>0</xdr:colOff>
      <xdr:row>98</xdr:row>
      <xdr:rowOff>0</xdr:rowOff>
    </xdr:from>
    <xdr:ext cx="0" cy="9525"/>
    <xdr:sp macro="" textlink="">
      <xdr:nvSpPr>
        <xdr:cNvPr id="10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9939</xdr:col>
      <xdr:colOff>0</xdr:colOff>
      <xdr:row>98</xdr:row>
      <xdr:rowOff>0</xdr:rowOff>
    </xdr:from>
    <xdr:ext cx="9525" cy="9525"/>
    <xdr:sp macro="" textlink="">
      <xdr:nvSpPr>
        <xdr:cNvPr id="10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9939</xdr:col>
      <xdr:colOff>0</xdr:colOff>
      <xdr:row>98</xdr:row>
      <xdr:rowOff>0</xdr:rowOff>
    </xdr:from>
    <xdr:ext cx="9525" cy="9525"/>
    <xdr:sp macro="" textlink="">
      <xdr:nvSpPr>
        <xdr:cNvPr id="10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9939</xdr:col>
      <xdr:colOff>0</xdr:colOff>
      <xdr:row>98</xdr:row>
      <xdr:rowOff>0</xdr:rowOff>
    </xdr:from>
    <xdr:ext cx="9525" cy="9525"/>
    <xdr:sp macro="" textlink="">
      <xdr:nvSpPr>
        <xdr:cNvPr id="10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9939</xdr:col>
      <xdr:colOff>0</xdr:colOff>
      <xdr:row>98</xdr:row>
      <xdr:rowOff>0</xdr:rowOff>
    </xdr:from>
    <xdr:ext cx="9525" cy="9525"/>
    <xdr:sp macro="" textlink="">
      <xdr:nvSpPr>
        <xdr:cNvPr id="10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9939</xdr:col>
      <xdr:colOff>0</xdr:colOff>
      <xdr:row>98</xdr:row>
      <xdr:rowOff>0</xdr:rowOff>
    </xdr:from>
    <xdr:ext cx="9525" cy="9525"/>
    <xdr:sp macro="" textlink="">
      <xdr:nvSpPr>
        <xdr:cNvPr id="10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9942</xdr:col>
      <xdr:colOff>0</xdr:colOff>
      <xdr:row>98</xdr:row>
      <xdr:rowOff>0</xdr:rowOff>
    </xdr:from>
    <xdr:ext cx="0" cy="9525"/>
    <xdr:sp macro="" textlink="">
      <xdr:nvSpPr>
        <xdr:cNvPr id="10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9939</xdr:col>
      <xdr:colOff>0</xdr:colOff>
      <xdr:row>98</xdr:row>
      <xdr:rowOff>0</xdr:rowOff>
    </xdr:from>
    <xdr:ext cx="9525" cy="9525"/>
    <xdr:sp macro="" textlink="">
      <xdr:nvSpPr>
        <xdr:cNvPr id="10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9942</xdr:col>
      <xdr:colOff>0</xdr:colOff>
      <xdr:row>98</xdr:row>
      <xdr:rowOff>0</xdr:rowOff>
    </xdr:from>
    <xdr:ext cx="0" cy="9525"/>
    <xdr:sp macro="" textlink="">
      <xdr:nvSpPr>
        <xdr:cNvPr id="10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9947</xdr:col>
      <xdr:colOff>0</xdr:colOff>
      <xdr:row>98</xdr:row>
      <xdr:rowOff>0</xdr:rowOff>
    </xdr:from>
    <xdr:ext cx="9525" cy="9525"/>
    <xdr:sp macro="" textlink="">
      <xdr:nvSpPr>
        <xdr:cNvPr id="10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9947</xdr:col>
      <xdr:colOff>0</xdr:colOff>
      <xdr:row>98</xdr:row>
      <xdr:rowOff>0</xdr:rowOff>
    </xdr:from>
    <xdr:ext cx="9525" cy="9525"/>
    <xdr:sp macro="" textlink="">
      <xdr:nvSpPr>
        <xdr:cNvPr id="10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9947</xdr:col>
      <xdr:colOff>0</xdr:colOff>
      <xdr:row>98</xdr:row>
      <xdr:rowOff>0</xdr:rowOff>
    </xdr:from>
    <xdr:ext cx="9525" cy="9525"/>
    <xdr:sp macro="" textlink="">
      <xdr:nvSpPr>
        <xdr:cNvPr id="10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9947</xdr:col>
      <xdr:colOff>0</xdr:colOff>
      <xdr:row>98</xdr:row>
      <xdr:rowOff>0</xdr:rowOff>
    </xdr:from>
    <xdr:ext cx="9525" cy="9525"/>
    <xdr:sp macro="" textlink="">
      <xdr:nvSpPr>
        <xdr:cNvPr id="10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9947</xdr:col>
      <xdr:colOff>0</xdr:colOff>
      <xdr:row>98</xdr:row>
      <xdr:rowOff>0</xdr:rowOff>
    </xdr:from>
    <xdr:ext cx="9525" cy="9525"/>
    <xdr:sp macro="" textlink="">
      <xdr:nvSpPr>
        <xdr:cNvPr id="10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9950</xdr:col>
      <xdr:colOff>0</xdr:colOff>
      <xdr:row>98</xdr:row>
      <xdr:rowOff>0</xdr:rowOff>
    </xdr:from>
    <xdr:ext cx="0" cy="9525"/>
    <xdr:sp macro="" textlink="">
      <xdr:nvSpPr>
        <xdr:cNvPr id="10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9947</xdr:col>
      <xdr:colOff>0</xdr:colOff>
      <xdr:row>98</xdr:row>
      <xdr:rowOff>0</xdr:rowOff>
    </xdr:from>
    <xdr:ext cx="9525" cy="9525"/>
    <xdr:sp macro="" textlink="">
      <xdr:nvSpPr>
        <xdr:cNvPr id="10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9950</xdr:col>
      <xdr:colOff>0</xdr:colOff>
      <xdr:row>98</xdr:row>
      <xdr:rowOff>0</xdr:rowOff>
    </xdr:from>
    <xdr:ext cx="0" cy="9525"/>
    <xdr:sp macro="" textlink="">
      <xdr:nvSpPr>
        <xdr:cNvPr id="10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9955</xdr:col>
      <xdr:colOff>0</xdr:colOff>
      <xdr:row>98</xdr:row>
      <xdr:rowOff>0</xdr:rowOff>
    </xdr:from>
    <xdr:ext cx="9525" cy="9525"/>
    <xdr:sp macro="" textlink="">
      <xdr:nvSpPr>
        <xdr:cNvPr id="10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9955</xdr:col>
      <xdr:colOff>0</xdr:colOff>
      <xdr:row>98</xdr:row>
      <xdr:rowOff>0</xdr:rowOff>
    </xdr:from>
    <xdr:ext cx="9525" cy="9525"/>
    <xdr:sp macro="" textlink="">
      <xdr:nvSpPr>
        <xdr:cNvPr id="10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9955</xdr:col>
      <xdr:colOff>0</xdr:colOff>
      <xdr:row>98</xdr:row>
      <xdr:rowOff>0</xdr:rowOff>
    </xdr:from>
    <xdr:ext cx="9525" cy="9525"/>
    <xdr:sp macro="" textlink="">
      <xdr:nvSpPr>
        <xdr:cNvPr id="10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9955</xdr:col>
      <xdr:colOff>0</xdr:colOff>
      <xdr:row>98</xdr:row>
      <xdr:rowOff>0</xdr:rowOff>
    </xdr:from>
    <xdr:ext cx="9525" cy="9525"/>
    <xdr:sp macro="" textlink="">
      <xdr:nvSpPr>
        <xdr:cNvPr id="10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9955</xdr:col>
      <xdr:colOff>0</xdr:colOff>
      <xdr:row>98</xdr:row>
      <xdr:rowOff>0</xdr:rowOff>
    </xdr:from>
    <xdr:ext cx="9525" cy="9525"/>
    <xdr:sp macro="" textlink="">
      <xdr:nvSpPr>
        <xdr:cNvPr id="10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9958</xdr:col>
      <xdr:colOff>0</xdr:colOff>
      <xdr:row>98</xdr:row>
      <xdr:rowOff>0</xdr:rowOff>
    </xdr:from>
    <xdr:ext cx="0" cy="9525"/>
    <xdr:sp macro="" textlink="">
      <xdr:nvSpPr>
        <xdr:cNvPr id="10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9955</xdr:col>
      <xdr:colOff>0</xdr:colOff>
      <xdr:row>98</xdr:row>
      <xdr:rowOff>0</xdr:rowOff>
    </xdr:from>
    <xdr:ext cx="9525" cy="9525"/>
    <xdr:sp macro="" textlink="">
      <xdr:nvSpPr>
        <xdr:cNvPr id="10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9958</xdr:col>
      <xdr:colOff>0</xdr:colOff>
      <xdr:row>98</xdr:row>
      <xdr:rowOff>0</xdr:rowOff>
    </xdr:from>
    <xdr:ext cx="0" cy="9525"/>
    <xdr:sp macro="" textlink="">
      <xdr:nvSpPr>
        <xdr:cNvPr id="10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9963</xdr:col>
      <xdr:colOff>0</xdr:colOff>
      <xdr:row>98</xdr:row>
      <xdr:rowOff>0</xdr:rowOff>
    </xdr:from>
    <xdr:ext cx="9525" cy="9525"/>
    <xdr:sp macro="" textlink="">
      <xdr:nvSpPr>
        <xdr:cNvPr id="10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9963</xdr:col>
      <xdr:colOff>0</xdr:colOff>
      <xdr:row>98</xdr:row>
      <xdr:rowOff>0</xdr:rowOff>
    </xdr:from>
    <xdr:ext cx="9525" cy="9525"/>
    <xdr:sp macro="" textlink="">
      <xdr:nvSpPr>
        <xdr:cNvPr id="10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9963</xdr:col>
      <xdr:colOff>0</xdr:colOff>
      <xdr:row>98</xdr:row>
      <xdr:rowOff>0</xdr:rowOff>
    </xdr:from>
    <xdr:ext cx="9525" cy="9525"/>
    <xdr:sp macro="" textlink="">
      <xdr:nvSpPr>
        <xdr:cNvPr id="10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9963</xdr:col>
      <xdr:colOff>0</xdr:colOff>
      <xdr:row>98</xdr:row>
      <xdr:rowOff>0</xdr:rowOff>
    </xdr:from>
    <xdr:ext cx="9525" cy="9525"/>
    <xdr:sp macro="" textlink="">
      <xdr:nvSpPr>
        <xdr:cNvPr id="10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9963</xdr:col>
      <xdr:colOff>0</xdr:colOff>
      <xdr:row>98</xdr:row>
      <xdr:rowOff>0</xdr:rowOff>
    </xdr:from>
    <xdr:ext cx="9525" cy="9525"/>
    <xdr:sp macro="" textlink="">
      <xdr:nvSpPr>
        <xdr:cNvPr id="10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9966</xdr:col>
      <xdr:colOff>0</xdr:colOff>
      <xdr:row>98</xdr:row>
      <xdr:rowOff>0</xdr:rowOff>
    </xdr:from>
    <xdr:ext cx="0" cy="9525"/>
    <xdr:sp macro="" textlink="">
      <xdr:nvSpPr>
        <xdr:cNvPr id="10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9963</xdr:col>
      <xdr:colOff>0</xdr:colOff>
      <xdr:row>98</xdr:row>
      <xdr:rowOff>0</xdr:rowOff>
    </xdr:from>
    <xdr:ext cx="9525" cy="9525"/>
    <xdr:sp macro="" textlink="">
      <xdr:nvSpPr>
        <xdr:cNvPr id="10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9966</xdr:col>
      <xdr:colOff>0</xdr:colOff>
      <xdr:row>98</xdr:row>
      <xdr:rowOff>0</xdr:rowOff>
    </xdr:from>
    <xdr:ext cx="0" cy="9525"/>
    <xdr:sp macro="" textlink="">
      <xdr:nvSpPr>
        <xdr:cNvPr id="10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9971</xdr:col>
      <xdr:colOff>0</xdr:colOff>
      <xdr:row>98</xdr:row>
      <xdr:rowOff>0</xdr:rowOff>
    </xdr:from>
    <xdr:ext cx="9525" cy="9525"/>
    <xdr:sp macro="" textlink="">
      <xdr:nvSpPr>
        <xdr:cNvPr id="10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9971</xdr:col>
      <xdr:colOff>0</xdr:colOff>
      <xdr:row>98</xdr:row>
      <xdr:rowOff>0</xdr:rowOff>
    </xdr:from>
    <xdr:ext cx="9525" cy="9525"/>
    <xdr:sp macro="" textlink="">
      <xdr:nvSpPr>
        <xdr:cNvPr id="10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9971</xdr:col>
      <xdr:colOff>0</xdr:colOff>
      <xdr:row>98</xdr:row>
      <xdr:rowOff>0</xdr:rowOff>
    </xdr:from>
    <xdr:ext cx="9525" cy="9525"/>
    <xdr:sp macro="" textlink="">
      <xdr:nvSpPr>
        <xdr:cNvPr id="10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9971</xdr:col>
      <xdr:colOff>0</xdr:colOff>
      <xdr:row>98</xdr:row>
      <xdr:rowOff>0</xdr:rowOff>
    </xdr:from>
    <xdr:ext cx="9525" cy="9525"/>
    <xdr:sp macro="" textlink="">
      <xdr:nvSpPr>
        <xdr:cNvPr id="10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9971</xdr:col>
      <xdr:colOff>0</xdr:colOff>
      <xdr:row>98</xdr:row>
      <xdr:rowOff>0</xdr:rowOff>
    </xdr:from>
    <xdr:ext cx="9525" cy="9525"/>
    <xdr:sp macro="" textlink="">
      <xdr:nvSpPr>
        <xdr:cNvPr id="10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9974</xdr:col>
      <xdr:colOff>0</xdr:colOff>
      <xdr:row>98</xdr:row>
      <xdr:rowOff>0</xdr:rowOff>
    </xdr:from>
    <xdr:ext cx="0" cy="9525"/>
    <xdr:sp macro="" textlink="">
      <xdr:nvSpPr>
        <xdr:cNvPr id="10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9971</xdr:col>
      <xdr:colOff>0</xdr:colOff>
      <xdr:row>98</xdr:row>
      <xdr:rowOff>0</xdr:rowOff>
    </xdr:from>
    <xdr:ext cx="9525" cy="9525"/>
    <xdr:sp macro="" textlink="">
      <xdr:nvSpPr>
        <xdr:cNvPr id="10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9974</xdr:col>
      <xdr:colOff>0</xdr:colOff>
      <xdr:row>98</xdr:row>
      <xdr:rowOff>0</xdr:rowOff>
    </xdr:from>
    <xdr:ext cx="0" cy="9525"/>
    <xdr:sp macro="" textlink="">
      <xdr:nvSpPr>
        <xdr:cNvPr id="10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9979</xdr:col>
      <xdr:colOff>0</xdr:colOff>
      <xdr:row>98</xdr:row>
      <xdr:rowOff>0</xdr:rowOff>
    </xdr:from>
    <xdr:ext cx="9525" cy="9525"/>
    <xdr:sp macro="" textlink="">
      <xdr:nvSpPr>
        <xdr:cNvPr id="10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9979</xdr:col>
      <xdr:colOff>0</xdr:colOff>
      <xdr:row>98</xdr:row>
      <xdr:rowOff>0</xdr:rowOff>
    </xdr:from>
    <xdr:ext cx="9525" cy="9525"/>
    <xdr:sp macro="" textlink="">
      <xdr:nvSpPr>
        <xdr:cNvPr id="10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9979</xdr:col>
      <xdr:colOff>0</xdr:colOff>
      <xdr:row>98</xdr:row>
      <xdr:rowOff>0</xdr:rowOff>
    </xdr:from>
    <xdr:ext cx="9525" cy="9525"/>
    <xdr:sp macro="" textlink="">
      <xdr:nvSpPr>
        <xdr:cNvPr id="10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9979</xdr:col>
      <xdr:colOff>0</xdr:colOff>
      <xdr:row>98</xdr:row>
      <xdr:rowOff>0</xdr:rowOff>
    </xdr:from>
    <xdr:ext cx="9525" cy="9525"/>
    <xdr:sp macro="" textlink="">
      <xdr:nvSpPr>
        <xdr:cNvPr id="10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9979</xdr:col>
      <xdr:colOff>0</xdr:colOff>
      <xdr:row>98</xdr:row>
      <xdr:rowOff>0</xdr:rowOff>
    </xdr:from>
    <xdr:ext cx="9525" cy="9525"/>
    <xdr:sp macro="" textlink="">
      <xdr:nvSpPr>
        <xdr:cNvPr id="10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9982</xdr:col>
      <xdr:colOff>0</xdr:colOff>
      <xdr:row>98</xdr:row>
      <xdr:rowOff>0</xdr:rowOff>
    </xdr:from>
    <xdr:ext cx="0" cy="9525"/>
    <xdr:sp macro="" textlink="">
      <xdr:nvSpPr>
        <xdr:cNvPr id="10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9979</xdr:col>
      <xdr:colOff>0</xdr:colOff>
      <xdr:row>98</xdr:row>
      <xdr:rowOff>0</xdr:rowOff>
    </xdr:from>
    <xdr:ext cx="9525" cy="9525"/>
    <xdr:sp macro="" textlink="">
      <xdr:nvSpPr>
        <xdr:cNvPr id="10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9982</xdr:col>
      <xdr:colOff>0</xdr:colOff>
      <xdr:row>98</xdr:row>
      <xdr:rowOff>0</xdr:rowOff>
    </xdr:from>
    <xdr:ext cx="0" cy="9525"/>
    <xdr:sp macro="" textlink="">
      <xdr:nvSpPr>
        <xdr:cNvPr id="10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9987</xdr:col>
      <xdr:colOff>0</xdr:colOff>
      <xdr:row>98</xdr:row>
      <xdr:rowOff>0</xdr:rowOff>
    </xdr:from>
    <xdr:ext cx="9525" cy="9525"/>
    <xdr:sp macro="" textlink="">
      <xdr:nvSpPr>
        <xdr:cNvPr id="10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9987</xdr:col>
      <xdr:colOff>0</xdr:colOff>
      <xdr:row>98</xdr:row>
      <xdr:rowOff>0</xdr:rowOff>
    </xdr:from>
    <xdr:ext cx="9525" cy="9525"/>
    <xdr:sp macro="" textlink="">
      <xdr:nvSpPr>
        <xdr:cNvPr id="10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9987</xdr:col>
      <xdr:colOff>0</xdr:colOff>
      <xdr:row>98</xdr:row>
      <xdr:rowOff>0</xdr:rowOff>
    </xdr:from>
    <xdr:ext cx="9525" cy="9525"/>
    <xdr:sp macro="" textlink="">
      <xdr:nvSpPr>
        <xdr:cNvPr id="10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9987</xdr:col>
      <xdr:colOff>0</xdr:colOff>
      <xdr:row>98</xdr:row>
      <xdr:rowOff>0</xdr:rowOff>
    </xdr:from>
    <xdr:ext cx="9525" cy="9525"/>
    <xdr:sp macro="" textlink="">
      <xdr:nvSpPr>
        <xdr:cNvPr id="10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9987</xdr:col>
      <xdr:colOff>0</xdr:colOff>
      <xdr:row>98</xdr:row>
      <xdr:rowOff>0</xdr:rowOff>
    </xdr:from>
    <xdr:ext cx="9525" cy="9525"/>
    <xdr:sp macro="" textlink="">
      <xdr:nvSpPr>
        <xdr:cNvPr id="10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9990</xdr:col>
      <xdr:colOff>0</xdr:colOff>
      <xdr:row>98</xdr:row>
      <xdr:rowOff>0</xdr:rowOff>
    </xdr:from>
    <xdr:ext cx="0" cy="9525"/>
    <xdr:sp macro="" textlink="">
      <xdr:nvSpPr>
        <xdr:cNvPr id="10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9987</xdr:col>
      <xdr:colOff>0</xdr:colOff>
      <xdr:row>98</xdr:row>
      <xdr:rowOff>0</xdr:rowOff>
    </xdr:from>
    <xdr:ext cx="9525" cy="9525"/>
    <xdr:sp macro="" textlink="">
      <xdr:nvSpPr>
        <xdr:cNvPr id="10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9990</xdr:col>
      <xdr:colOff>0</xdr:colOff>
      <xdr:row>98</xdr:row>
      <xdr:rowOff>0</xdr:rowOff>
    </xdr:from>
    <xdr:ext cx="0" cy="9525"/>
    <xdr:sp macro="" textlink="">
      <xdr:nvSpPr>
        <xdr:cNvPr id="10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9995</xdr:col>
      <xdr:colOff>0</xdr:colOff>
      <xdr:row>98</xdr:row>
      <xdr:rowOff>0</xdr:rowOff>
    </xdr:from>
    <xdr:ext cx="9525" cy="9525"/>
    <xdr:sp macro="" textlink="">
      <xdr:nvSpPr>
        <xdr:cNvPr id="10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9995</xdr:col>
      <xdr:colOff>0</xdr:colOff>
      <xdr:row>98</xdr:row>
      <xdr:rowOff>0</xdr:rowOff>
    </xdr:from>
    <xdr:ext cx="9525" cy="9525"/>
    <xdr:sp macro="" textlink="">
      <xdr:nvSpPr>
        <xdr:cNvPr id="10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9995</xdr:col>
      <xdr:colOff>0</xdr:colOff>
      <xdr:row>98</xdr:row>
      <xdr:rowOff>0</xdr:rowOff>
    </xdr:from>
    <xdr:ext cx="9525" cy="9525"/>
    <xdr:sp macro="" textlink="">
      <xdr:nvSpPr>
        <xdr:cNvPr id="10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9995</xdr:col>
      <xdr:colOff>0</xdr:colOff>
      <xdr:row>98</xdr:row>
      <xdr:rowOff>0</xdr:rowOff>
    </xdr:from>
    <xdr:ext cx="9525" cy="9525"/>
    <xdr:sp macro="" textlink="">
      <xdr:nvSpPr>
        <xdr:cNvPr id="10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9995</xdr:col>
      <xdr:colOff>0</xdr:colOff>
      <xdr:row>98</xdr:row>
      <xdr:rowOff>0</xdr:rowOff>
    </xdr:from>
    <xdr:ext cx="9525" cy="9525"/>
    <xdr:sp macro="" textlink="">
      <xdr:nvSpPr>
        <xdr:cNvPr id="10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9998</xdr:col>
      <xdr:colOff>0</xdr:colOff>
      <xdr:row>98</xdr:row>
      <xdr:rowOff>0</xdr:rowOff>
    </xdr:from>
    <xdr:ext cx="0" cy="9525"/>
    <xdr:sp macro="" textlink="">
      <xdr:nvSpPr>
        <xdr:cNvPr id="10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9995</xdr:col>
      <xdr:colOff>0</xdr:colOff>
      <xdr:row>98</xdr:row>
      <xdr:rowOff>0</xdr:rowOff>
    </xdr:from>
    <xdr:ext cx="9525" cy="9525"/>
    <xdr:sp macro="" textlink="">
      <xdr:nvSpPr>
        <xdr:cNvPr id="10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9998</xdr:col>
      <xdr:colOff>0</xdr:colOff>
      <xdr:row>98</xdr:row>
      <xdr:rowOff>0</xdr:rowOff>
    </xdr:from>
    <xdr:ext cx="0" cy="9525"/>
    <xdr:sp macro="" textlink="">
      <xdr:nvSpPr>
        <xdr:cNvPr id="10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10003</xdr:col>
      <xdr:colOff>0</xdr:colOff>
      <xdr:row>98</xdr:row>
      <xdr:rowOff>0</xdr:rowOff>
    </xdr:from>
    <xdr:ext cx="9525" cy="9525"/>
    <xdr:sp macro="" textlink="">
      <xdr:nvSpPr>
        <xdr:cNvPr id="10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10003</xdr:col>
      <xdr:colOff>0</xdr:colOff>
      <xdr:row>98</xdr:row>
      <xdr:rowOff>0</xdr:rowOff>
    </xdr:from>
    <xdr:ext cx="9525" cy="9525"/>
    <xdr:sp macro="" textlink="">
      <xdr:nvSpPr>
        <xdr:cNvPr id="10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10003</xdr:col>
      <xdr:colOff>0</xdr:colOff>
      <xdr:row>98</xdr:row>
      <xdr:rowOff>0</xdr:rowOff>
    </xdr:from>
    <xdr:ext cx="9525" cy="9525"/>
    <xdr:sp macro="" textlink="">
      <xdr:nvSpPr>
        <xdr:cNvPr id="10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10003</xdr:col>
      <xdr:colOff>0</xdr:colOff>
      <xdr:row>98</xdr:row>
      <xdr:rowOff>0</xdr:rowOff>
    </xdr:from>
    <xdr:ext cx="9525" cy="9525"/>
    <xdr:sp macro="" textlink="">
      <xdr:nvSpPr>
        <xdr:cNvPr id="10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10003</xdr:col>
      <xdr:colOff>0</xdr:colOff>
      <xdr:row>98</xdr:row>
      <xdr:rowOff>0</xdr:rowOff>
    </xdr:from>
    <xdr:ext cx="9525" cy="9525"/>
    <xdr:sp macro="" textlink="">
      <xdr:nvSpPr>
        <xdr:cNvPr id="10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10006</xdr:col>
      <xdr:colOff>0</xdr:colOff>
      <xdr:row>98</xdr:row>
      <xdr:rowOff>0</xdr:rowOff>
    </xdr:from>
    <xdr:ext cx="0" cy="9525"/>
    <xdr:sp macro="" textlink="">
      <xdr:nvSpPr>
        <xdr:cNvPr id="10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10003</xdr:col>
      <xdr:colOff>0</xdr:colOff>
      <xdr:row>98</xdr:row>
      <xdr:rowOff>0</xdr:rowOff>
    </xdr:from>
    <xdr:ext cx="9525" cy="9525"/>
    <xdr:sp macro="" textlink="">
      <xdr:nvSpPr>
        <xdr:cNvPr id="10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10006</xdr:col>
      <xdr:colOff>0</xdr:colOff>
      <xdr:row>98</xdr:row>
      <xdr:rowOff>0</xdr:rowOff>
    </xdr:from>
    <xdr:ext cx="0" cy="9525"/>
    <xdr:sp macro="" textlink="">
      <xdr:nvSpPr>
        <xdr:cNvPr id="10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10011</xdr:col>
      <xdr:colOff>0</xdr:colOff>
      <xdr:row>98</xdr:row>
      <xdr:rowOff>0</xdr:rowOff>
    </xdr:from>
    <xdr:ext cx="9525" cy="9525"/>
    <xdr:sp macro="" textlink="">
      <xdr:nvSpPr>
        <xdr:cNvPr id="10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10011</xdr:col>
      <xdr:colOff>0</xdr:colOff>
      <xdr:row>98</xdr:row>
      <xdr:rowOff>0</xdr:rowOff>
    </xdr:from>
    <xdr:ext cx="9525" cy="9525"/>
    <xdr:sp macro="" textlink="">
      <xdr:nvSpPr>
        <xdr:cNvPr id="10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10011</xdr:col>
      <xdr:colOff>0</xdr:colOff>
      <xdr:row>98</xdr:row>
      <xdr:rowOff>0</xdr:rowOff>
    </xdr:from>
    <xdr:ext cx="9525" cy="9525"/>
    <xdr:sp macro="" textlink="">
      <xdr:nvSpPr>
        <xdr:cNvPr id="10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10011</xdr:col>
      <xdr:colOff>0</xdr:colOff>
      <xdr:row>98</xdr:row>
      <xdr:rowOff>0</xdr:rowOff>
    </xdr:from>
    <xdr:ext cx="9525" cy="9525"/>
    <xdr:sp macro="" textlink="">
      <xdr:nvSpPr>
        <xdr:cNvPr id="10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10011</xdr:col>
      <xdr:colOff>0</xdr:colOff>
      <xdr:row>98</xdr:row>
      <xdr:rowOff>0</xdr:rowOff>
    </xdr:from>
    <xdr:ext cx="9525" cy="9525"/>
    <xdr:sp macro="" textlink="">
      <xdr:nvSpPr>
        <xdr:cNvPr id="10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10014</xdr:col>
      <xdr:colOff>0</xdr:colOff>
      <xdr:row>98</xdr:row>
      <xdr:rowOff>0</xdr:rowOff>
    </xdr:from>
    <xdr:ext cx="0" cy="9525"/>
    <xdr:sp macro="" textlink="">
      <xdr:nvSpPr>
        <xdr:cNvPr id="10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10011</xdr:col>
      <xdr:colOff>0</xdr:colOff>
      <xdr:row>98</xdr:row>
      <xdr:rowOff>0</xdr:rowOff>
    </xdr:from>
    <xdr:ext cx="9525" cy="9525"/>
    <xdr:sp macro="" textlink="">
      <xdr:nvSpPr>
        <xdr:cNvPr id="10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10014</xdr:col>
      <xdr:colOff>0</xdr:colOff>
      <xdr:row>98</xdr:row>
      <xdr:rowOff>0</xdr:rowOff>
    </xdr:from>
    <xdr:ext cx="0" cy="9525"/>
    <xdr:sp macro="" textlink="">
      <xdr:nvSpPr>
        <xdr:cNvPr id="10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10019</xdr:col>
      <xdr:colOff>0</xdr:colOff>
      <xdr:row>98</xdr:row>
      <xdr:rowOff>0</xdr:rowOff>
    </xdr:from>
    <xdr:ext cx="9525" cy="9525"/>
    <xdr:sp macro="" textlink="">
      <xdr:nvSpPr>
        <xdr:cNvPr id="10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10019</xdr:col>
      <xdr:colOff>0</xdr:colOff>
      <xdr:row>98</xdr:row>
      <xdr:rowOff>0</xdr:rowOff>
    </xdr:from>
    <xdr:ext cx="9525" cy="9525"/>
    <xdr:sp macro="" textlink="">
      <xdr:nvSpPr>
        <xdr:cNvPr id="10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10019</xdr:col>
      <xdr:colOff>0</xdr:colOff>
      <xdr:row>98</xdr:row>
      <xdr:rowOff>0</xdr:rowOff>
    </xdr:from>
    <xdr:ext cx="9525" cy="9525"/>
    <xdr:sp macro="" textlink="">
      <xdr:nvSpPr>
        <xdr:cNvPr id="10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10019</xdr:col>
      <xdr:colOff>0</xdr:colOff>
      <xdr:row>98</xdr:row>
      <xdr:rowOff>0</xdr:rowOff>
    </xdr:from>
    <xdr:ext cx="9525" cy="9525"/>
    <xdr:sp macro="" textlink="">
      <xdr:nvSpPr>
        <xdr:cNvPr id="10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10019</xdr:col>
      <xdr:colOff>0</xdr:colOff>
      <xdr:row>98</xdr:row>
      <xdr:rowOff>0</xdr:rowOff>
    </xdr:from>
    <xdr:ext cx="9525" cy="9525"/>
    <xdr:sp macro="" textlink="">
      <xdr:nvSpPr>
        <xdr:cNvPr id="10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10022</xdr:col>
      <xdr:colOff>0</xdr:colOff>
      <xdr:row>98</xdr:row>
      <xdr:rowOff>0</xdr:rowOff>
    </xdr:from>
    <xdr:ext cx="0" cy="9525"/>
    <xdr:sp macro="" textlink="">
      <xdr:nvSpPr>
        <xdr:cNvPr id="10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10019</xdr:col>
      <xdr:colOff>0</xdr:colOff>
      <xdr:row>98</xdr:row>
      <xdr:rowOff>0</xdr:rowOff>
    </xdr:from>
    <xdr:ext cx="9525" cy="9525"/>
    <xdr:sp macro="" textlink="">
      <xdr:nvSpPr>
        <xdr:cNvPr id="10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10022</xdr:col>
      <xdr:colOff>0</xdr:colOff>
      <xdr:row>98</xdr:row>
      <xdr:rowOff>0</xdr:rowOff>
    </xdr:from>
    <xdr:ext cx="0" cy="9525"/>
    <xdr:sp macro="" textlink="">
      <xdr:nvSpPr>
        <xdr:cNvPr id="10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10027</xdr:col>
      <xdr:colOff>0</xdr:colOff>
      <xdr:row>98</xdr:row>
      <xdr:rowOff>0</xdr:rowOff>
    </xdr:from>
    <xdr:ext cx="9525" cy="9525"/>
    <xdr:sp macro="" textlink="">
      <xdr:nvSpPr>
        <xdr:cNvPr id="10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10027</xdr:col>
      <xdr:colOff>0</xdr:colOff>
      <xdr:row>98</xdr:row>
      <xdr:rowOff>0</xdr:rowOff>
    </xdr:from>
    <xdr:ext cx="9525" cy="9525"/>
    <xdr:sp macro="" textlink="">
      <xdr:nvSpPr>
        <xdr:cNvPr id="10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10027</xdr:col>
      <xdr:colOff>0</xdr:colOff>
      <xdr:row>98</xdr:row>
      <xdr:rowOff>0</xdr:rowOff>
    </xdr:from>
    <xdr:ext cx="9525" cy="9525"/>
    <xdr:sp macro="" textlink="">
      <xdr:nvSpPr>
        <xdr:cNvPr id="10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10027</xdr:col>
      <xdr:colOff>0</xdr:colOff>
      <xdr:row>98</xdr:row>
      <xdr:rowOff>0</xdr:rowOff>
    </xdr:from>
    <xdr:ext cx="9525" cy="9525"/>
    <xdr:sp macro="" textlink="">
      <xdr:nvSpPr>
        <xdr:cNvPr id="10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10027</xdr:col>
      <xdr:colOff>0</xdr:colOff>
      <xdr:row>98</xdr:row>
      <xdr:rowOff>0</xdr:rowOff>
    </xdr:from>
    <xdr:ext cx="9525" cy="9525"/>
    <xdr:sp macro="" textlink="">
      <xdr:nvSpPr>
        <xdr:cNvPr id="10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10030</xdr:col>
      <xdr:colOff>0</xdr:colOff>
      <xdr:row>98</xdr:row>
      <xdr:rowOff>0</xdr:rowOff>
    </xdr:from>
    <xdr:ext cx="0" cy="9525"/>
    <xdr:sp macro="" textlink="">
      <xdr:nvSpPr>
        <xdr:cNvPr id="10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10027</xdr:col>
      <xdr:colOff>0</xdr:colOff>
      <xdr:row>98</xdr:row>
      <xdr:rowOff>0</xdr:rowOff>
    </xdr:from>
    <xdr:ext cx="9525" cy="9525"/>
    <xdr:sp macro="" textlink="">
      <xdr:nvSpPr>
        <xdr:cNvPr id="10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10030</xdr:col>
      <xdr:colOff>0</xdr:colOff>
      <xdr:row>98</xdr:row>
      <xdr:rowOff>0</xdr:rowOff>
    </xdr:from>
    <xdr:ext cx="0" cy="9525"/>
    <xdr:sp macro="" textlink="">
      <xdr:nvSpPr>
        <xdr:cNvPr id="10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10035</xdr:col>
      <xdr:colOff>0</xdr:colOff>
      <xdr:row>98</xdr:row>
      <xdr:rowOff>0</xdr:rowOff>
    </xdr:from>
    <xdr:ext cx="9525" cy="9525"/>
    <xdr:sp macro="" textlink="">
      <xdr:nvSpPr>
        <xdr:cNvPr id="10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10035</xdr:col>
      <xdr:colOff>0</xdr:colOff>
      <xdr:row>98</xdr:row>
      <xdr:rowOff>0</xdr:rowOff>
    </xdr:from>
    <xdr:ext cx="9525" cy="9525"/>
    <xdr:sp macro="" textlink="">
      <xdr:nvSpPr>
        <xdr:cNvPr id="10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10035</xdr:col>
      <xdr:colOff>0</xdr:colOff>
      <xdr:row>98</xdr:row>
      <xdr:rowOff>0</xdr:rowOff>
    </xdr:from>
    <xdr:ext cx="9525" cy="9525"/>
    <xdr:sp macro="" textlink="">
      <xdr:nvSpPr>
        <xdr:cNvPr id="10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10035</xdr:col>
      <xdr:colOff>0</xdr:colOff>
      <xdr:row>98</xdr:row>
      <xdr:rowOff>0</xdr:rowOff>
    </xdr:from>
    <xdr:ext cx="9525" cy="9525"/>
    <xdr:sp macro="" textlink="">
      <xdr:nvSpPr>
        <xdr:cNvPr id="10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10035</xdr:col>
      <xdr:colOff>0</xdr:colOff>
      <xdr:row>98</xdr:row>
      <xdr:rowOff>0</xdr:rowOff>
    </xdr:from>
    <xdr:ext cx="9525" cy="9525"/>
    <xdr:sp macro="" textlink="">
      <xdr:nvSpPr>
        <xdr:cNvPr id="10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10038</xdr:col>
      <xdr:colOff>0</xdr:colOff>
      <xdr:row>98</xdr:row>
      <xdr:rowOff>0</xdr:rowOff>
    </xdr:from>
    <xdr:ext cx="0" cy="9525"/>
    <xdr:sp macro="" textlink="">
      <xdr:nvSpPr>
        <xdr:cNvPr id="10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10035</xdr:col>
      <xdr:colOff>0</xdr:colOff>
      <xdr:row>98</xdr:row>
      <xdr:rowOff>0</xdr:rowOff>
    </xdr:from>
    <xdr:ext cx="9525" cy="9525"/>
    <xdr:sp macro="" textlink="">
      <xdr:nvSpPr>
        <xdr:cNvPr id="10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10038</xdr:col>
      <xdr:colOff>0</xdr:colOff>
      <xdr:row>98</xdr:row>
      <xdr:rowOff>0</xdr:rowOff>
    </xdr:from>
    <xdr:ext cx="0" cy="9525"/>
    <xdr:sp macro="" textlink="">
      <xdr:nvSpPr>
        <xdr:cNvPr id="10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10043</xdr:col>
      <xdr:colOff>0</xdr:colOff>
      <xdr:row>98</xdr:row>
      <xdr:rowOff>0</xdr:rowOff>
    </xdr:from>
    <xdr:ext cx="9525" cy="9525"/>
    <xdr:sp macro="" textlink="">
      <xdr:nvSpPr>
        <xdr:cNvPr id="10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10043</xdr:col>
      <xdr:colOff>0</xdr:colOff>
      <xdr:row>98</xdr:row>
      <xdr:rowOff>0</xdr:rowOff>
    </xdr:from>
    <xdr:ext cx="9525" cy="9525"/>
    <xdr:sp macro="" textlink="">
      <xdr:nvSpPr>
        <xdr:cNvPr id="10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10043</xdr:col>
      <xdr:colOff>0</xdr:colOff>
      <xdr:row>98</xdr:row>
      <xdr:rowOff>0</xdr:rowOff>
    </xdr:from>
    <xdr:ext cx="9525" cy="9525"/>
    <xdr:sp macro="" textlink="">
      <xdr:nvSpPr>
        <xdr:cNvPr id="10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10043</xdr:col>
      <xdr:colOff>0</xdr:colOff>
      <xdr:row>98</xdr:row>
      <xdr:rowOff>0</xdr:rowOff>
    </xdr:from>
    <xdr:ext cx="9525" cy="9525"/>
    <xdr:sp macro="" textlink="">
      <xdr:nvSpPr>
        <xdr:cNvPr id="10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10043</xdr:col>
      <xdr:colOff>0</xdr:colOff>
      <xdr:row>98</xdr:row>
      <xdr:rowOff>0</xdr:rowOff>
    </xdr:from>
    <xdr:ext cx="9525" cy="9525"/>
    <xdr:sp macro="" textlink="">
      <xdr:nvSpPr>
        <xdr:cNvPr id="10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10046</xdr:col>
      <xdr:colOff>0</xdr:colOff>
      <xdr:row>98</xdr:row>
      <xdr:rowOff>0</xdr:rowOff>
    </xdr:from>
    <xdr:ext cx="0" cy="9525"/>
    <xdr:sp macro="" textlink="">
      <xdr:nvSpPr>
        <xdr:cNvPr id="10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10043</xdr:col>
      <xdr:colOff>0</xdr:colOff>
      <xdr:row>98</xdr:row>
      <xdr:rowOff>0</xdr:rowOff>
    </xdr:from>
    <xdr:ext cx="9525" cy="9525"/>
    <xdr:sp macro="" textlink="">
      <xdr:nvSpPr>
        <xdr:cNvPr id="10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10046</xdr:col>
      <xdr:colOff>0</xdr:colOff>
      <xdr:row>98</xdr:row>
      <xdr:rowOff>0</xdr:rowOff>
    </xdr:from>
    <xdr:ext cx="0" cy="9525"/>
    <xdr:sp macro="" textlink="">
      <xdr:nvSpPr>
        <xdr:cNvPr id="10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10051</xdr:col>
      <xdr:colOff>0</xdr:colOff>
      <xdr:row>98</xdr:row>
      <xdr:rowOff>0</xdr:rowOff>
    </xdr:from>
    <xdr:ext cx="9525" cy="9525"/>
    <xdr:sp macro="" textlink="">
      <xdr:nvSpPr>
        <xdr:cNvPr id="10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10051</xdr:col>
      <xdr:colOff>0</xdr:colOff>
      <xdr:row>98</xdr:row>
      <xdr:rowOff>0</xdr:rowOff>
    </xdr:from>
    <xdr:ext cx="9525" cy="9525"/>
    <xdr:sp macro="" textlink="">
      <xdr:nvSpPr>
        <xdr:cNvPr id="10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10051</xdr:col>
      <xdr:colOff>0</xdr:colOff>
      <xdr:row>98</xdr:row>
      <xdr:rowOff>0</xdr:rowOff>
    </xdr:from>
    <xdr:ext cx="9525" cy="9525"/>
    <xdr:sp macro="" textlink="">
      <xdr:nvSpPr>
        <xdr:cNvPr id="10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10051</xdr:col>
      <xdr:colOff>0</xdr:colOff>
      <xdr:row>98</xdr:row>
      <xdr:rowOff>0</xdr:rowOff>
    </xdr:from>
    <xdr:ext cx="9525" cy="9525"/>
    <xdr:sp macro="" textlink="">
      <xdr:nvSpPr>
        <xdr:cNvPr id="10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10051</xdr:col>
      <xdr:colOff>0</xdr:colOff>
      <xdr:row>98</xdr:row>
      <xdr:rowOff>0</xdr:rowOff>
    </xdr:from>
    <xdr:ext cx="9525" cy="9525"/>
    <xdr:sp macro="" textlink="">
      <xdr:nvSpPr>
        <xdr:cNvPr id="10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10054</xdr:col>
      <xdr:colOff>0</xdr:colOff>
      <xdr:row>98</xdr:row>
      <xdr:rowOff>0</xdr:rowOff>
    </xdr:from>
    <xdr:ext cx="0" cy="9525"/>
    <xdr:sp macro="" textlink="">
      <xdr:nvSpPr>
        <xdr:cNvPr id="10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10051</xdr:col>
      <xdr:colOff>0</xdr:colOff>
      <xdr:row>98</xdr:row>
      <xdr:rowOff>0</xdr:rowOff>
    </xdr:from>
    <xdr:ext cx="9525" cy="9525"/>
    <xdr:sp macro="" textlink="">
      <xdr:nvSpPr>
        <xdr:cNvPr id="10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10054</xdr:col>
      <xdr:colOff>0</xdr:colOff>
      <xdr:row>98</xdr:row>
      <xdr:rowOff>0</xdr:rowOff>
    </xdr:from>
    <xdr:ext cx="0" cy="9525"/>
    <xdr:sp macro="" textlink="">
      <xdr:nvSpPr>
        <xdr:cNvPr id="10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10059</xdr:col>
      <xdr:colOff>0</xdr:colOff>
      <xdr:row>98</xdr:row>
      <xdr:rowOff>0</xdr:rowOff>
    </xdr:from>
    <xdr:ext cx="9525" cy="9525"/>
    <xdr:sp macro="" textlink="">
      <xdr:nvSpPr>
        <xdr:cNvPr id="10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10059</xdr:col>
      <xdr:colOff>0</xdr:colOff>
      <xdr:row>98</xdr:row>
      <xdr:rowOff>0</xdr:rowOff>
    </xdr:from>
    <xdr:ext cx="9525" cy="9525"/>
    <xdr:sp macro="" textlink="">
      <xdr:nvSpPr>
        <xdr:cNvPr id="10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10059</xdr:col>
      <xdr:colOff>0</xdr:colOff>
      <xdr:row>98</xdr:row>
      <xdr:rowOff>0</xdr:rowOff>
    </xdr:from>
    <xdr:ext cx="9525" cy="9525"/>
    <xdr:sp macro="" textlink="">
      <xdr:nvSpPr>
        <xdr:cNvPr id="10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10059</xdr:col>
      <xdr:colOff>0</xdr:colOff>
      <xdr:row>98</xdr:row>
      <xdr:rowOff>0</xdr:rowOff>
    </xdr:from>
    <xdr:ext cx="9525" cy="9525"/>
    <xdr:sp macro="" textlink="">
      <xdr:nvSpPr>
        <xdr:cNvPr id="10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10059</xdr:col>
      <xdr:colOff>0</xdr:colOff>
      <xdr:row>98</xdr:row>
      <xdr:rowOff>0</xdr:rowOff>
    </xdr:from>
    <xdr:ext cx="9525" cy="9525"/>
    <xdr:sp macro="" textlink="">
      <xdr:nvSpPr>
        <xdr:cNvPr id="10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10062</xdr:col>
      <xdr:colOff>0</xdr:colOff>
      <xdr:row>98</xdr:row>
      <xdr:rowOff>0</xdr:rowOff>
    </xdr:from>
    <xdr:ext cx="0" cy="9525"/>
    <xdr:sp macro="" textlink="">
      <xdr:nvSpPr>
        <xdr:cNvPr id="10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10059</xdr:col>
      <xdr:colOff>0</xdr:colOff>
      <xdr:row>98</xdr:row>
      <xdr:rowOff>0</xdr:rowOff>
    </xdr:from>
    <xdr:ext cx="9525" cy="9525"/>
    <xdr:sp macro="" textlink="">
      <xdr:nvSpPr>
        <xdr:cNvPr id="10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10062</xdr:col>
      <xdr:colOff>0</xdr:colOff>
      <xdr:row>98</xdr:row>
      <xdr:rowOff>0</xdr:rowOff>
    </xdr:from>
    <xdr:ext cx="0" cy="9525"/>
    <xdr:sp macro="" textlink="">
      <xdr:nvSpPr>
        <xdr:cNvPr id="10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10067</xdr:col>
      <xdr:colOff>0</xdr:colOff>
      <xdr:row>98</xdr:row>
      <xdr:rowOff>0</xdr:rowOff>
    </xdr:from>
    <xdr:ext cx="9525" cy="9525"/>
    <xdr:sp macro="" textlink="">
      <xdr:nvSpPr>
        <xdr:cNvPr id="10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10067</xdr:col>
      <xdr:colOff>0</xdr:colOff>
      <xdr:row>98</xdr:row>
      <xdr:rowOff>0</xdr:rowOff>
    </xdr:from>
    <xdr:ext cx="9525" cy="9525"/>
    <xdr:sp macro="" textlink="">
      <xdr:nvSpPr>
        <xdr:cNvPr id="10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10067</xdr:col>
      <xdr:colOff>0</xdr:colOff>
      <xdr:row>98</xdr:row>
      <xdr:rowOff>0</xdr:rowOff>
    </xdr:from>
    <xdr:ext cx="9525" cy="9525"/>
    <xdr:sp macro="" textlink="">
      <xdr:nvSpPr>
        <xdr:cNvPr id="10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10067</xdr:col>
      <xdr:colOff>0</xdr:colOff>
      <xdr:row>98</xdr:row>
      <xdr:rowOff>0</xdr:rowOff>
    </xdr:from>
    <xdr:ext cx="9525" cy="9525"/>
    <xdr:sp macro="" textlink="">
      <xdr:nvSpPr>
        <xdr:cNvPr id="10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10067</xdr:col>
      <xdr:colOff>0</xdr:colOff>
      <xdr:row>98</xdr:row>
      <xdr:rowOff>0</xdr:rowOff>
    </xdr:from>
    <xdr:ext cx="9525" cy="9525"/>
    <xdr:sp macro="" textlink="">
      <xdr:nvSpPr>
        <xdr:cNvPr id="10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10070</xdr:col>
      <xdr:colOff>0</xdr:colOff>
      <xdr:row>98</xdr:row>
      <xdr:rowOff>0</xdr:rowOff>
    </xdr:from>
    <xdr:ext cx="0" cy="9525"/>
    <xdr:sp macro="" textlink="">
      <xdr:nvSpPr>
        <xdr:cNvPr id="10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10067</xdr:col>
      <xdr:colOff>0</xdr:colOff>
      <xdr:row>98</xdr:row>
      <xdr:rowOff>0</xdr:rowOff>
    </xdr:from>
    <xdr:ext cx="9525" cy="9525"/>
    <xdr:sp macro="" textlink="">
      <xdr:nvSpPr>
        <xdr:cNvPr id="10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10070</xdr:col>
      <xdr:colOff>0</xdr:colOff>
      <xdr:row>98</xdr:row>
      <xdr:rowOff>0</xdr:rowOff>
    </xdr:from>
    <xdr:ext cx="0" cy="9525"/>
    <xdr:sp macro="" textlink="">
      <xdr:nvSpPr>
        <xdr:cNvPr id="10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10075</xdr:col>
      <xdr:colOff>0</xdr:colOff>
      <xdr:row>98</xdr:row>
      <xdr:rowOff>0</xdr:rowOff>
    </xdr:from>
    <xdr:ext cx="9525" cy="9525"/>
    <xdr:sp macro="" textlink="">
      <xdr:nvSpPr>
        <xdr:cNvPr id="10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10075</xdr:col>
      <xdr:colOff>0</xdr:colOff>
      <xdr:row>98</xdr:row>
      <xdr:rowOff>0</xdr:rowOff>
    </xdr:from>
    <xdr:ext cx="9525" cy="9525"/>
    <xdr:sp macro="" textlink="">
      <xdr:nvSpPr>
        <xdr:cNvPr id="10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10075</xdr:col>
      <xdr:colOff>0</xdr:colOff>
      <xdr:row>98</xdr:row>
      <xdr:rowOff>0</xdr:rowOff>
    </xdr:from>
    <xdr:ext cx="9525" cy="9525"/>
    <xdr:sp macro="" textlink="">
      <xdr:nvSpPr>
        <xdr:cNvPr id="10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10075</xdr:col>
      <xdr:colOff>0</xdr:colOff>
      <xdr:row>98</xdr:row>
      <xdr:rowOff>0</xdr:rowOff>
    </xdr:from>
    <xdr:ext cx="9525" cy="9525"/>
    <xdr:sp macro="" textlink="">
      <xdr:nvSpPr>
        <xdr:cNvPr id="10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10075</xdr:col>
      <xdr:colOff>0</xdr:colOff>
      <xdr:row>98</xdr:row>
      <xdr:rowOff>0</xdr:rowOff>
    </xdr:from>
    <xdr:ext cx="9525" cy="9525"/>
    <xdr:sp macro="" textlink="">
      <xdr:nvSpPr>
        <xdr:cNvPr id="10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10078</xdr:col>
      <xdr:colOff>0</xdr:colOff>
      <xdr:row>98</xdr:row>
      <xdr:rowOff>0</xdr:rowOff>
    </xdr:from>
    <xdr:ext cx="0" cy="9525"/>
    <xdr:sp macro="" textlink="">
      <xdr:nvSpPr>
        <xdr:cNvPr id="10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10075</xdr:col>
      <xdr:colOff>0</xdr:colOff>
      <xdr:row>98</xdr:row>
      <xdr:rowOff>0</xdr:rowOff>
    </xdr:from>
    <xdr:ext cx="9525" cy="9525"/>
    <xdr:sp macro="" textlink="">
      <xdr:nvSpPr>
        <xdr:cNvPr id="10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10078</xdr:col>
      <xdr:colOff>0</xdr:colOff>
      <xdr:row>98</xdr:row>
      <xdr:rowOff>0</xdr:rowOff>
    </xdr:from>
    <xdr:ext cx="0" cy="9525"/>
    <xdr:sp macro="" textlink="">
      <xdr:nvSpPr>
        <xdr:cNvPr id="10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10083</xdr:col>
      <xdr:colOff>0</xdr:colOff>
      <xdr:row>98</xdr:row>
      <xdr:rowOff>0</xdr:rowOff>
    </xdr:from>
    <xdr:ext cx="9525" cy="9525"/>
    <xdr:sp macro="" textlink="">
      <xdr:nvSpPr>
        <xdr:cNvPr id="10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10083</xdr:col>
      <xdr:colOff>0</xdr:colOff>
      <xdr:row>98</xdr:row>
      <xdr:rowOff>0</xdr:rowOff>
    </xdr:from>
    <xdr:ext cx="9525" cy="9525"/>
    <xdr:sp macro="" textlink="">
      <xdr:nvSpPr>
        <xdr:cNvPr id="10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10083</xdr:col>
      <xdr:colOff>0</xdr:colOff>
      <xdr:row>98</xdr:row>
      <xdr:rowOff>0</xdr:rowOff>
    </xdr:from>
    <xdr:ext cx="9525" cy="9525"/>
    <xdr:sp macro="" textlink="">
      <xdr:nvSpPr>
        <xdr:cNvPr id="10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10083</xdr:col>
      <xdr:colOff>0</xdr:colOff>
      <xdr:row>98</xdr:row>
      <xdr:rowOff>0</xdr:rowOff>
    </xdr:from>
    <xdr:ext cx="9525" cy="9525"/>
    <xdr:sp macro="" textlink="">
      <xdr:nvSpPr>
        <xdr:cNvPr id="10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10083</xdr:col>
      <xdr:colOff>0</xdr:colOff>
      <xdr:row>98</xdr:row>
      <xdr:rowOff>0</xdr:rowOff>
    </xdr:from>
    <xdr:ext cx="9525" cy="9525"/>
    <xdr:sp macro="" textlink="">
      <xdr:nvSpPr>
        <xdr:cNvPr id="10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10086</xdr:col>
      <xdr:colOff>0</xdr:colOff>
      <xdr:row>98</xdr:row>
      <xdr:rowOff>0</xdr:rowOff>
    </xdr:from>
    <xdr:ext cx="0" cy="9525"/>
    <xdr:sp macro="" textlink="">
      <xdr:nvSpPr>
        <xdr:cNvPr id="10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10083</xdr:col>
      <xdr:colOff>0</xdr:colOff>
      <xdr:row>98</xdr:row>
      <xdr:rowOff>0</xdr:rowOff>
    </xdr:from>
    <xdr:ext cx="9525" cy="9525"/>
    <xdr:sp macro="" textlink="">
      <xdr:nvSpPr>
        <xdr:cNvPr id="10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10086</xdr:col>
      <xdr:colOff>0</xdr:colOff>
      <xdr:row>98</xdr:row>
      <xdr:rowOff>0</xdr:rowOff>
    </xdr:from>
    <xdr:ext cx="0" cy="9525"/>
    <xdr:sp macro="" textlink="">
      <xdr:nvSpPr>
        <xdr:cNvPr id="10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10091</xdr:col>
      <xdr:colOff>0</xdr:colOff>
      <xdr:row>98</xdr:row>
      <xdr:rowOff>0</xdr:rowOff>
    </xdr:from>
    <xdr:ext cx="9525" cy="9525"/>
    <xdr:sp macro="" textlink="">
      <xdr:nvSpPr>
        <xdr:cNvPr id="10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10091</xdr:col>
      <xdr:colOff>0</xdr:colOff>
      <xdr:row>98</xdr:row>
      <xdr:rowOff>0</xdr:rowOff>
    </xdr:from>
    <xdr:ext cx="9525" cy="9525"/>
    <xdr:sp macro="" textlink="">
      <xdr:nvSpPr>
        <xdr:cNvPr id="10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10091</xdr:col>
      <xdr:colOff>0</xdr:colOff>
      <xdr:row>98</xdr:row>
      <xdr:rowOff>0</xdr:rowOff>
    </xdr:from>
    <xdr:ext cx="9525" cy="9525"/>
    <xdr:sp macro="" textlink="">
      <xdr:nvSpPr>
        <xdr:cNvPr id="10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10091</xdr:col>
      <xdr:colOff>0</xdr:colOff>
      <xdr:row>98</xdr:row>
      <xdr:rowOff>0</xdr:rowOff>
    </xdr:from>
    <xdr:ext cx="9525" cy="9525"/>
    <xdr:sp macro="" textlink="">
      <xdr:nvSpPr>
        <xdr:cNvPr id="10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10091</xdr:col>
      <xdr:colOff>0</xdr:colOff>
      <xdr:row>98</xdr:row>
      <xdr:rowOff>0</xdr:rowOff>
    </xdr:from>
    <xdr:ext cx="9525" cy="9525"/>
    <xdr:sp macro="" textlink="">
      <xdr:nvSpPr>
        <xdr:cNvPr id="10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10094</xdr:col>
      <xdr:colOff>0</xdr:colOff>
      <xdr:row>98</xdr:row>
      <xdr:rowOff>0</xdr:rowOff>
    </xdr:from>
    <xdr:ext cx="0" cy="9525"/>
    <xdr:sp macro="" textlink="">
      <xdr:nvSpPr>
        <xdr:cNvPr id="10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10091</xdr:col>
      <xdr:colOff>0</xdr:colOff>
      <xdr:row>98</xdr:row>
      <xdr:rowOff>0</xdr:rowOff>
    </xdr:from>
    <xdr:ext cx="9525" cy="9525"/>
    <xdr:sp macro="" textlink="">
      <xdr:nvSpPr>
        <xdr:cNvPr id="10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10094</xdr:col>
      <xdr:colOff>0</xdr:colOff>
      <xdr:row>98</xdr:row>
      <xdr:rowOff>0</xdr:rowOff>
    </xdr:from>
    <xdr:ext cx="0" cy="9525"/>
    <xdr:sp macro="" textlink="">
      <xdr:nvSpPr>
        <xdr:cNvPr id="10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10099</xdr:col>
      <xdr:colOff>0</xdr:colOff>
      <xdr:row>98</xdr:row>
      <xdr:rowOff>0</xdr:rowOff>
    </xdr:from>
    <xdr:ext cx="9525" cy="9525"/>
    <xdr:sp macro="" textlink="">
      <xdr:nvSpPr>
        <xdr:cNvPr id="10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10099</xdr:col>
      <xdr:colOff>0</xdr:colOff>
      <xdr:row>98</xdr:row>
      <xdr:rowOff>0</xdr:rowOff>
    </xdr:from>
    <xdr:ext cx="9525" cy="9525"/>
    <xdr:sp macro="" textlink="">
      <xdr:nvSpPr>
        <xdr:cNvPr id="10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10099</xdr:col>
      <xdr:colOff>0</xdr:colOff>
      <xdr:row>98</xdr:row>
      <xdr:rowOff>0</xdr:rowOff>
    </xdr:from>
    <xdr:ext cx="9525" cy="9525"/>
    <xdr:sp macro="" textlink="">
      <xdr:nvSpPr>
        <xdr:cNvPr id="10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10099</xdr:col>
      <xdr:colOff>0</xdr:colOff>
      <xdr:row>98</xdr:row>
      <xdr:rowOff>0</xdr:rowOff>
    </xdr:from>
    <xdr:ext cx="9525" cy="9525"/>
    <xdr:sp macro="" textlink="">
      <xdr:nvSpPr>
        <xdr:cNvPr id="10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10099</xdr:col>
      <xdr:colOff>0</xdr:colOff>
      <xdr:row>98</xdr:row>
      <xdr:rowOff>0</xdr:rowOff>
    </xdr:from>
    <xdr:ext cx="9525" cy="9525"/>
    <xdr:sp macro="" textlink="">
      <xdr:nvSpPr>
        <xdr:cNvPr id="10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10102</xdr:col>
      <xdr:colOff>0</xdr:colOff>
      <xdr:row>98</xdr:row>
      <xdr:rowOff>0</xdr:rowOff>
    </xdr:from>
    <xdr:ext cx="0" cy="9525"/>
    <xdr:sp macro="" textlink="">
      <xdr:nvSpPr>
        <xdr:cNvPr id="10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10099</xdr:col>
      <xdr:colOff>0</xdr:colOff>
      <xdr:row>98</xdr:row>
      <xdr:rowOff>0</xdr:rowOff>
    </xdr:from>
    <xdr:ext cx="9525" cy="9525"/>
    <xdr:sp macro="" textlink="">
      <xdr:nvSpPr>
        <xdr:cNvPr id="10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10102</xdr:col>
      <xdr:colOff>0</xdr:colOff>
      <xdr:row>98</xdr:row>
      <xdr:rowOff>0</xdr:rowOff>
    </xdr:from>
    <xdr:ext cx="0" cy="9525"/>
    <xdr:sp macro="" textlink="">
      <xdr:nvSpPr>
        <xdr:cNvPr id="10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10107</xdr:col>
      <xdr:colOff>0</xdr:colOff>
      <xdr:row>98</xdr:row>
      <xdr:rowOff>0</xdr:rowOff>
    </xdr:from>
    <xdr:ext cx="9525" cy="9525"/>
    <xdr:sp macro="" textlink="">
      <xdr:nvSpPr>
        <xdr:cNvPr id="10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10107</xdr:col>
      <xdr:colOff>0</xdr:colOff>
      <xdr:row>98</xdr:row>
      <xdr:rowOff>0</xdr:rowOff>
    </xdr:from>
    <xdr:ext cx="9525" cy="9525"/>
    <xdr:sp macro="" textlink="">
      <xdr:nvSpPr>
        <xdr:cNvPr id="10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10107</xdr:col>
      <xdr:colOff>0</xdr:colOff>
      <xdr:row>98</xdr:row>
      <xdr:rowOff>0</xdr:rowOff>
    </xdr:from>
    <xdr:ext cx="9525" cy="9525"/>
    <xdr:sp macro="" textlink="">
      <xdr:nvSpPr>
        <xdr:cNvPr id="10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10107</xdr:col>
      <xdr:colOff>0</xdr:colOff>
      <xdr:row>98</xdr:row>
      <xdr:rowOff>0</xdr:rowOff>
    </xdr:from>
    <xdr:ext cx="9525" cy="9525"/>
    <xdr:sp macro="" textlink="">
      <xdr:nvSpPr>
        <xdr:cNvPr id="10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10107</xdr:col>
      <xdr:colOff>0</xdr:colOff>
      <xdr:row>98</xdr:row>
      <xdr:rowOff>0</xdr:rowOff>
    </xdr:from>
    <xdr:ext cx="9525" cy="9525"/>
    <xdr:sp macro="" textlink="">
      <xdr:nvSpPr>
        <xdr:cNvPr id="10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10110</xdr:col>
      <xdr:colOff>0</xdr:colOff>
      <xdr:row>98</xdr:row>
      <xdr:rowOff>0</xdr:rowOff>
    </xdr:from>
    <xdr:ext cx="0" cy="9525"/>
    <xdr:sp macro="" textlink="">
      <xdr:nvSpPr>
        <xdr:cNvPr id="10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10107</xdr:col>
      <xdr:colOff>0</xdr:colOff>
      <xdr:row>98</xdr:row>
      <xdr:rowOff>0</xdr:rowOff>
    </xdr:from>
    <xdr:ext cx="9525" cy="9525"/>
    <xdr:sp macro="" textlink="">
      <xdr:nvSpPr>
        <xdr:cNvPr id="10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10110</xdr:col>
      <xdr:colOff>0</xdr:colOff>
      <xdr:row>98</xdr:row>
      <xdr:rowOff>0</xdr:rowOff>
    </xdr:from>
    <xdr:ext cx="0" cy="9525"/>
    <xdr:sp macro="" textlink="">
      <xdr:nvSpPr>
        <xdr:cNvPr id="10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10115</xdr:col>
      <xdr:colOff>0</xdr:colOff>
      <xdr:row>98</xdr:row>
      <xdr:rowOff>0</xdr:rowOff>
    </xdr:from>
    <xdr:ext cx="9525" cy="9525"/>
    <xdr:sp macro="" textlink="">
      <xdr:nvSpPr>
        <xdr:cNvPr id="10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10115</xdr:col>
      <xdr:colOff>0</xdr:colOff>
      <xdr:row>98</xdr:row>
      <xdr:rowOff>0</xdr:rowOff>
    </xdr:from>
    <xdr:ext cx="9525" cy="9525"/>
    <xdr:sp macro="" textlink="">
      <xdr:nvSpPr>
        <xdr:cNvPr id="10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10115</xdr:col>
      <xdr:colOff>0</xdr:colOff>
      <xdr:row>98</xdr:row>
      <xdr:rowOff>0</xdr:rowOff>
    </xdr:from>
    <xdr:ext cx="9525" cy="9525"/>
    <xdr:sp macro="" textlink="">
      <xdr:nvSpPr>
        <xdr:cNvPr id="10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10115</xdr:col>
      <xdr:colOff>0</xdr:colOff>
      <xdr:row>98</xdr:row>
      <xdr:rowOff>0</xdr:rowOff>
    </xdr:from>
    <xdr:ext cx="9525" cy="9525"/>
    <xdr:sp macro="" textlink="">
      <xdr:nvSpPr>
        <xdr:cNvPr id="10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10115</xdr:col>
      <xdr:colOff>0</xdr:colOff>
      <xdr:row>98</xdr:row>
      <xdr:rowOff>0</xdr:rowOff>
    </xdr:from>
    <xdr:ext cx="9525" cy="9525"/>
    <xdr:sp macro="" textlink="">
      <xdr:nvSpPr>
        <xdr:cNvPr id="10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10118</xdr:col>
      <xdr:colOff>0</xdr:colOff>
      <xdr:row>98</xdr:row>
      <xdr:rowOff>0</xdr:rowOff>
    </xdr:from>
    <xdr:ext cx="0" cy="9525"/>
    <xdr:sp macro="" textlink="">
      <xdr:nvSpPr>
        <xdr:cNvPr id="10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10115</xdr:col>
      <xdr:colOff>0</xdr:colOff>
      <xdr:row>98</xdr:row>
      <xdr:rowOff>0</xdr:rowOff>
    </xdr:from>
    <xdr:ext cx="9525" cy="9525"/>
    <xdr:sp macro="" textlink="">
      <xdr:nvSpPr>
        <xdr:cNvPr id="10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10118</xdr:col>
      <xdr:colOff>0</xdr:colOff>
      <xdr:row>98</xdr:row>
      <xdr:rowOff>0</xdr:rowOff>
    </xdr:from>
    <xdr:ext cx="0" cy="9525"/>
    <xdr:sp macro="" textlink="">
      <xdr:nvSpPr>
        <xdr:cNvPr id="10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10123</xdr:col>
      <xdr:colOff>0</xdr:colOff>
      <xdr:row>98</xdr:row>
      <xdr:rowOff>0</xdr:rowOff>
    </xdr:from>
    <xdr:ext cx="9525" cy="9525"/>
    <xdr:sp macro="" textlink="">
      <xdr:nvSpPr>
        <xdr:cNvPr id="10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10123</xdr:col>
      <xdr:colOff>0</xdr:colOff>
      <xdr:row>98</xdr:row>
      <xdr:rowOff>0</xdr:rowOff>
    </xdr:from>
    <xdr:ext cx="9525" cy="9525"/>
    <xdr:sp macro="" textlink="">
      <xdr:nvSpPr>
        <xdr:cNvPr id="10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10123</xdr:col>
      <xdr:colOff>0</xdr:colOff>
      <xdr:row>98</xdr:row>
      <xdr:rowOff>0</xdr:rowOff>
    </xdr:from>
    <xdr:ext cx="9525" cy="9525"/>
    <xdr:sp macro="" textlink="">
      <xdr:nvSpPr>
        <xdr:cNvPr id="10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10123</xdr:col>
      <xdr:colOff>0</xdr:colOff>
      <xdr:row>98</xdr:row>
      <xdr:rowOff>0</xdr:rowOff>
    </xdr:from>
    <xdr:ext cx="9525" cy="9525"/>
    <xdr:sp macro="" textlink="">
      <xdr:nvSpPr>
        <xdr:cNvPr id="10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10123</xdr:col>
      <xdr:colOff>0</xdr:colOff>
      <xdr:row>98</xdr:row>
      <xdr:rowOff>0</xdr:rowOff>
    </xdr:from>
    <xdr:ext cx="9525" cy="9525"/>
    <xdr:sp macro="" textlink="">
      <xdr:nvSpPr>
        <xdr:cNvPr id="10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10126</xdr:col>
      <xdr:colOff>0</xdr:colOff>
      <xdr:row>98</xdr:row>
      <xdr:rowOff>0</xdr:rowOff>
    </xdr:from>
    <xdr:ext cx="0" cy="9525"/>
    <xdr:sp macro="" textlink="">
      <xdr:nvSpPr>
        <xdr:cNvPr id="10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10123</xdr:col>
      <xdr:colOff>0</xdr:colOff>
      <xdr:row>98</xdr:row>
      <xdr:rowOff>0</xdr:rowOff>
    </xdr:from>
    <xdr:ext cx="9525" cy="9525"/>
    <xdr:sp macro="" textlink="">
      <xdr:nvSpPr>
        <xdr:cNvPr id="10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10126</xdr:col>
      <xdr:colOff>0</xdr:colOff>
      <xdr:row>98</xdr:row>
      <xdr:rowOff>0</xdr:rowOff>
    </xdr:from>
    <xdr:ext cx="0" cy="9525"/>
    <xdr:sp macro="" textlink="">
      <xdr:nvSpPr>
        <xdr:cNvPr id="10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10131</xdr:col>
      <xdr:colOff>0</xdr:colOff>
      <xdr:row>98</xdr:row>
      <xdr:rowOff>0</xdr:rowOff>
    </xdr:from>
    <xdr:ext cx="9525" cy="9525"/>
    <xdr:sp macro="" textlink="">
      <xdr:nvSpPr>
        <xdr:cNvPr id="10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10131</xdr:col>
      <xdr:colOff>0</xdr:colOff>
      <xdr:row>98</xdr:row>
      <xdr:rowOff>0</xdr:rowOff>
    </xdr:from>
    <xdr:ext cx="9525" cy="9525"/>
    <xdr:sp macro="" textlink="">
      <xdr:nvSpPr>
        <xdr:cNvPr id="10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10131</xdr:col>
      <xdr:colOff>0</xdr:colOff>
      <xdr:row>98</xdr:row>
      <xdr:rowOff>0</xdr:rowOff>
    </xdr:from>
    <xdr:ext cx="9525" cy="9525"/>
    <xdr:sp macro="" textlink="">
      <xdr:nvSpPr>
        <xdr:cNvPr id="10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10131</xdr:col>
      <xdr:colOff>0</xdr:colOff>
      <xdr:row>98</xdr:row>
      <xdr:rowOff>0</xdr:rowOff>
    </xdr:from>
    <xdr:ext cx="9525" cy="9525"/>
    <xdr:sp macro="" textlink="">
      <xdr:nvSpPr>
        <xdr:cNvPr id="10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10131</xdr:col>
      <xdr:colOff>0</xdr:colOff>
      <xdr:row>98</xdr:row>
      <xdr:rowOff>0</xdr:rowOff>
    </xdr:from>
    <xdr:ext cx="9525" cy="9525"/>
    <xdr:sp macro="" textlink="">
      <xdr:nvSpPr>
        <xdr:cNvPr id="10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10134</xdr:col>
      <xdr:colOff>0</xdr:colOff>
      <xdr:row>98</xdr:row>
      <xdr:rowOff>0</xdr:rowOff>
    </xdr:from>
    <xdr:ext cx="0" cy="9525"/>
    <xdr:sp macro="" textlink="">
      <xdr:nvSpPr>
        <xdr:cNvPr id="10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10131</xdr:col>
      <xdr:colOff>0</xdr:colOff>
      <xdr:row>98</xdr:row>
      <xdr:rowOff>0</xdr:rowOff>
    </xdr:from>
    <xdr:ext cx="9525" cy="9525"/>
    <xdr:sp macro="" textlink="">
      <xdr:nvSpPr>
        <xdr:cNvPr id="10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10134</xdr:col>
      <xdr:colOff>0</xdr:colOff>
      <xdr:row>98</xdr:row>
      <xdr:rowOff>0</xdr:rowOff>
    </xdr:from>
    <xdr:ext cx="0" cy="9525"/>
    <xdr:sp macro="" textlink="">
      <xdr:nvSpPr>
        <xdr:cNvPr id="10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10139</xdr:col>
      <xdr:colOff>0</xdr:colOff>
      <xdr:row>98</xdr:row>
      <xdr:rowOff>0</xdr:rowOff>
    </xdr:from>
    <xdr:ext cx="9525" cy="9525"/>
    <xdr:sp macro="" textlink="">
      <xdr:nvSpPr>
        <xdr:cNvPr id="10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10139</xdr:col>
      <xdr:colOff>0</xdr:colOff>
      <xdr:row>98</xdr:row>
      <xdr:rowOff>0</xdr:rowOff>
    </xdr:from>
    <xdr:ext cx="9525" cy="9525"/>
    <xdr:sp macro="" textlink="">
      <xdr:nvSpPr>
        <xdr:cNvPr id="10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10139</xdr:col>
      <xdr:colOff>0</xdr:colOff>
      <xdr:row>98</xdr:row>
      <xdr:rowOff>0</xdr:rowOff>
    </xdr:from>
    <xdr:ext cx="9525" cy="9525"/>
    <xdr:sp macro="" textlink="">
      <xdr:nvSpPr>
        <xdr:cNvPr id="10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10139</xdr:col>
      <xdr:colOff>0</xdr:colOff>
      <xdr:row>98</xdr:row>
      <xdr:rowOff>0</xdr:rowOff>
    </xdr:from>
    <xdr:ext cx="9525" cy="9525"/>
    <xdr:sp macro="" textlink="">
      <xdr:nvSpPr>
        <xdr:cNvPr id="10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10139</xdr:col>
      <xdr:colOff>0</xdr:colOff>
      <xdr:row>98</xdr:row>
      <xdr:rowOff>0</xdr:rowOff>
    </xdr:from>
    <xdr:ext cx="9525" cy="9525"/>
    <xdr:sp macro="" textlink="">
      <xdr:nvSpPr>
        <xdr:cNvPr id="10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10142</xdr:col>
      <xdr:colOff>0</xdr:colOff>
      <xdr:row>98</xdr:row>
      <xdr:rowOff>0</xdr:rowOff>
    </xdr:from>
    <xdr:ext cx="0" cy="9525"/>
    <xdr:sp macro="" textlink="">
      <xdr:nvSpPr>
        <xdr:cNvPr id="10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10139</xdr:col>
      <xdr:colOff>0</xdr:colOff>
      <xdr:row>98</xdr:row>
      <xdr:rowOff>0</xdr:rowOff>
    </xdr:from>
    <xdr:ext cx="9525" cy="9525"/>
    <xdr:sp macro="" textlink="">
      <xdr:nvSpPr>
        <xdr:cNvPr id="10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10142</xdr:col>
      <xdr:colOff>0</xdr:colOff>
      <xdr:row>98</xdr:row>
      <xdr:rowOff>0</xdr:rowOff>
    </xdr:from>
    <xdr:ext cx="0" cy="9525"/>
    <xdr:sp macro="" textlink="">
      <xdr:nvSpPr>
        <xdr:cNvPr id="10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10147</xdr:col>
      <xdr:colOff>0</xdr:colOff>
      <xdr:row>98</xdr:row>
      <xdr:rowOff>0</xdr:rowOff>
    </xdr:from>
    <xdr:ext cx="9525" cy="9525"/>
    <xdr:sp macro="" textlink="">
      <xdr:nvSpPr>
        <xdr:cNvPr id="10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10147</xdr:col>
      <xdr:colOff>0</xdr:colOff>
      <xdr:row>98</xdr:row>
      <xdr:rowOff>0</xdr:rowOff>
    </xdr:from>
    <xdr:ext cx="9525" cy="9525"/>
    <xdr:sp macro="" textlink="">
      <xdr:nvSpPr>
        <xdr:cNvPr id="10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10147</xdr:col>
      <xdr:colOff>0</xdr:colOff>
      <xdr:row>98</xdr:row>
      <xdr:rowOff>0</xdr:rowOff>
    </xdr:from>
    <xdr:ext cx="9525" cy="9525"/>
    <xdr:sp macro="" textlink="">
      <xdr:nvSpPr>
        <xdr:cNvPr id="10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10147</xdr:col>
      <xdr:colOff>0</xdr:colOff>
      <xdr:row>98</xdr:row>
      <xdr:rowOff>0</xdr:rowOff>
    </xdr:from>
    <xdr:ext cx="9525" cy="9525"/>
    <xdr:sp macro="" textlink="">
      <xdr:nvSpPr>
        <xdr:cNvPr id="10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10147</xdr:col>
      <xdr:colOff>0</xdr:colOff>
      <xdr:row>98</xdr:row>
      <xdr:rowOff>0</xdr:rowOff>
    </xdr:from>
    <xdr:ext cx="9525" cy="9525"/>
    <xdr:sp macro="" textlink="">
      <xdr:nvSpPr>
        <xdr:cNvPr id="10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10150</xdr:col>
      <xdr:colOff>0</xdr:colOff>
      <xdr:row>98</xdr:row>
      <xdr:rowOff>0</xdr:rowOff>
    </xdr:from>
    <xdr:ext cx="0" cy="9525"/>
    <xdr:sp macro="" textlink="">
      <xdr:nvSpPr>
        <xdr:cNvPr id="10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10147</xdr:col>
      <xdr:colOff>0</xdr:colOff>
      <xdr:row>98</xdr:row>
      <xdr:rowOff>0</xdr:rowOff>
    </xdr:from>
    <xdr:ext cx="9525" cy="9525"/>
    <xdr:sp macro="" textlink="">
      <xdr:nvSpPr>
        <xdr:cNvPr id="10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10150</xdr:col>
      <xdr:colOff>0</xdr:colOff>
      <xdr:row>98</xdr:row>
      <xdr:rowOff>0</xdr:rowOff>
    </xdr:from>
    <xdr:ext cx="0" cy="9525"/>
    <xdr:sp macro="" textlink="">
      <xdr:nvSpPr>
        <xdr:cNvPr id="10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10155</xdr:col>
      <xdr:colOff>0</xdr:colOff>
      <xdr:row>98</xdr:row>
      <xdr:rowOff>0</xdr:rowOff>
    </xdr:from>
    <xdr:ext cx="9525" cy="9525"/>
    <xdr:sp macro="" textlink="">
      <xdr:nvSpPr>
        <xdr:cNvPr id="10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10155</xdr:col>
      <xdr:colOff>0</xdr:colOff>
      <xdr:row>98</xdr:row>
      <xdr:rowOff>0</xdr:rowOff>
    </xdr:from>
    <xdr:ext cx="9525" cy="9525"/>
    <xdr:sp macro="" textlink="">
      <xdr:nvSpPr>
        <xdr:cNvPr id="10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10155</xdr:col>
      <xdr:colOff>0</xdr:colOff>
      <xdr:row>98</xdr:row>
      <xdr:rowOff>0</xdr:rowOff>
    </xdr:from>
    <xdr:ext cx="9525" cy="9525"/>
    <xdr:sp macro="" textlink="">
      <xdr:nvSpPr>
        <xdr:cNvPr id="10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10155</xdr:col>
      <xdr:colOff>0</xdr:colOff>
      <xdr:row>98</xdr:row>
      <xdr:rowOff>0</xdr:rowOff>
    </xdr:from>
    <xdr:ext cx="9525" cy="9525"/>
    <xdr:sp macro="" textlink="">
      <xdr:nvSpPr>
        <xdr:cNvPr id="10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10155</xdr:col>
      <xdr:colOff>0</xdr:colOff>
      <xdr:row>98</xdr:row>
      <xdr:rowOff>0</xdr:rowOff>
    </xdr:from>
    <xdr:ext cx="9525" cy="9525"/>
    <xdr:sp macro="" textlink="">
      <xdr:nvSpPr>
        <xdr:cNvPr id="10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10158</xdr:col>
      <xdr:colOff>0</xdr:colOff>
      <xdr:row>98</xdr:row>
      <xdr:rowOff>0</xdr:rowOff>
    </xdr:from>
    <xdr:ext cx="0" cy="9525"/>
    <xdr:sp macro="" textlink="">
      <xdr:nvSpPr>
        <xdr:cNvPr id="10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10155</xdr:col>
      <xdr:colOff>0</xdr:colOff>
      <xdr:row>98</xdr:row>
      <xdr:rowOff>0</xdr:rowOff>
    </xdr:from>
    <xdr:ext cx="9525" cy="9525"/>
    <xdr:sp macro="" textlink="">
      <xdr:nvSpPr>
        <xdr:cNvPr id="10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10158</xdr:col>
      <xdr:colOff>0</xdr:colOff>
      <xdr:row>98</xdr:row>
      <xdr:rowOff>0</xdr:rowOff>
    </xdr:from>
    <xdr:ext cx="0" cy="9525"/>
    <xdr:sp macro="" textlink="">
      <xdr:nvSpPr>
        <xdr:cNvPr id="10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10163</xdr:col>
      <xdr:colOff>0</xdr:colOff>
      <xdr:row>98</xdr:row>
      <xdr:rowOff>0</xdr:rowOff>
    </xdr:from>
    <xdr:ext cx="9525" cy="9525"/>
    <xdr:sp macro="" textlink="">
      <xdr:nvSpPr>
        <xdr:cNvPr id="10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10163</xdr:col>
      <xdr:colOff>0</xdr:colOff>
      <xdr:row>98</xdr:row>
      <xdr:rowOff>0</xdr:rowOff>
    </xdr:from>
    <xdr:ext cx="9525" cy="9525"/>
    <xdr:sp macro="" textlink="">
      <xdr:nvSpPr>
        <xdr:cNvPr id="10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10163</xdr:col>
      <xdr:colOff>0</xdr:colOff>
      <xdr:row>98</xdr:row>
      <xdr:rowOff>0</xdr:rowOff>
    </xdr:from>
    <xdr:ext cx="9525" cy="9525"/>
    <xdr:sp macro="" textlink="">
      <xdr:nvSpPr>
        <xdr:cNvPr id="10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10163</xdr:col>
      <xdr:colOff>0</xdr:colOff>
      <xdr:row>98</xdr:row>
      <xdr:rowOff>0</xdr:rowOff>
    </xdr:from>
    <xdr:ext cx="9525" cy="9525"/>
    <xdr:sp macro="" textlink="">
      <xdr:nvSpPr>
        <xdr:cNvPr id="10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10163</xdr:col>
      <xdr:colOff>0</xdr:colOff>
      <xdr:row>98</xdr:row>
      <xdr:rowOff>0</xdr:rowOff>
    </xdr:from>
    <xdr:ext cx="9525" cy="9525"/>
    <xdr:sp macro="" textlink="">
      <xdr:nvSpPr>
        <xdr:cNvPr id="10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10166</xdr:col>
      <xdr:colOff>0</xdr:colOff>
      <xdr:row>98</xdr:row>
      <xdr:rowOff>0</xdr:rowOff>
    </xdr:from>
    <xdr:ext cx="0" cy="9525"/>
    <xdr:sp macro="" textlink="">
      <xdr:nvSpPr>
        <xdr:cNvPr id="10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10163</xdr:col>
      <xdr:colOff>0</xdr:colOff>
      <xdr:row>98</xdr:row>
      <xdr:rowOff>0</xdr:rowOff>
    </xdr:from>
    <xdr:ext cx="9525" cy="9525"/>
    <xdr:sp macro="" textlink="">
      <xdr:nvSpPr>
        <xdr:cNvPr id="10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10166</xdr:col>
      <xdr:colOff>0</xdr:colOff>
      <xdr:row>98</xdr:row>
      <xdr:rowOff>0</xdr:rowOff>
    </xdr:from>
    <xdr:ext cx="0" cy="9525"/>
    <xdr:sp macro="" textlink="">
      <xdr:nvSpPr>
        <xdr:cNvPr id="10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10171</xdr:col>
      <xdr:colOff>0</xdr:colOff>
      <xdr:row>98</xdr:row>
      <xdr:rowOff>0</xdr:rowOff>
    </xdr:from>
    <xdr:ext cx="9525" cy="9525"/>
    <xdr:sp macro="" textlink="">
      <xdr:nvSpPr>
        <xdr:cNvPr id="10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10171</xdr:col>
      <xdr:colOff>0</xdr:colOff>
      <xdr:row>98</xdr:row>
      <xdr:rowOff>0</xdr:rowOff>
    </xdr:from>
    <xdr:ext cx="9525" cy="9525"/>
    <xdr:sp macro="" textlink="">
      <xdr:nvSpPr>
        <xdr:cNvPr id="10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10171</xdr:col>
      <xdr:colOff>0</xdr:colOff>
      <xdr:row>98</xdr:row>
      <xdr:rowOff>0</xdr:rowOff>
    </xdr:from>
    <xdr:ext cx="9525" cy="9525"/>
    <xdr:sp macro="" textlink="">
      <xdr:nvSpPr>
        <xdr:cNvPr id="10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10171</xdr:col>
      <xdr:colOff>0</xdr:colOff>
      <xdr:row>98</xdr:row>
      <xdr:rowOff>0</xdr:rowOff>
    </xdr:from>
    <xdr:ext cx="9525" cy="9525"/>
    <xdr:sp macro="" textlink="">
      <xdr:nvSpPr>
        <xdr:cNvPr id="10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10171</xdr:col>
      <xdr:colOff>0</xdr:colOff>
      <xdr:row>98</xdr:row>
      <xdr:rowOff>0</xdr:rowOff>
    </xdr:from>
    <xdr:ext cx="9525" cy="9525"/>
    <xdr:sp macro="" textlink="">
      <xdr:nvSpPr>
        <xdr:cNvPr id="10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10174</xdr:col>
      <xdr:colOff>0</xdr:colOff>
      <xdr:row>98</xdr:row>
      <xdr:rowOff>0</xdr:rowOff>
    </xdr:from>
    <xdr:ext cx="0" cy="9525"/>
    <xdr:sp macro="" textlink="">
      <xdr:nvSpPr>
        <xdr:cNvPr id="10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10171</xdr:col>
      <xdr:colOff>0</xdr:colOff>
      <xdr:row>98</xdr:row>
      <xdr:rowOff>0</xdr:rowOff>
    </xdr:from>
    <xdr:ext cx="9525" cy="9525"/>
    <xdr:sp macro="" textlink="">
      <xdr:nvSpPr>
        <xdr:cNvPr id="10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10174</xdr:col>
      <xdr:colOff>0</xdr:colOff>
      <xdr:row>98</xdr:row>
      <xdr:rowOff>0</xdr:rowOff>
    </xdr:from>
    <xdr:ext cx="0" cy="9525"/>
    <xdr:sp macro="" textlink="">
      <xdr:nvSpPr>
        <xdr:cNvPr id="10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10179</xdr:col>
      <xdr:colOff>0</xdr:colOff>
      <xdr:row>98</xdr:row>
      <xdr:rowOff>0</xdr:rowOff>
    </xdr:from>
    <xdr:ext cx="9525" cy="9525"/>
    <xdr:sp macro="" textlink="">
      <xdr:nvSpPr>
        <xdr:cNvPr id="10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10179</xdr:col>
      <xdr:colOff>0</xdr:colOff>
      <xdr:row>98</xdr:row>
      <xdr:rowOff>0</xdr:rowOff>
    </xdr:from>
    <xdr:ext cx="9525" cy="9525"/>
    <xdr:sp macro="" textlink="">
      <xdr:nvSpPr>
        <xdr:cNvPr id="10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10179</xdr:col>
      <xdr:colOff>0</xdr:colOff>
      <xdr:row>98</xdr:row>
      <xdr:rowOff>0</xdr:rowOff>
    </xdr:from>
    <xdr:ext cx="9525" cy="9525"/>
    <xdr:sp macro="" textlink="">
      <xdr:nvSpPr>
        <xdr:cNvPr id="10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10179</xdr:col>
      <xdr:colOff>0</xdr:colOff>
      <xdr:row>98</xdr:row>
      <xdr:rowOff>0</xdr:rowOff>
    </xdr:from>
    <xdr:ext cx="9525" cy="9525"/>
    <xdr:sp macro="" textlink="">
      <xdr:nvSpPr>
        <xdr:cNvPr id="10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10179</xdr:col>
      <xdr:colOff>0</xdr:colOff>
      <xdr:row>98</xdr:row>
      <xdr:rowOff>0</xdr:rowOff>
    </xdr:from>
    <xdr:ext cx="9525" cy="9525"/>
    <xdr:sp macro="" textlink="">
      <xdr:nvSpPr>
        <xdr:cNvPr id="10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10182</xdr:col>
      <xdr:colOff>0</xdr:colOff>
      <xdr:row>98</xdr:row>
      <xdr:rowOff>0</xdr:rowOff>
    </xdr:from>
    <xdr:ext cx="0" cy="9525"/>
    <xdr:sp macro="" textlink="">
      <xdr:nvSpPr>
        <xdr:cNvPr id="10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10179</xdr:col>
      <xdr:colOff>0</xdr:colOff>
      <xdr:row>98</xdr:row>
      <xdr:rowOff>0</xdr:rowOff>
    </xdr:from>
    <xdr:ext cx="9525" cy="9525"/>
    <xdr:sp macro="" textlink="">
      <xdr:nvSpPr>
        <xdr:cNvPr id="10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10182</xdr:col>
      <xdr:colOff>0</xdr:colOff>
      <xdr:row>98</xdr:row>
      <xdr:rowOff>0</xdr:rowOff>
    </xdr:from>
    <xdr:ext cx="0" cy="9525"/>
    <xdr:sp macro="" textlink="">
      <xdr:nvSpPr>
        <xdr:cNvPr id="10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10187</xdr:col>
      <xdr:colOff>0</xdr:colOff>
      <xdr:row>98</xdr:row>
      <xdr:rowOff>0</xdr:rowOff>
    </xdr:from>
    <xdr:ext cx="9525" cy="9525"/>
    <xdr:sp macro="" textlink="">
      <xdr:nvSpPr>
        <xdr:cNvPr id="10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10187</xdr:col>
      <xdr:colOff>0</xdr:colOff>
      <xdr:row>98</xdr:row>
      <xdr:rowOff>0</xdr:rowOff>
    </xdr:from>
    <xdr:ext cx="9525" cy="9525"/>
    <xdr:sp macro="" textlink="">
      <xdr:nvSpPr>
        <xdr:cNvPr id="10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10187</xdr:col>
      <xdr:colOff>0</xdr:colOff>
      <xdr:row>98</xdr:row>
      <xdr:rowOff>0</xdr:rowOff>
    </xdr:from>
    <xdr:ext cx="9525" cy="9525"/>
    <xdr:sp macro="" textlink="">
      <xdr:nvSpPr>
        <xdr:cNvPr id="10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10187</xdr:col>
      <xdr:colOff>0</xdr:colOff>
      <xdr:row>98</xdr:row>
      <xdr:rowOff>0</xdr:rowOff>
    </xdr:from>
    <xdr:ext cx="9525" cy="9525"/>
    <xdr:sp macro="" textlink="">
      <xdr:nvSpPr>
        <xdr:cNvPr id="10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10187</xdr:col>
      <xdr:colOff>0</xdr:colOff>
      <xdr:row>98</xdr:row>
      <xdr:rowOff>0</xdr:rowOff>
    </xdr:from>
    <xdr:ext cx="9525" cy="9525"/>
    <xdr:sp macro="" textlink="">
      <xdr:nvSpPr>
        <xdr:cNvPr id="10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10190</xdr:col>
      <xdr:colOff>0</xdr:colOff>
      <xdr:row>98</xdr:row>
      <xdr:rowOff>0</xdr:rowOff>
    </xdr:from>
    <xdr:ext cx="0" cy="9525"/>
    <xdr:sp macro="" textlink="">
      <xdr:nvSpPr>
        <xdr:cNvPr id="10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10187</xdr:col>
      <xdr:colOff>0</xdr:colOff>
      <xdr:row>98</xdr:row>
      <xdr:rowOff>0</xdr:rowOff>
    </xdr:from>
    <xdr:ext cx="9525" cy="9525"/>
    <xdr:sp macro="" textlink="">
      <xdr:nvSpPr>
        <xdr:cNvPr id="10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10190</xdr:col>
      <xdr:colOff>0</xdr:colOff>
      <xdr:row>98</xdr:row>
      <xdr:rowOff>0</xdr:rowOff>
    </xdr:from>
    <xdr:ext cx="0" cy="9525"/>
    <xdr:sp macro="" textlink="">
      <xdr:nvSpPr>
        <xdr:cNvPr id="10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10195</xdr:col>
      <xdr:colOff>0</xdr:colOff>
      <xdr:row>98</xdr:row>
      <xdr:rowOff>0</xdr:rowOff>
    </xdr:from>
    <xdr:ext cx="9525" cy="9525"/>
    <xdr:sp macro="" textlink="">
      <xdr:nvSpPr>
        <xdr:cNvPr id="10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10195</xdr:col>
      <xdr:colOff>0</xdr:colOff>
      <xdr:row>98</xdr:row>
      <xdr:rowOff>0</xdr:rowOff>
    </xdr:from>
    <xdr:ext cx="9525" cy="9525"/>
    <xdr:sp macro="" textlink="">
      <xdr:nvSpPr>
        <xdr:cNvPr id="10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10195</xdr:col>
      <xdr:colOff>0</xdr:colOff>
      <xdr:row>98</xdr:row>
      <xdr:rowOff>0</xdr:rowOff>
    </xdr:from>
    <xdr:ext cx="9525" cy="9525"/>
    <xdr:sp macro="" textlink="">
      <xdr:nvSpPr>
        <xdr:cNvPr id="10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10195</xdr:col>
      <xdr:colOff>0</xdr:colOff>
      <xdr:row>98</xdr:row>
      <xdr:rowOff>0</xdr:rowOff>
    </xdr:from>
    <xdr:ext cx="9525" cy="9525"/>
    <xdr:sp macro="" textlink="">
      <xdr:nvSpPr>
        <xdr:cNvPr id="10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10195</xdr:col>
      <xdr:colOff>0</xdr:colOff>
      <xdr:row>98</xdr:row>
      <xdr:rowOff>0</xdr:rowOff>
    </xdr:from>
    <xdr:ext cx="9525" cy="9525"/>
    <xdr:sp macro="" textlink="">
      <xdr:nvSpPr>
        <xdr:cNvPr id="10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10198</xdr:col>
      <xdr:colOff>0</xdr:colOff>
      <xdr:row>98</xdr:row>
      <xdr:rowOff>0</xdr:rowOff>
    </xdr:from>
    <xdr:ext cx="0" cy="9525"/>
    <xdr:sp macro="" textlink="">
      <xdr:nvSpPr>
        <xdr:cNvPr id="10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10195</xdr:col>
      <xdr:colOff>0</xdr:colOff>
      <xdr:row>98</xdr:row>
      <xdr:rowOff>0</xdr:rowOff>
    </xdr:from>
    <xdr:ext cx="9525" cy="9525"/>
    <xdr:sp macro="" textlink="">
      <xdr:nvSpPr>
        <xdr:cNvPr id="10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10198</xdr:col>
      <xdr:colOff>0</xdr:colOff>
      <xdr:row>98</xdr:row>
      <xdr:rowOff>0</xdr:rowOff>
    </xdr:from>
    <xdr:ext cx="0" cy="9525"/>
    <xdr:sp macro="" textlink="">
      <xdr:nvSpPr>
        <xdr:cNvPr id="10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10203</xdr:col>
      <xdr:colOff>0</xdr:colOff>
      <xdr:row>98</xdr:row>
      <xdr:rowOff>0</xdr:rowOff>
    </xdr:from>
    <xdr:ext cx="9525" cy="9525"/>
    <xdr:sp macro="" textlink="">
      <xdr:nvSpPr>
        <xdr:cNvPr id="10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10203</xdr:col>
      <xdr:colOff>0</xdr:colOff>
      <xdr:row>98</xdr:row>
      <xdr:rowOff>0</xdr:rowOff>
    </xdr:from>
    <xdr:ext cx="9525" cy="9525"/>
    <xdr:sp macro="" textlink="">
      <xdr:nvSpPr>
        <xdr:cNvPr id="10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10203</xdr:col>
      <xdr:colOff>0</xdr:colOff>
      <xdr:row>98</xdr:row>
      <xdr:rowOff>0</xdr:rowOff>
    </xdr:from>
    <xdr:ext cx="9525" cy="9525"/>
    <xdr:sp macro="" textlink="">
      <xdr:nvSpPr>
        <xdr:cNvPr id="10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10203</xdr:col>
      <xdr:colOff>0</xdr:colOff>
      <xdr:row>98</xdr:row>
      <xdr:rowOff>0</xdr:rowOff>
    </xdr:from>
    <xdr:ext cx="9525" cy="9525"/>
    <xdr:sp macro="" textlink="">
      <xdr:nvSpPr>
        <xdr:cNvPr id="10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10203</xdr:col>
      <xdr:colOff>0</xdr:colOff>
      <xdr:row>98</xdr:row>
      <xdr:rowOff>0</xdr:rowOff>
    </xdr:from>
    <xdr:ext cx="9525" cy="9525"/>
    <xdr:sp macro="" textlink="">
      <xdr:nvSpPr>
        <xdr:cNvPr id="10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10206</xdr:col>
      <xdr:colOff>0</xdr:colOff>
      <xdr:row>98</xdr:row>
      <xdr:rowOff>0</xdr:rowOff>
    </xdr:from>
    <xdr:ext cx="0" cy="9525"/>
    <xdr:sp macro="" textlink="">
      <xdr:nvSpPr>
        <xdr:cNvPr id="10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10203</xdr:col>
      <xdr:colOff>0</xdr:colOff>
      <xdr:row>98</xdr:row>
      <xdr:rowOff>0</xdr:rowOff>
    </xdr:from>
    <xdr:ext cx="9525" cy="9525"/>
    <xdr:sp macro="" textlink="">
      <xdr:nvSpPr>
        <xdr:cNvPr id="10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10206</xdr:col>
      <xdr:colOff>0</xdr:colOff>
      <xdr:row>98</xdr:row>
      <xdr:rowOff>0</xdr:rowOff>
    </xdr:from>
    <xdr:ext cx="0" cy="9525"/>
    <xdr:sp macro="" textlink="">
      <xdr:nvSpPr>
        <xdr:cNvPr id="10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10211</xdr:col>
      <xdr:colOff>0</xdr:colOff>
      <xdr:row>98</xdr:row>
      <xdr:rowOff>0</xdr:rowOff>
    </xdr:from>
    <xdr:ext cx="9525" cy="9525"/>
    <xdr:sp macro="" textlink="">
      <xdr:nvSpPr>
        <xdr:cNvPr id="10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10211</xdr:col>
      <xdr:colOff>0</xdr:colOff>
      <xdr:row>98</xdr:row>
      <xdr:rowOff>0</xdr:rowOff>
    </xdr:from>
    <xdr:ext cx="9525" cy="9525"/>
    <xdr:sp macro="" textlink="">
      <xdr:nvSpPr>
        <xdr:cNvPr id="10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10211</xdr:col>
      <xdr:colOff>0</xdr:colOff>
      <xdr:row>98</xdr:row>
      <xdr:rowOff>0</xdr:rowOff>
    </xdr:from>
    <xdr:ext cx="9525" cy="9525"/>
    <xdr:sp macro="" textlink="">
      <xdr:nvSpPr>
        <xdr:cNvPr id="10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10211</xdr:col>
      <xdr:colOff>0</xdr:colOff>
      <xdr:row>98</xdr:row>
      <xdr:rowOff>0</xdr:rowOff>
    </xdr:from>
    <xdr:ext cx="9525" cy="9525"/>
    <xdr:sp macro="" textlink="">
      <xdr:nvSpPr>
        <xdr:cNvPr id="10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10211</xdr:col>
      <xdr:colOff>0</xdr:colOff>
      <xdr:row>98</xdr:row>
      <xdr:rowOff>0</xdr:rowOff>
    </xdr:from>
    <xdr:ext cx="9525" cy="9525"/>
    <xdr:sp macro="" textlink="">
      <xdr:nvSpPr>
        <xdr:cNvPr id="10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10214</xdr:col>
      <xdr:colOff>0</xdr:colOff>
      <xdr:row>98</xdr:row>
      <xdr:rowOff>0</xdr:rowOff>
    </xdr:from>
    <xdr:ext cx="0" cy="9525"/>
    <xdr:sp macro="" textlink="">
      <xdr:nvSpPr>
        <xdr:cNvPr id="10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10211</xdr:col>
      <xdr:colOff>0</xdr:colOff>
      <xdr:row>98</xdr:row>
      <xdr:rowOff>0</xdr:rowOff>
    </xdr:from>
    <xdr:ext cx="9525" cy="9525"/>
    <xdr:sp macro="" textlink="">
      <xdr:nvSpPr>
        <xdr:cNvPr id="10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10214</xdr:col>
      <xdr:colOff>0</xdr:colOff>
      <xdr:row>98</xdr:row>
      <xdr:rowOff>0</xdr:rowOff>
    </xdr:from>
    <xdr:ext cx="0" cy="9525"/>
    <xdr:sp macro="" textlink="">
      <xdr:nvSpPr>
        <xdr:cNvPr id="10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10219</xdr:col>
      <xdr:colOff>0</xdr:colOff>
      <xdr:row>98</xdr:row>
      <xdr:rowOff>0</xdr:rowOff>
    </xdr:from>
    <xdr:ext cx="9525" cy="9525"/>
    <xdr:sp macro="" textlink="">
      <xdr:nvSpPr>
        <xdr:cNvPr id="10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10219</xdr:col>
      <xdr:colOff>0</xdr:colOff>
      <xdr:row>98</xdr:row>
      <xdr:rowOff>0</xdr:rowOff>
    </xdr:from>
    <xdr:ext cx="9525" cy="9525"/>
    <xdr:sp macro="" textlink="">
      <xdr:nvSpPr>
        <xdr:cNvPr id="10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10219</xdr:col>
      <xdr:colOff>0</xdr:colOff>
      <xdr:row>98</xdr:row>
      <xdr:rowOff>0</xdr:rowOff>
    </xdr:from>
    <xdr:ext cx="9525" cy="9525"/>
    <xdr:sp macro="" textlink="">
      <xdr:nvSpPr>
        <xdr:cNvPr id="10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10219</xdr:col>
      <xdr:colOff>0</xdr:colOff>
      <xdr:row>98</xdr:row>
      <xdr:rowOff>0</xdr:rowOff>
    </xdr:from>
    <xdr:ext cx="9525" cy="9525"/>
    <xdr:sp macro="" textlink="">
      <xdr:nvSpPr>
        <xdr:cNvPr id="10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10219</xdr:col>
      <xdr:colOff>0</xdr:colOff>
      <xdr:row>98</xdr:row>
      <xdr:rowOff>0</xdr:rowOff>
    </xdr:from>
    <xdr:ext cx="9525" cy="9525"/>
    <xdr:sp macro="" textlink="">
      <xdr:nvSpPr>
        <xdr:cNvPr id="10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10222</xdr:col>
      <xdr:colOff>0</xdr:colOff>
      <xdr:row>98</xdr:row>
      <xdr:rowOff>0</xdr:rowOff>
    </xdr:from>
    <xdr:ext cx="0" cy="9525"/>
    <xdr:sp macro="" textlink="">
      <xdr:nvSpPr>
        <xdr:cNvPr id="10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10219</xdr:col>
      <xdr:colOff>0</xdr:colOff>
      <xdr:row>98</xdr:row>
      <xdr:rowOff>0</xdr:rowOff>
    </xdr:from>
    <xdr:ext cx="9525" cy="9525"/>
    <xdr:sp macro="" textlink="">
      <xdr:nvSpPr>
        <xdr:cNvPr id="10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10222</xdr:col>
      <xdr:colOff>0</xdr:colOff>
      <xdr:row>98</xdr:row>
      <xdr:rowOff>0</xdr:rowOff>
    </xdr:from>
    <xdr:ext cx="0" cy="9525"/>
    <xdr:sp macro="" textlink="">
      <xdr:nvSpPr>
        <xdr:cNvPr id="10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10227</xdr:col>
      <xdr:colOff>0</xdr:colOff>
      <xdr:row>98</xdr:row>
      <xdr:rowOff>0</xdr:rowOff>
    </xdr:from>
    <xdr:ext cx="9525" cy="9525"/>
    <xdr:sp macro="" textlink="">
      <xdr:nvSpPr>
        <xdr:cNvPr id="10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10227</xdr:col>
      <xdr:colOff>0</xdr:colOff>
      <xdr:row>98</xdr:row>
      <xdr:rowOff>0</xdr:rowOff>
    </xdr:from>
    <xdr:ext cx="9525" cy="9525"/>
    <xdr:sp macro="" textlink="">
      <xdr:nvSpPr>
        <xdr:cNvPr id="10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10227</xdr:col>
      <xdr:colOff>0</xdr:colOff>
      <xdr:row>98</xdr:row>
      <xdr:rowOff>0</xdr:rowOff>
    </xdr:from>
    <xdr:ext cx="9525" cy="9525"/>
    <xdr:sp macro="" textlink="">
      <xdr:nvSpPr>
        <xdr:cNvPr id="10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10227</xdr:col>
      <xdr:colOff>0</xdr:colOff>
      <xdr:row>98</xdr:row>
      <xdr:rowOff>0</xdr:rowOff>
    </xdr:from>
    <xdr:ext cx="9525" cy="9525"/>
    <xdr:sp macro="" textlink="">
      <xdr:nvSpPr>
        <xdr:cNvPr id="10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10227</xdr:col>
      <xdr:colOff>0</xdr:colOff>
      <xdr:row>98</xdr:row>
      <xdr:rowOff>0</xdr:rowOff>
    </xdr:from>
    <xdr:ext cx="9525" cy="9525"/>
    <xdr:sp macro="" textlink="">
      <xdr:nvSpPr>
        <xdr:cNvPr id="10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10230</xdr:col>
      <xdr:colOff>0</xdr:colOff>
      <xdr:row>98</xdr:row>
      <xdr:rowOff>0</xdr:rowOff>
    </xdr:from>
    <xdr:ext cx="0" cy="9525"/>
    <xdr:sp macro="" textlink="">
      <xdr:nvSpPr>
        <xdr:cNvPr id="10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10227</xdr:col>
      <xdr:colOff>0</xdr:colOff>
      <xdr:row>98</xdr:row>
      <xdr:rowOff>0</xdr:rowOff>
    </xdr:from>
    <xdr:ext cx="9525" cy="9525"/>
    <xdr:sp macro="" textlink="">
      <xdr:nvSpPr>
        <xdr:cNvPr id="10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10230</xdr:col>
      <xdr:colOff>0</xdr:colOff>
      <xdr:row>98</xdr:row>
      <xdr:rowOff>0</xdr:rowOff>
    </xdr:from>
    <xdr:ext cx="0" cy="9525"/>
    <xdr:sp macro="" textlink="">
      <xdr:nvSpPr>
        <xdr:cNvPr id="10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10235</xdr:col>
      <xdr:colOff>0</xdr:colOff>
      <xdr:row>98</xdr:row>
      <xdr:rowOff>0</xdr:rowOff>
    </xdr:from>
    <xdr:ext cx="9525" cy="9525"/>
    <xdr:sp macro="" textlink="">
      <xdr:nvSpPr>
        <xdr:cNvPr id="10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10235</xdr:col>
      <xdr:colOff>0</xdr:colOff>
      <xdr:row>98</xdr:row>
      <xdr:rowOff>0</xdr:rowOff>
    </xdr:from>
    <xdr:ext cx="9525" cy="9525"/>
    <xdr:sp macro="" textlink="">
      <xdr:nvSpPr>
        <xdr:cNvPr id="10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10235</xdr:col>
      <xdr:colOff>0</xdr:colOff>
      <xdr:row>98</xdr:row>
      <xdr:rowOff>0</xdr:rowOff>
    </xdr:from>
    <xdr:ext cx="9525" cy="9525"/>
    <xdr:sp macro="" textlink="">
      <xdr:nvSpPr>
        <xdr:cNvPr id="10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10235</xdr:col>
      <xdr:colOff>0</xdr:colOff>
      <xdr:row>98</xdr:row>
      <xdr:rowOff>0</xdr:rowOff>
    </xdr:from>
    <xdr:ext cx="9525" cy="9525"/>
    <xdr:sp macro="" textlink="">
      <xdr:nvSpPr>
        <xdr:cNvPr id="10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10235</xdr:col>
      <xdr:colOff>0</xdr:colOff>
      <xdr:row>98</xdr:row>
      <xdr:rowOff>0</xdr:rowOff>
    </xdr:from>
    <xdr:ext cx="9525" cy="9525"/>
    <xdr:sp macro="" textlink="">
      <xdr:nvSpPr>
        <xdr:cNvPr id="10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10238</xdr:col>
      <xdr:colOff>0</xdr:colOff>
      <xdr:row>98</xdr:row>
      <xdr:rowOff>0</xdr:rowOff>
    </xdr:from>
    <xdr:ext cx="0" cy="9525"/>
    <xdr:sp macro="" textlink="">
      <xdr:nvSpPr>
        <xdr:cNvPr id="10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10235</xdr:col>
      <xdr:colOff>0</xdr:colOff>
      <xdr:row>98</xdr:row>
      <xdr:rowOff>0</xdr:rowOff>
    </xdr:from>
    <xdr:ext cx="9525" cy="9525"/>
    <xdr:sp macro="" textlink="">
      <xdr:nvSpPr>
        <xdr:cNvPr id="10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10238</xdr:col>
      <xdr:colOff>0</xdr:colOff>
      <xdr:row>98</xdr:row>
      <xdr:rowOff>0</xdr:rowOff>
    </xdr:from>
    <xdr:ext cx="0" cy="9525"/>
    <xdr:sp macro="" textlink="">
      <xdr:nvSpPr>
        <xdr:cNvPr id="10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10243</xdr:col>
      <xdr:colOff>0</xdr:colOff>
      <xdr:row>98</xdr:row>
      <xdr:rowOff>0</xdr:rowOff>
    </xdr:from>
    <xdr:ext cx="9525" cy="9525"/>
    <xdr:sp macro="" textlink="">
      <xdr:nvSpPr>
        <xdr:cNvPr id="10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10243</xdr:col>
      <xdr:colOff>0</xdr:colOff>
      <xdr:row>98</xdr:row>
      <xdr:rowOff>0</xdr:rowOff>
    </xdr:from>
    <xdr:ext cx="9525" cy="9525"/>
    <xdr:sp macro="" textlink="">
      <xdr:nvSpPr>
        <xdr:cNvPr id="10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10243</xdr:col>
      <xdr:colOff>0</xdr:colOff>
      <xdr:row>98</xdr:row>
      <xdr:rowOff>0</xdr:rowOff>
    </xdr:from>
    <xdr:ext cx="9525" cy="9525"/>
    <xdr:sp macro="" textlink="">
      <xdr:nvSpPr>
        <xdr:cNvPr id="10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10243</xdr:col>
      <xdr:colOff>0</xdr:colOff>
      <xdr:row>98</xdr:row>
      <xdr:rowOff>0</xdr:rowOff>
    </xdr:from>
    <xdr:ext cx="9525" cy="9525"/>
    <xdr:sp macro="" textlink="">
      <xdr:nvSpPr>
        <xdr:cNvPr id="10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10243</xdr:col>
      <xdr:colOff>0</xdr:colOff>
      <xdr:row>98</xdr:row>
      <xdr:rowOff>0</xdr:rowOff>
    </xdr:from>
    <xdr:ext cx="9525" cy="9525"/>
    <xdr:sp macro="" textlink="">
      <xdr:nvSpPr>
        <xdr:cNvPr id="10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10246</xdr:col>
      <xdr:colOff>0</xdr:colOff>
      <xdr:row>98</xdr:row>
      <xdr:rowOff>0</xdr:rowOff>
    </xdr:from>
    <xdr:ext cx="0" cy="9525"/>
    <xdr:sp macro="" textlink="">
      <xdr:nvSpPr>
        <xdr:cNvPr id="10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10243</xdr:col>
      <xdr:colOff>0</xdr:colOff>
      <xdr:row>98</xdr:row>
      <xdr:rowOff>0</xdr:rowOff>
    </xdr:from>
    <xdr:ext cx="9525" cy="9525"/>
    <xdr:sp macro="" textlink="">
      <xdr:nvSpPr>
        <xdr:cNvPr id="10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10246</xdr:col>
      <xdr:colOff>0</xdr:colOff>
      <xdr:row>98</xdr:row>
      <xdr:rowOff>0</xdr:rowOff>
    </xdr:from>
    <xdr:ext cx="0" cy="9525"/>
    <xdr:sp macro="" textlink="">
      <xdr:nvSpPr>
        <xdr:cNvPr id="10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10251</xdr:col>
      <xdr:colOff>0</xdr:colOff>
      <xdr:row>98</xdr:row>
      <xdr:rowOff>0</xdr:rowOff>
    </xdr:from>
    <xdr:ext cx="9525" cy="9525"/>
    <xdr:sp macro="" textlink="">
      <xdr:nvSpPr>
        <xdr:cNvPr id="10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10251</xdr:col>
      <xdr:colOff>0</xdr:colOff>
      <xdr:row>98</xdr:row>
      <xdr:rowOff>0</xdr:rowOff>
    </xdr:from>
    <xdr:ext cx="9525" cy="9525"/>
    <xdr:sp macro="" textlink="">
      <xdr:nvSpPr>
        <xdr:cNvPr id="10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10251</xdr:col>
      <xdr:colOff>0</xdr:colOff>
      <xdr:row>98</xdr:row>
      <xdr:rowOff>0</xdr:rowOff>
    </xdr:from>
    <xdr:ext cx="9525" cy="9525"/>
    <xdr:sp macro="" textlink="">
      <xdr:nvSpPr>
        <xdr:cNvPr id="10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10251</xdr:col>
      <xdr:colOff>0</xdr:colOff>
      <xdr:row>98</xdr:row>
      <xdr:rowOff>0</xdr:rowOff>
    </xdr:from>
    <xdr:ext cx="9525" cy="9525"/>
    <xdr:sp macro="" textlink="">
      <xdr:nvSpPr>
        <xdr:cNvPr id="10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10251</xdr:col>
      <xdr:colOff>0</xdr:colOff>
      <xdr:row>98</xdr:row>
      <xdr:rowOff>0</xdr:rowOff>
    </xdr:from>
    <xdr:ext cx="9525" cy="9525"/>
    <xdr:sp macro="" textlink="">
      <xdr:nvSpPr>
        <xdr:cNvPr id="10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10254</xdr:col>
      <xdr:colOff>0</xdr:colOff>
      <xdr:row>98</xdr:row>
      <xdr:rowOff>0</xdr:rowOff>
    </xdr:from>
    <xdr:ext cx="0" cy="9525"/>
    <xdr:sp macro="" textlink="">
      <xdr:nvSpPr>
        <xdr:cNvPr id="10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10251</xdr:col>
      <xdr:colOff>0</xdr:colOff>
      <xdr:row>98</xdr:row>
      <xdr:rowOff>0</xdr:rowOff>
    </xdr:from>
    <xdr:ext cx="9525" cy="9525"/>
    <xdr:sp macro="" textlink="">
      <xdr:nvSpPr>
        <xdr:cNvPr id="10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10254</xdr:col>
      <xdr:colOff>0</xdr:colOff>
      <xdr:row>98</xdr:row>
      <xdr:rowOff>0</xdr:rowOff>
    </xdr:from>
    <xdr:ext cx="0" cy="9525"/>
    <xdr:sp macro="" textlink="">
      <xdr:nvSpPr>
        <xdr:cNvPr id="10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10259</xdr:col>
      <xdr:colOff>0</xdr:colOff>
      <xdr:row>98</xdr:row>
      <xdr:rowOff>0</xdr:rowOff>
    </xdr:from>
    <xdr:ext cx="9525" cy="9525"/>
    <xdr:sp macro="" textlink="">
      <xdr:nvSpPr>
        <xdr:cNvPr id="10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10259</xdr:col>
      <xdr:colOff>0</xdr:colOff>
      <xdr:row>98</xdr:row>
      <xdr:rowOff>0</xdr:rowOff>
    </xdr:from>
    <xdr:ext cx="9525" cy="9525"/>
    <xdr:sp macro="" textlink="">
      <xdr:nvSpPr>
        <xdr:cNvPr id="10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10259</xdr:col>
      <xdr:colOff>0</xdr:colOff>
      <xdr:row>98</xdr:row>
      <xdr:rowOff>0</xdr:rowOff>
    </xdr:from>
    <xdr:ext cx="9525" cy="9525"/>
    <xdr:sp macro="" textlink="">
      <xdr:nvSpPr>
        <xdr:cNvPr id="10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10259</xdr:col>
      <xdr:colOff>0</xdr:colOff>
      <xdr:row>98</xdr:row>
      <xdr:rowOff>0</xdr:rowOff>
    </xdr:from>
    <xdr:ext cx="9525" cy="9525"/>
    <xdr:sp macro="" textlink="">
      <xdr:nvSpPr>
        <xdr:cNvPr id="10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10259</xdr:col>
      <xdr:colOff>0</xdr:colOff>
      <xdr:row>98</xdr:row>
      <xdr:rowOff>0</xdr:rowOff>
    </xdr:from>
    <xdr:ext cx="9525" cy="9525"/>
    <xdr:sp macro="" textlink="">
      <xdr:nvSpPr>
        <xdr:cNvPr id="10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10262</xdr:col>
      <xdr:colOff>0</xdr:colOff>
      <xdr:row>98</xdr:row>
      <xdr:rowOff>0</xdr:rowOff>
    </xdr:from>
    <xdr:ext cx="0" cy="9525"/>
    <xdr:sp macro="" textlink="">
      <xdr:nvSpPr>
        <xdr:cNvPr id="10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10259</xdr:col>
      <xdr:colOff>0</xdr:colOff>
      <xdr:row>98</xdr:row>
      <xdr:rowOff>0</xdr:rowOff>
    </xdr:from>
    <xdr:ext cx="9525" cy="9525"/>
    <xdr:sp macro="" textlink="">
      <xdr:nvSpPr>
        <xdr:cNvPr id="10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10262</xdr:col>
      <xdr:colOff>0</xdr:colOff>
      <xdr:row>98</xdr:row>
      <xdr:rowOff>0</xdr:rowOff>
    </xdr:from>
    <xdr:ext cx="0" cy="9525"/>
    <xdr:sp macro="" textlink="">
      <xdr:nvSpPr>
        <xdr:cNvPr id="10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10267</xdr:col>
      <xdr:colOff>0</xdr:colOff>
      <xdr:row>98</xdr:row>
      <xdr:rowOff>0</xdr:rowOff>
    </xdr:from>
    <xdr:ext cx="9525" cy="9525"/>
    <xdr:sp macro="" textlink="">
      <xdr:nvSpPr>
        <xdr:cNvPr id="10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10267</xdr:col>
      <xdr:colOff>0</xdr:colOff>
      <xdr:row>98</xdr:row>
      <xdr:rowOff>0</xdr:rowOff>
    </xdr:from>
    <xdr:ext cx="9525" cy="9525"/>
    <xdr:sp macro="" textlink="">
      <xdr:nvSpPr>
        <xdr:cNvPr id="10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10267</xdr:col>
      <xdr:colOff>0</xdr:colOff>
      <xdr:row>98</xdr:row>
      <xdr:rowOff>0</xdr:rowOff>
    </xdr:from>
    <xdr:ext cx="9525" cy="9525"/>
    <xdr:sp macro="" textlink="">
      <xdr:nvSpPr>
        <xdr:cNvPr id="10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10267</xdr:col>
      <xdr:colOff>0</xdr:colOff>
      <xdr:row>98</xdr:row>
      <xdr:rowOff>0</xdr:rowOff>
    </xdr:from>
    <xdr:ext cx="9525" cy="9525"/>
    <xdr:sp macro="" textlink="">
      <xdr:nvSpPr>
        <xdr:cNvPr id="10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10267</xdr:col>
      <xdr:colOff>0</xdr:colOff>
      <xdr:row>98</xdr:row>
      <xdr:rowOff>0</xdr:rowOff>
    </xdr:from>
    <xdr:ext cx="9525" cy="9525"/>
    <xdr:sp macro="" textlink="">
      <xdr:nvSpPr>
        <xdr:cNvPr id="10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10270</xdr:col>
      <xdr:colOff>0</xdr:colOff>
      <xdr:row>98</xdr:row>
      <xdr:rowOff>0</xdr:rowOff>
    </xdr:from>
    <xdr:ext cx="0" cy="9525"/>
    <xdr:sp macro="" textlink="">
      <xdr:nvSpPr>
        <xdr:cNvPr id="10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10267</xdr:col>
      <xdr:colOff>0</xdr:colOff>
      <xdr:row>98</xdr:row>
      <xdr:rowOff>0</xdr:rowOff>
    </xdr:from>
    <xdr:ext cx="9525" cy="9525"/>
    <xdr:sp macro="" textlink="">
      <xdr:nvSpPr>
        <xdr:cNvPr id="10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10270</xdr:col>
      <xdr:colOff>0</xdr:colOff>
      <xdr:row>98</xdr:row>
      <xdr:rowOff>0</xdr:rowOff>
    </xdr:from>
    <xdr:ext cx="0" cy="9525"/>
    <xdr:sp macro="" textlink="">
      <xdr:nvSpPr>
        <xdr:cNvPr id="10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10275</xdr:col>
      <xdr:colOff>0</xdr:colOff>
      <xdr:row>98</xdr:row>
      <xdr:rowOff>0</xdr:rowOff>
    </xdr:from>
    <xdr:ext cx="9525" cy="9525"/>
    <xdr:sp macro="" textlink="">
      <xdr:nvSpPr>
        <xdr:cNvPr id="10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10275</xdr:col>
      <xdr:colOff>0</xdr:colOff>
      <xdr:row>98</xdr:row>
      <xdr:rowOff>0</xdr:rowOff>
    </xdr:from>
    <xdr:ext cx="9525" cy="9525"/>
    <xdr:sp macro="" textlink="">
      <xdr:nvSpPr>
        <xdr:cNvPr id="10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10275</xdr:col>
      <xdr:colOff>0</xdr:colOff>
      <xdr:row>98</xdr:row>
      <xdr:rowOff>0</xdr:rowOff>
    </xdr:from>
    <xdr:ext cx="9525" cy="9525"/>
    <xdr:sp macro="" textlink="">
      <xdr:nvSpPr>
        <xdr:cNvPr id="10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10275</xdr:col>
      <xdr:colOff>0</xdr:colOff>
      <xdr:row>98</xdr:row>
      <xdr:rowOff>0</xdr:rowOff>
    </xdr:from>
    <xdr:ext cx="9525" cy="9525"/>
    <xdr:sp macro="" textlink="">
      <xdr:nvSpPr>
        <xdr:cNvPr id="10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10275</xdr:col>
      <xdr:colOff>0</xdr:colOff>
      <xdr:row>98</xdr:row>
      <xdr:rowOff>0</xdr:rowOff>
    </xdr:from>
    <xdr:ext cx="9525" cy="9525"/>
    <xdr:sp macro="" textlink="">
      <xdr:nvSpPr>
        <xdr:cNvPr id="10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10278</xdr:col>
      <xdr:colOff>0</xdr:colOff>
      <xdr:row>98</xdr:row>
      <xdr:rowOff>0</xdr:rowOff>
    </xdr:from>
    <xdr:ext cx="0" cy="9525"/>
    <xdr:sp macro="" textlink="">
      <xdr:nvSpPr>
        <xdr:cNvPr id="10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10275</xdr:col>
      <xdr:colOff>0</xdr:colOff>
      <xdr:row>98</xdr:row>
      <xdr:rowOff>0</xdr:rowOff>
    </xdr:from>
    <xdr:ext cx="9525" cy="9525"/>
    <xdr:sp macro="" textlink="">
      <xdr:nvSpPr>
        <xdr:cNvPr id="10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10278</xdr:col>
      <xdr:colOff>0</xdr:colOff>
      <xdr:row>98</xdr:row>
      <xdr:rowOff>0</xdr:rowOff>
    </xdr:from>
    <xdr:ext cx="0" cy="9525"/>
    <xdr:sp macro="" textlink="">
      <xdr:nvSpPr>
        <xdr:cNvPr id="10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10283</xdr:col>
      <xdr:colOff>0</xdr:colOff>
      <xdr:row>98</xdr:row>
      <xdr:rowOff>0</xdr:rowOff>
    </xdr:from>
    <xdr:ext cx="9525" cy="9525"/>
    <xdr:sp macro="" textlink="">
      <xdr:nvSpPr>
        <xdr:cNvPr id="10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10283</xdr:col>
      <xdr:colOff>0</xdr:colOff>
      <xdr:row>98</xdr:row>
      <xdr:rowOff>0</xdr:rowOff>
    </xdr:from>
    <xdr:ext cx="9525" cy="9525"/>
    <xdr:sp macro="" textlink="">
      <xdr:nvSpPr>
        <xdr:cNvPr id="10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10283</xdr:col>
      <xdr:colOff>0</xdr:colOff>
      <xdr:row>98</xdr:row>
      <xdr:rowOff>0</xdr:rowOff>
    </xdr:from>
    <xdr:ext cx="9525" cy="9525"/>
    <xdr:sp macro="" textlink="">
      <xdr:nvSpPr>
        <xdr:cNvPr id="10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10283</xdr:col>
      <xdr:colOff>0</xdr:colOff>
      <xdr:row>98</xdr:row>
      <xdr:rowOff>0</xdr:rowOff>
    </xdr:from>
    <xdr:ext cx="9525" cy="9525"/>
    <xdr:sp macro="" textlink="">
      <xdr:nvSpPr>
        <xdr:cNvPr id="10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10283</xdr:col>
      <xdr:colOff>0</xdr:colOff>
      <xdr:row>98</xdr:row>
      <xdr:rowOff>0</xdr:rowOff>
    </xdr:from>
    <xdr:ext cx="9525" cy="9525"/>
    <xdr:sp macro="" textlink="">
      <xdr:nvSpPr>
        <xdr:cNvPr id="10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10286</xdr:col>
      <xdr:colOff>0</xdr:colOff>
      <xdr:row>98</xdr:row>
      <xdr:rowOff>0</xdr:rowOff>
    </xdr:from>
    <xdr:ext cx="0" cy="9525"/>
    <xdr:sp macro="" textlink="">
      <xdr:nvSpPr>
        <xdr:cNvPr id="10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10283</xdr:col>
      <xdr:colOff>0</xdr:colOff>
      <xdr:row>98</xdr:row>
      <xdr:rowOff>0</xdr:rowOff>
    </xdr:from>
    <xdr:ext cx="9525" cy="9525"/>
    <xdr:sp macro="" textlink="">
      <xdr:nvSpPr>
        <xdr:cNvPr id="10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10286</xdr:col>
      <xdr:colOff>0</xdr:colOff>
      <xdr:row>98</xdr:row>
      <xdr:rowOff>0</xdr:rowOff>
    </xdr:from>
    <xdr:ext cx="0" cy="9525"/>
    <xdr:sp macro="" textlink="">
      <xdr:nvSpPr>
        <xdr:cNvPr id="10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10291</xdr:col>
      <xdr:colOff>0</xdr:colOff>
      <xdr:row>98</xdr:row>
      <xdr:rowOff>0</xdr:rowOff>
    </xdr:from>
    <xdr:ext cx="9525" cy="9525"/>
    <xdr:sp macro="" textlink="">
      <xdr:nvSpPr>
        <xdr:cNvPr id="10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10291</xdr:col>
      <xdr:colOff>0</xdr:colOff>
      <xdr:row>98</xdr:row>
      <xdr:rowOff>0</xdr:rowOff>
    </xdr:from>
    <xdr:ext cx="9525" cy="9525"/>
    <xdr:sp macro="" textlink="">
      <xdr:nvSpPr>
        <xdr:cNvPr id="10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10291</xdr:col>
      <xdr:colOff>0</xdr:colOff>
      <xdr:row>98</xdr:row>
      <xdr:rowOff>0</xdr:rowOff>
    </xdr:from>
    <xdr:ext cx="9525" cy="9525"/>
    <xdr:sp macro="" textlink="">
      <xdr:nvSpPr>
        <xdr:cNvPr id="10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10291</xdr:col>
      <xdr:colOff>0</xdr:colOff>
      <xdr:row>98</xdr:row>
      <xdr:rowOff>0</xdr:rowOff>
    </xdr:from>
    <xdr:ext cx="9525" cy="9525"/>
    <xdr:sp macro="" textlink="">
      <xdr:nvSpPr>
        <xdr:cNvPr id="10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10291</xdr:col>
      <xdr:colOff>0</xdr:colOff>
      <xdr:row>98</xdr:row>
      <xdr:rowOff>0</xdr:rowOff>
    </xdr:from>
    <xdr:ext cx="9525" cy="9525"/>
    <xdr:sp macro="" textlink="">
      <xdr:nvSpPr>
        <xdr:cNvPr id="10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10294</xdr:col>
      <xdr:colOff>0</xdr:colOff>
      <xdr:row>98</xdr:row>
      <xdr:rowOff>0</xdr:rowOff>
    </xdr:from>
    <xdr:ext cx="0" cy="9525"/>
    <xdr:sp macro="" textlink="">
      <xdr:nvSpPr>
        <xdr:cNvPr id="10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10291</xdr:col>
      <xdr:colOff>0</xdr:colOff>
      <xdr:row>98</xdr:row>
      <xdr:rowOff>0</xdr:rowOff>
    </xdr:from>
    <xdr:ext cx="9525" cy="9525"/>
    <xdr:sp macro="" textlink="">
      <xdr:nvSpPr>
        <xdr:cNvPr id="10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10294</xdr:col>
      <xdr:colOff>0</xdr:colOff>
      <xdr:row>98</xdr:row>
      <xdr:rowOff>0</xdr:rowOff>
    </xdr:from>
    <xdr:ext cx="0" cy="9525"/>
    <xdr:sp macro="" textlink="">
      <xdr:nvSpPr>
        <xdr:cNvPr id="10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10299</xdr:col>
      <xdr:colOff>0</xdr:colOff>
      <xdr:row>98</xdr:row>
      <xdr:rowOff>0</xdr:rowOff>
    </xdr:from>
    <xdr:ext cx="9525" cy="9525"/>
    <xdr:sp macro="" textlink="">
      <xdr:nvSpPr>
        <xdr:cNvPr id="10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10299</xdr:col>
      <xdr:colOff>0</xdr:colOff>
      <xdr:row>98</xdr:row>
      <xdr:rowOff>0</xdr:rowOff>
    </xdr:from>
    <xdr:ext cx="9525" cy="9525"/>
    <xdr:sp macro="" textlink="">
      <xdr:nvSpPr>
        <xdr:cNvPr id="10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10299</xdr:col>
      <xdr:colOff>0</xdr:colOff>
      <xdr:row>98</xdr:row>
      <xdr:rowOff>0</xdr:rowOff>
    </xdr:from>
    <xdr:ext cx="9525" cy="9525"/>
    <xdr:sp macro="" textlink="">
      <xdr:nvSpPr>
        <xdr:cNvPr id="10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10299</xdr:col>
      <xdr:colOff>0</xdr:colOff>
      <xdr:row>98</xdr:row>
      <xdr:rowOff>0</xdr:rowOff>
    </xdr:from>
    <xdr:ext cx="9525" cy="9525"/>
    <xdr:sp macro="" textlink="">
      <xdr:nvSpPr>
        <xdr:cNvPr id="10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10299</xdr:col>
      <xdr:colOff>0</xdr:colOff>
      <xdr:row>98</xdr:row>
      <xdr:rowOff>0</xdr:rowOff>
    </xdr:from>
    <xdr:ext cx="9525" cy="9525"/>
    <xdr:sp macro="" textlink="">
      <xdr:nvSpPr>
        <xdr:cNvPr id="10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10302</xdr:col>
      <xdr:colOff>0</xdr:colOff>
      <xdr:row>98</xdr:row>
      <xdr:rowOff>0</xdr:rowOff>
    </xdr:from>
    <xdr:ext cx="0" cy="9525"/>
    <xdr:sp macro="" textlink="">
      <xdr:nvSpPr>
        <xdr:cNvPr id="10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10299</xdr:col>
      <xdr:colOff>0</xdr:colOff>
      <xdr:row>98</xdr:row>
      <xdr:rowOff>0</xdr:rowOff>
    </xdr:from>
    <xdr:ext cx="9525" cy="9525"/>
    <xdr:sp macro="" textlink="">
      <xdr:nvSpPr>
        <xdr:cNvPr id="10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10302</xdr:col>
      <xdr:colOff>0</xdr:colOff>
      <xdr:row>98</xdr:row>
      <xdr:rowOff>0</xdr:rowOff>
    </xdr:from>
    <xdr:ext cx="0" cy="9525"/>
    <xdr:sp macro="" textlink="">
      <xdr:nvSpPr>
        <xdr:cNvPr id="10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10307</xdr:col>
      <xdr:colOff>0</xdr:colOff>
      <xdr:row>98</xdr:row>
      <xdr:rowOff>0</xdr:rowOff>
    </xdr:from>
    <xdr:ext cx="9525" cy="9525"/>
    <xdr:sp macro="" textlink="">
      <xdr:nvSpPr>
        <xdr:cNvPr id="10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10307</xdr:col>
      <xdr:colOff>0</xdr:colOff>
      <xdr:row>98</xdr:row>
      <xdr:rowOff>0</xdr:rowOff>
    </xdr:from>
    <xdr:ext cx="9525" cy="9525"/>
    <xdr:sp macro="" textlink="">
      <xdr:nvSpPr>
        <xdr:cNvPr id="10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10307</xdr:col>
      <xdr:colOff>0</xdr:colOff>
      <xdr:row>98</xdr:row>
      <xdr:rowOff>0</xdr:rowOff>
    </xdr:from>
    <xdr:ext cx="9525" cy="9525"/>
    <xdr:sp macro="" textlink="">
      <xdr:nvSpPr>
        <xdr:cNvPr id="10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10307</xdr:col>
      <xdr:colOff>0</xdr:colOff>
      <xdr:row>98</xdr:row>
      <xdr:rowOff>0</xdr:rowOff>
    </xdr:from>
    <xdr:ext cx="9525" cy="9525"/>
    <xdr:sp macro="" textlink="">
      <xdr:nvSpPr>
        <xdr:cNvPr id="10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10307</xdr:col>
      <xdr:colOff>0</xdr:colOff>
      <xdr:row>98</xdr:row>
      <xdr:rowOff>0</xdr:rowOff>
    </xdr:from>
    <xdr:ext cx="9525" cy="9525"/>
    <xdr:sp macro="" textlink="">
      <xdr:nvSpPr>
        <xdr:cNvPr id="10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10310</xdr:col>
      <xdr:colOff>0</xdr:colOff>
      <xdr:row>98</xdr:row>
      <xdr:rowOff>0</xdr:rowOff>
    </xdr:from>
    <xdr:ext cx="0" cy="9525"/>
    <xdr:sp macro="" textlink="">
      <xdr:nvSpPr>
        <xdr:cNvPr id="10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10307</xdr:col>
      <xdr:colOff>0</xdr:colOff>
      <xdr:row>98</xdr:row>
      <xdr:rowOff>0</xdr:rowOff>
    </xdr:from>
    <xdr:ext cx="9525" cy="9525"/>
    <xdr:sp macro="" textlink="">
      <xdr:nvSpPr>
        <xdr:cNvPr id="10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10310</xdr:col>
      <xdr:colOff>0</xdr:colOff>
      <xdr:row>98</xdr:row>
      <xdr:rowOff>0</xdr:rowOff>
    </xdr:from>
    <xdr:ext cx="0" cy="9525"/>
    <xdr:sp macro="" textlink="">
      <xdr:nvSpPr>
        <xdr:cNvPr id="10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10315</xdr:col>
      <xdr:colOff>0</xdr:colOff>
      <xdr:row>98</xdr:row>
      <xdr:rowOff>0</xdr:rowOff>
    </xdr:from>
    <xdr:ext cx="9525" cy="9525"/>
    <xdr:sp macro="" textlink="">
      <xdr:nvSpPr>
        <xdr:cNvPr id="10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10315</xdr:col>
      <xdr:colOff>0</xdr:colOff>
      <xdr:row>98</xdr:row>
      <xdr:rowOff>0</xdr:rowOff>
    </xdr:from>
    <xdr:ext cx="9525" cy="9525"/>
    <xdr:sp macro="" textlink="">
      <xdr:nvSpPr>
        <xdr:cNvPr id="10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10315</xdr:col>
      <xdr:colOff>0</xdr:colOff>
      <xdr:row>98</xdr:row>
      <xdr:rowOff>0</xdr:rowOff>
    </xdr:from>
    <xdr:ext cx="9525" cy="9525"/>
    <xdr:sp macro="" textlink="">
      <xdr:nvSpPr>
        <xdr:cNvPr id="10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10315</xdr:col>
      <xdr:colOff>0</xdr:colOff>
      <xdr:row>98</xdr:row>
      <xdr:rowOff>0</xdr:rowOff>
    </xdr:from>
    <xdr:ext cx="9525" cy="9525"/>
    <xdr:sp macro="" textlink="">
      <xdr:nvSpPr>
        <xdr:cNvPr id="10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10315</xdr:col>
      <xdr:colOff>0</xdr:colOff>
      <xdr:row>98</xdr:row>
      <xdr:rowOff>0</xdr:rowOff>
    </xdr:from>
    <xdr:ext cx="9525" cy="9525"/>
    <xdr:sp macro="" textlink="">
      <xdr:nvSpPr>
        <xdr:cNvPr id="10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10318</xdr:col>
      <xdr:colOff>0</xdr:colOff>
      <xdr:row>98</xdr:row>
      <xdr:rowOff>0</xdr:rowOff>
    </xdr:from>
    <xdr:ext cx="0" cy="9525"/>
    <xdr:sp macro="" textlink="">
      <xdr:nvSpPr>
        <xdr:cNvPr id="10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10315</xdr:col>
      <xdr:colOff>0</xdr:colOff>
      <xdr:row>98</xdr:row>
      <xdr:rowOff>0</xdr:rowOff>
    </xdr:from>
    <xdr:ext cx="9525" cy="9525"/>
    <xdr:sp macro="" textlink="">
      <xdr:nvSpPr>
        <xdr:cNvPr id="10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10318</xdr:col>
      <xdr:colOff>0</xdr:colOff>
      <xdr:row>98</xdr:row>
      <xdr:rowOff>0</xdr:rowOff>
    </xdr:from>
    <xdr:ext cx="0" cy="9525"/>
    <xdr:sp macro="" textlink="">
      <xdr:nvSpPr>
        <xdr:cNvPr id="10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10323</xdr:col>
      <xdr:colOff>0</xdr:colOff>
      <xdr:row>98</xdr:row>
      <xdr:rowOff>0</xdr:rowOff>
    </xdr:from>
    <xdr:ext cx="9525" cy="9525"/>
    <xdr:sp macro="" textlink="">
      <xdr:nvSpPr>
        <xdr:cNvPr id="10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10323</xdr:col>
      <xdr:colOff>0</xdr:colOff>
      <xdr:row>98</xdr:row>
      <xdr:rowOff>0</xdr:rowOff>
    </xdr:from>
    <xdr:ext cx="9525" cy="9525"/>
    <xdr:sp macro="" textlink="">
      <xdr:nvSpPr>
        <xdr:cNvPr id="10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10323</xdr:col>
      <xdr:colOff>0</xdr:colOff>
      <xdr:row>98</xdr:row>
      <xdr:rowOff>0</xdr:rowOff>
    </xdr:from>
    <xdr:ext cx="9525" cy="9525"/>
    <xdr:sp macro="" textlink="">
      <xdr:nvSpPr>
        <xdr:cNvPr id="10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10323</xdr:col>
      <xdr:colOff>0</xdr:colOff>
      <xdr:row>98</xdr:row>
      <xdr:rowOff>0</xdr:rowOff>
    </xdr:from>
    <xdr:ext cx="9525" cy="9525"/>
    <xdr:sp macro="" textlink="">
      <xdr:nvSpPr>
        <xdr:cNvPr id="10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10323</xdr:col>
      <xdr:colOff>0</xdr:colOff>
      <xdr:row>98</xdr:row>
      <xdr:rowOff>0</xdr:rowOff>
    </xdr:from>
    <xdr:ext cx="9525" cy="9525"/>
    <xdr:sp macro="" textlink="">
      <xdr:nvSpPr>
        <xdr:cNvPr id="10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10326</xdr:col>
      <xdr:colOff>0</xdr:colOff>
      <xdr:row>98</xdr:row>
      <xdr:rowOff>0</xdr:rowOff>
    </xdr:from>
    <xdr:ext cx="0" cy="9525"/>
    <xdr:sp macro="" textlink="">
      <xdr:nvSpPr>
        <xdr:cNvPr id="10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10323</xdr:col>
      <xdr:colOff>0</xdr:colOff>
      <xdr:row>98</xdr:row>
      <xdr:rowOff>0</xdr:rowOff>
    </xdr:from>
    <xdr:ext cx="9525" cy="9525"/>
    <xdr:sp macro="" textlink="">
      <xdr:nvSpPr>
        <xdr:cNvPr id="10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10326</xdr:col>
      <xdr:colOff>0</xdr:colOff>
      <xdr:row>98</xdr:row>
      <xdr:rowOff>0</xdr:rowOff>
    </xdr:from>
    <xdr:ext cx="0" cy="9525"/>
    <xdr:sp macro="" textlink="">
      <xdr:nvSpPr>
        <xdr:cNvPr id="10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10331</xdr:col>
      <xdr:colOff>0</xdr:colOff>
      <xdr:row>98</xdr:row>
      <xdr:rowOff>0</xdr:rowOff>
    </xdr:from>
    <xdr:ext cx="9525" cy="9525"/>
    <xdr:sp macro="" textlink="">
      <xdr:nvSpPr>
        <xdr:cNvPr id="10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10331</xdr:col>
      <xdr:colOff>0</xdr:colOff>
      <xdr:row>98</xdr:row>
      <xdr:rowOff>0</xdr:rowOff>
    </xdr:from>
    <xdr:ext cx="9525" cy="9525"/>
    <xdr:sp macro="" textlink="">
      <xdr:nvSpPr>
        <xdr:cNvPr id="10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10331</xdr:col>
      <xdr:colOff>0</xdr:colOff>
      <xdr:row>98</xdr:row>
      <xdr:rowOff>0</xdr:rowOff>
    </xdr:from>
    <xdr:ext cx="9525" cy="9525"/>
    <xdr:sp macro="" textlink="">
      <xdr:nvSpPr>
        <xdr:cNvPr id="10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10331</xdr:col>
      <xdr:colOff>0</xdr:colOff>
      <xdr:row>98</xdr:row>
      <xdr:rowOff>0</xdr:rowOff>
    </xdr:from>
    <xdr:ext cx="9525" cy="9525"/>
    <xdr:sp macro="" textlink="">
      <xdr:nvSpPr>
        <xdr:cNvPr id="10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10331</xdr:col>
      <xdr:colOff>0</xdr:colOff>
      <xdr:row>98</xdr:row>
      <xdr:rowOff>0</xdr:rowOff>
    </xdr:from>
    <xdr:ext cx="9525" cy="9525"/>
    <xdr:sp macro="" textlink="">
      <xdr:nvSpPr>
        <xdr:cNvPr id="10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10334</xdr:col>
      <xdr:colOff>0</xdr:colOff>
      <xdr:row>98</xdr:row>
      <xdr:rowOff>0</xdr:rowOff>
    </xdr:from>
    <xdr:ext cx="0" cy="9525"/>
    <xdr:sp macro="" textlink="">
      <xdr:nvSpPr>
        <xdr:cNvPr id="10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10331</xdr:col>
      <xdr:colOff>0</xdr:colOff>
      <xdr:row>98</xdr:row>
      <xdr:rowOff>0</xdr:rowOff>
    </xdr:from>
    <xdr:ext cx="9525" cy="9525"/>
    <xdr:sp macro="" textlink="">
      <xdr:nvSpPr>
        <xdr:cNvPr id="10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10334</xdr:col>
      <xdr:colOff>0</xdr:colOff>
      <xdr:row>98</xdr:row>
      <xdr:rowOff>0</xdr:rowOff>
    </xdr:from>
    <xdr:ext cx="0" cy="9525"/>
    <xdr:sp macro="" textlink="">
      <xdr:nvSpPr>
        <xdr:cNvPr id="10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10339</xdr:col>
      <xdr:colOff>0</xdr:colOff>
      <xdr:row>98</xdr:row>
      <xdr:rowOff>0</xdr:rowOff>
    </xdr:from>
    <xdr:ext cx="9525" cy="9525"/>
    <xdr:sp macro="" textlink="">
      <xdr:nvSpPr>
        <xdr:cNvPr id="10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10339</xdr:col>
      <xdr:colOff>0</xdr:colOff>
      <xdr:row>98</xdr:row>
      <xdr:rowOff>0</xdr:rowOff>
    </xdr:from>
    <xdr:ext cx="9525" cy="9525"/>
    <xdr:sp macro="" textlink="">
      <xdr:nvSpPr>
        <xdr:cNvPr id="10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10339</xdr:col>
      <xdr:colOff>0</xdr:colOff>
      <xdr:row>98</xdr:row>
      <xdr:rowOff>0</xdr:rowOff>
    </xdr:from>
    <xdr:ext cx="9525" cy="9525"/>
    <xdr:sp macro="" textlink="">
      <xdr:nvSpPr>
        <xdr:cNvPr id="10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10339</xdr:col>
      <xdr:colOff>0</xdr:colOff>
      <xdr:row>98</xdr:row>
      <xdr:rowOff>0</xdr:rowOff>
    </xdr:from>
    <xdr:ext cx="9525" cy="9525"/>
    <xdr:sp macro="" textlink="">
      <xdr:nvSpPr>
        <xdr:cNvPr id="10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10339</xdr:col>
      <xdr:colOff>0</xdr:colOff>
      <xdr:row>98</xdr:row>
      <xdr:rowOff>0</xdr:rowOff>
    </xdr:from>
    <xdr:ext cx="9525" cy="9525"/>
    <xdr:sp macro="" textlink="">
      <xdr:nvSpPr>
        <xdr:cNvPr id="10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10342</xdr:col>
      <xdr:colOff>0</xdr:colOff>
      <xdr:row>98</xdr:row>
      <xdr:rowOff>0</xdr:rowOff>
    </xdr:from>
    <xdr:ext cx="0" cy="9525"/>
    <xdr:sp macro="" textlink="">
      <xdr:nvSpPr>
        <xdr:cNvPr id="10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10339</xdr:col>
      <xdr:colOff>0</xdr:colOff>
      <xdr:row>98</xdr:row>
      <xdr:rowOff>0</xdr:rowOff>
    </xdr:from>
    <xdr:ext cx="9525" cy="9525"/>
    <xdr:sp macro="" textlink="">
      <xdr:nvSpPr>
        <xdr:cNvPr id="10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10342</xdr:col>
      <xdr:colOff>0</xdr:colOff>
      <xdr:row>98</xdr:row>
      <xdr:rowOff>0</xdr:rowOff>
    </xdr:from>
    <xdr:ext cx="0" cy="9525"/>
    <xdr:sp macro="" textlink="">
      <xdr:nvSpPr>
        <xdr:cNvPr id="10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10347</xdr:col>
      <xdr:colOff>0</xdr:colOff>
      <xdr:row>98</xdr:row>
      <xdr:rowOff>0</xdr:rowOff>
    </xdr:from>
    <xdr:ext cx="9525" cy="9525"/>
    <xdr:sp macro="" textlink="">
      <xdr:nvSpPr>
        <xdr:cNvPr id="10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10347</xdr:col>
      <xdr:colOff>0</xdr:colOff>
      <xdr:row>98</xdr:row>
      <xdr:rowOff>0</xdr:rowOff>
    </xdr:from>
    <xdr:ext cx="9525" cy="9525"/>
    <xdr:sp macro="" textlink="">
      <xdr:nvSpPr>
        <xdr:cNvPr id="10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10347</xdr:col>
      <xdr:colOff>0</xdr:colOff>
      <xdr:row>98</xdr:row>
      <xdr:rowOff>0</xdr:rowOff>
    </xdr:from>
    <xdr:ext cx="9525" cy="9525"/>
    <xdr:sp macro="" textlink="">
      <xdr:nvSpPr>
        <xdr:cNvPr id="10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10347</xdr:col>
      <xdr:colOff>0</xdr:colOff>
      <xdr:row>98</xdr:row>
      <xdr:rowOff>0</xdr:rowOff>
    </xdr:from>
    <xdr:ext cx="9525" cy="9525"/>
    <xdr:sp macro="" textlink="">
      <xdr:nvSpPr>
        <xdr:cNvPr id="10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10347</xdr:col>
      <xdr:colOff>0</xdr:colOff>
      <xdr:row>98</xdr:row>
      <xdr:rowOff>0</xdr:rowOff>
    </xdr:from>
    <xdr:ext cx="9525" cy="9525"/>
    <xdr:sp macro="" textlink="">
      <xdr:nvSpPr>
        <xdr:cNvPr id="10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10350</xdr:col>
      <xdr:colOff>0</xdr:colOff>
      <xdr:row>98</xdr:row>
      <xdr:rowOff>0</xdr:rowOff>
    </xdr:from>
    <xdr:ext cx="0" cy="9525"/>
    <xdr:sp macro="" textlink="">
      <xdr:nvSpPr>
        <xdr:cNvPr id="10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10347</xdr:col>
      <xdr:colOff>0</xdr:colOff>
      <xdr:row>98</xdr:row>
      <xdr:rowOff>0</xdr:rowOff>
    </xdr:from>
    <xdr:ext cx="9525" cy="9525"/>
    <xdr:sp macro="" textlink="">
      <xdr:nvSpPr>
        <xdr:cNvPr id="10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10350</xdr:col>
      <xdr:colOff>0</xdr:colOff>
      <xdr:row>98</xdr:row>
      <xdr:rowOff>0</xdr:rowOff>
    </xdr:from>
    <xdr:ext cx="0" cy="9525"/>
    <xdr:sp macro="" textlink="">
      <xdr:nvSpPr>
        <xdr:cNvPr id="10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10355</xdr:col>
      <xdr:colOff>0</xdr:colOff>
      <xdr:row>98</xdr:row>
      <xdr:rowOff>0</xdr:rowOff>
    </xdr:from>
    <xdr:ext cx="9525" cy="9525"/>
    <xdr:sp macro="" textlink="">
      <xdr:nvSpPr>
        <xdr:cNvPr id="10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10355</xdr:col>
      <xdr:colOff>0</xdr:colOff>
      <xdr:row>98</xdr:row>
      <xdr:rowOff>0</xdr:rowOff>
    </xdr:from>
    <xdr:ext cx="9525" cy="9525"/>
    <xdr:sp macro="" textlink="">
      <xdr:nvSpPr>
        <xdr:cNvPr id="10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10355</xdr:col>
      <xdr:colOff>0</xdr:colOff>
      <xdr:row>98</xdr:row>
      <xdr:rowOff>0</xdr:rowOff>
    </xdr:from>
    <xdr:ext cx="9525" cy="9525"/>
    <xdr:sp macro="" textlink="">
      <xdr:nvSpPr>
        <xdr:cNvPr id="10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10355</xdr:col>
      <xdr:colOff>0</xdr:colOff>
      <xdr:row>98</xdr:row>
      <xdr:rowOff>0</xdr:rowOff>
    </xdr:from>
    <xdr:ext cx="9525" cy="9525"/>
    <xdr:sp macro="" textlink="">
      <xdr:nvSpPr>
        <xdr:cNvPr id="10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10355</xdr:col>
      <xdr:colOff>0</xdr:colOff>
      <xdr:row>98</xdr:row>
      <xdr:rowOff>0</xdr:rowOff>
    </xdr:from>
    <xdr:ext cx="9525" cy="9525"/>
    <xdr:sp macro="" textlink="">
      <xdr:nvSpPr>
        <xdr:cNvPr id="10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10358</xdr:col>
      <xdr:colOff>0</xdr:colOff>
      <xdr:row>98</xdr:row>
      <xdr:rowOff>0</xdr:rowOff>
    </xdr:from>
    <xdr:ext cx="0" cy="9525"/>
    <xdr:sp macro="" textlink="">
      <xdr:nvSpPr>
        <xdr:cNvPr id="10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10355</xdr:col>
      <xdr:colOff>0</xdr:colOff>
      <xdr:row>98</xdr:row>
      <xdr:rowOff>0</xdr:rowOff>
    </xdr:from>
    <xdr:ext cx="9525" cy="9525"/>
    <xdr:sp macro="" textlink="">
      <xdr:nvSpPr>
        <xdr:cNvPr id="10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10358</xdr:col>
      <xdr:colOff>0</xdr:colOff>
      <xdr:row>98</xdr:row>
      <xdr:rowOff>0</xdr:rowOff>
    </xdr:from>
    <xdr:ext cx="0" cy="9525"/>
    <xdr:sp macro="" textlink="">
      <xdr:nvSpPr>
        <xdr:cNvPr id="10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10363</xdr:col>
      <xdr:colOff>0</xdr:colOff>
      <xdr:row>98</xdr:row>
      <xdr:rowOff>0</xdr:rowOff>
    </xdr:from>
    <xdr:ext cx="9525" cy="9525"/>
    <xdr:sp macro="" textlink="">
      <xdr:nvSpPr>
        <xdr:cNvPr id="10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10363</xdr:col>
      <xdr:colOff>0</xdr:colOff>
      <xdr:row>98</xdr:row>
      <xdr:rowOff>0</xdr:rowOff>
    </xdr:from>
    <xdr:ext cx="9525" cy="9525"/>
    <xdr:sp macro="" textlink="">
      <xdr:nvSpPr>
        <xdr:cNvPr id="10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10363</xdr:col>
      <xdr:colOff>0</xdr:colOff>
      <xdr:row>98</xdr:row>
      <xdr:rowOff>0</xdr:rowOff>
    </xdr:from>
    <xdr:ext cx="9525" cy="9525"/>
    <xdr:sp macro="" textlink="">
      <xdr:nvSpPr>
        <xdr:cNvPr id="10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10363</xdr:col>
      <xdr:colOff>0</xdr:colOff>
      <xdr:row>98</xdr:row>
      <xdr:rowOff>0</xdr:rowOff>
    </xdr:from>
    <xdr:ext cx="9525" cy="9525"/>
    <xdr:sp macro="" textlink="">
      <xdr:nvSpPr>
        <xdr:cNvPr id="10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10363</xdr:col>
      <xdr:colOff>0</xdr:colOff>
      <xdr:row>98</xdr:row>
      <xdr:rowOff>0</xdr:rowOff>
    </xdr:from>
    <xdr:ext cx="9525" cy="9525"/>
    <xdr:sp macro="" textlink="">
      <xdr:nvSpPr>
        <xdr:cNvPr id="10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10366</xdr:col>
      <xdr:colOff>0</xdr:colOff>
      <xdr:row>98</xdr:row>
      <xdr:rowOff>0</xdr:rowOff>
    </xdr:from>
    <xdr:ext cx="0" cy="9525"/>
    <xdr:sp macro="" textlink="">
      <xdr:nvSpPr>
        <xdr:cNvPr id="10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10363</xdr:col>
      <xdr:colOff>0</xdr:colOff>
      <xdr:row>98</xdr:row>
      <xdr:rowOff>0</xdr:rowOff>
    </xdr:from>
    <xdr:ext cx="9525" cy="9525"/>
    <xdr:sp macro="" textlink="">
      <xdr:nvSpPr>
        <xdr:cNvPr id="10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10366</xdr:col>
      <xdr:colOff>0</xdr:colOff>
      <xdr:row>98</xdr:row>
      <xdr:rowOff>0</xdr:rowOff>
    </xdr:from>
    <xdr:ext cx="0" cy="9525"/>
    <xdr:sp macro="" textlink="">
      <xdr:nvSpPr>
        <xdr:cNvPr id="10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10371</xdr:col>
      <xdr:colOff>0</xdr:colOff>
      <xdr:row>98</xdr:row>
      <xdr:rowOff>0</xdr:rowOff>
    </xdr:from>
    <xdr:ext cx="9525" cy="9525"/>
    <xdr:sp macro="" textlink="">
      <xdr:nvSpPr>
        <xdr:cNvPr id="10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10371</xdr:col>
      <xdr:colOff>0</xdr:colOff>
      <xdr:row>98</xdr:row>
      <xdr:rowOff>0</xdr:rowOff>
    </xdr:from>
    <xdr:ext cx="9525" cy="9525"/>
    <xdr:sp macro="" textlink="">
      <xdr:nvSpPr>
        <xdr:cNvPr id="10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10371</xdr:col>
      <xdr:colOff>0</xdr:colOff>
      <xdr:row>98</xdr:row>
      <xdr:rowOff>0</xdr:rowOff>
    </xdr:from>
    <xdr:ext cx="9525" cy="9525"/>
    <xdr:sp macro="" textlink="">
      <xdr:nvSpPr>
        <xdr:cNvPr id="10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10371</xdr:col>
      <xdr:colOff>0</xdr:colOff>
      <xdr:row>98</xdr:row>
      <xdr:rowOff>0</xdr:rowOff>
    </xdr:from>
    <xdr:ext cx="9525" cy="9525"/>
    <xdr:sp macro="" textlink="">
      <xdr:nvSpPr>
        <xdr:cNvPr id="10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10371</xdr:col>
      <xdr:colOff>0</xdr:colOff>
      <xdr:row>98</xdr:row>
      <xdr:rowOff>0</xdr:rowOff>
    </xdr:from>
    <xdr:ext cx="9525" cy="9525"/>
    <xdr:sp macro="" textlink="">
      <xdr:nvSpPr>
        <xdr:cNvPr id="10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10374</xdr:col>
      <xdr:colOff>0</xdr:colOff>
      <xdr:row>98</xdr:row>
      <xdr:rowOff>0</xdr:rowOff>
    </xdr:from>
    <xdr:ext cx="0" cy="9525"/>
    <xdr:sp macro="" textlink="">
      <xdr:nvSpPr>
        <xdr:cNvPr id="10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10371</xdr:col>
      <xdr:colOff>0</xdr:colOff>
      <xdr:row>98</xdr:row>
      <xdr:rowOff>0</xdr:rowOff>
    </xdr:from>
    <xdr:ext cx="9525" cy="9525"/>
    <xdr:sp macro="" textlink="">
      <xdr:nvSpPr>
        <xdr:cNvPr id="10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10374</xdr:col>
      <xdr:colOff>0</xdr:colOff>
      <xdr:row>98</xdr:row>
      <xdr:rowOff>0</xdr:rowOff>
    </xdr:from>
    <xdr:ext cx="0" cy="9525"/>
    <xdr:sp macro="" textlink="">
      <xdr:nvSpPr>
        <xdr:cNvPr id="10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10379</xdr:col>
      <xdr:colOff>0</xdr:colOff>
      <xdr:row>98</xdr:row>
      <xdr:rowOff>0</xdr:rowOff>
    </xdr:from>
    <xdr:ext cx="9525" cy="9525"/>
    <xdr:sp macro="" textlink="">
      <xdr:nvSpPr>
        <xdr:cNvPr id="10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10379</xdr:col>
      <xdr:colOff>0</xdr:colOff>
      <xdr:row>98</xdr:row>
      <xdr:rowOff>0</xdr:rowOff>
    </xdr:from>
    <xdr:ext cx="9525" cy="9525"/>
    <xdr:sp macro="" textlink="">
      <xdr:nvSpPr>
        <xdr:cNvPr id="10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10379</xdr:col>
      <xdr:colOff>0</xdr:colOff>
      <xdr:row>98</xdr:row>
      <xdr:rowOff>0</xdr:rowOff>
    </xdr:from>
    <xdr:ext cx="9525" cy="9525"/>
    <xdr:sp macro="" textlink="">
      <xdr:nvSpPr>
        <xdr:cNvPr id="10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10379</xdr:col>
      <xdr:colOff>0</xdr:colOff>
      <xdr:row>98</xdr:row>
      <xdr:rowOff>0</xdr:rowOff>
    </xdr:from>
    <xdr:ext cx="9525" cy="9525"/>
    <xdr:sp macro="" textlink="">
      <xdr:nvSpPr>
        <xdr:cNvPr id="10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10379</xdr:col>
      <xdr:colOff>0</xdr:colOff>
      <xdr:row>98</xdr:row>
      <xdr:rowOff>0</xdr:rowOff>
    </xdr:from>
    <xdr:ext cx="9525" cy="9525"/>
    <xdr:sp macro="" textlink="">
      <xdr:nvSpPr>
        <xdr:cNvPr id="10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10382</xdr:col>
      <xdr:colOff>0</xdr:colOff>
      <xdr:row>98</xdr:row>
      <xdr:rowOff>0</xdr:rowOff>
    </xdr:from>
    <xdr:ext cx="0" cy="9525"/>
    <xdr:sp macro="" textlink="">
      <xdr:nvSpPr>
        <xdr:cNvPr id="10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10379</xdr:col>
      <xdr:colOff>0</xdr:colOff>
      <xdr:row>98</xdr:row>
      <xdr:rowOff>0</xdr:rowOff>
    </xdr:from>
    <xdr:ext cx="9525" cy="9525"/>
    <xdr:sp macro="" textlink="">
      <xdr:nvSpPr>
        <xdr:cNvPr id="10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10382</xdr:col>
      <xdr:colOff>0</xdr:colOff>
      <xdr:row>98</xdr:row>
      <xdr:rowOff>0</xdr:rowOff>
    </xdr:from>
    <xdr:ext cx="0" cy="9525"/>
    <xdr:sp macro="" textlink="">
      <xdr:nvSpPr>
        <xdr:cNvPr id="10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10387</xdr:col>
      <xdr:colOff>0</xdr:colOff>
      <xdr:row>98</xdr:row>
      <xdr:rowOff>0</xdr:rowOff>
    </xdr:from>
    <xdr:ext cx="9525" cy="9525"/>
    <xdr:sp macro="" textlink="">
      <xdr:nvSpPr>
        <xdr:cNvPr id="10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10387</xdr:col>
      <xdr:colOff>0</xdr:colOff>
      <xdr:row>98</xdr:row>
      <xdr:rowOff>0</xdr:rowOff>
    </xdr:from>
    <xdr:ext cx="9525" cy="9525"/>
    <xdr:sp macro="" textlink="">
      <xdr:nvSpPr>
        <xdr:cNvPr id="10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10387</xdr:col>
      <xdr:colOff>0</xdr:colOff>
      <xdr:row>98</xdr:row>
      <xdr:rowOff>0</xdr:rowOff>
    </xdr:from>
    <xdr:ext cx="9525" cy="9525"/>
    <xdr:sp macro="" textlink="">
      <xdr:nvSpPr>
        <xdr:cNvPr id="10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10387</xdr:col>
      <xdr:colOff>0</xdr:colOff>
      <xdr:row>98</xdr:row>
      <xdr:rowOff>0</xdr:rowOff>
    </xdr:from>
    <xdr:ext cx="9525" cy="9525"/>
    <xdr:sp macro="" textlink="">
      <xdr:nvSpPr>
        <xdr:cNvPr id="10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10387</xdr:col>
      <xdr:colOff>0</xdr:colOff>
      <xdr:row>98</xdr:row>
      <xdr:rowOff>0</xdr:rowOff>
    </xdr:from>
    <xdr:ext cx="9525" cy="9525"/>
    <xdr:sp macro="" textlink="">
      <xdr:nvSpPr>
        <xdr:cNvPr id="10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10390</xdr:col>
      <xdr:colOff>0</xdr:colOff>
      <xdr:row>98</xdr:row>
      <xdr:rowOff>0</xdr:rowOff>
    </xdr:from>
    <xdr:ext cx="0" cy="9525"/>
    <xdr:sp macro="" textlink="">
      <xdr:nvSpPr>
        <xdr:cNvPr id="10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10387</xdr:col>
      <xdr:colOff>0</xdr:colOff>
      <xdr:row>98</xdr:row>
      <xdr:rowOff>0</xdr:rowOff>
    </xdr:from>
    <xdr:ext cx="9525" cy="9525"/>
    <xdr:sp macro="" textlink="">
      <xdr:nvSpPr>
        <xdr:cNvPr id="10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10390</xdr:col>
      <xdr:colOff>0</xdr:colOff>
      <xdr:row>98</xdr:row>
      <xdr:rowOff>0</xdr:rowOff>
    </xdr:from>
    <xdr:ext cx="0" cy="9525"/>
    <xdr:sp macro="" textlink="">
      <xdr:nvSpPr>
        <xdr:cNvPr id="10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10395</xdr:col>
      <xdr:colOff>0</xdr:colOff>
      <xdr:row>98</xdr:row>
      <xdr:rowOff>0</xdr:rowOff>
    </xdr:from>
    <xdr:ext cx="9525" cy="9525"/>
    <xdr:sp macro="" textlink="">
      <xdr:nvSpPr>
        <xdr:cNvPr id="10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10395</xdr:col>
      <xdr:colOff>0</xdr:colOff>
      <xdr:row>98</xdr:row>
      <xdr:rowOff>0</xdr:rowOff>
    </xdr:from>
    <xdr:ext cx="9525" cy="9525"/>
    <xdr:sp macro="" textlink="">
      <xdr:nvSpPr>
        <xdr:cNvPr id="10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10395</xdr:col>
      <xdr:colOff>0</xdr:colOff>
      <xdr:row>98</xdr:row>
      <xdr:rowOff>0</xdr:rowOff>
    </xdr:from>
    <xdr:ext cx="9525" cy="9525"/>
    <xdr:sp macro="" textlink="">
      <xdr:nvSpPr>
        <xdr:cNvPr id="10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10395</xdr:col>
      <xdr:colOff>0</xdr:colOff>
      <xdr:row>98</xdr:row>
      <xdr:rowOff>0</xdr:rowOff>
    </xdr:from>
    <xdr:ext cx="9525" cy="9525"/>
    <xdr:sp macro="" textlink="">
      <xdr:nvSpPr>
        <xdr:cNvPr id="10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10395</xdr:col>
      <xdr:colOff>0</xdr:colOff>
      <xdr:row>98</xdr:row>
      <xdr:rowOff>0</xdr:rowOff>
    </xdr:from>
    <xdr:ext cx="9525" cy="9525"/>
    <xdr:sp macro="" textlink="">
      <xdr:nvSpPr>
        <xdr:cNvPr id="10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10398</xdr:col>
      <xdr:colOff>0</xdr:colOff>
      <xdr:row>98</xdr:row>
      <xdr:rowOff>0</xdr:rowOff>
    </xdr:from>
    <xdr:ext cx="0" cy="9525"/>
    <xdr:sp macro="" textlink="">
      <xdr:nvSpPr>
        <xdr:cNvPr id="10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10395</xdr:col>
      <xdr:colOff>0</xdr:colOff>
      <xdr:row>98</xdr:row>
      <xdr:rowOff>0</xdr:rowOff>
    </xdr:from>
    <xdr:ext cx="9525" cy="9525"/>
    <xdr:sp macro="" textlink="">
      <xdr:nvSpPr>
        <xdr:cNvPr id="10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10398</xdr:col>
      <xdr:colOff>0</xdr:colOff>
      <xdr:row>98</xdr:row>
      <xdr:rowOff>0</xdr:rowOff>
    </xdr:from>
    <xdr:ext cx="0" cy="9525"/>
    <xdr:sp macro="" textlink="">
      <xdr:nvSpPr>
        <xdr:cNvPr id="10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10403</xdr:col>
      <xdr:colOff>0</xdr:colOff>
      <xdr:row>98</xdr:row>
      <xdr:rowOff>0</xdr:rowOff>
    </xdr:from>
    <xdr:ext cx="9525" cy="9525"/>
    <xdr:sp macro="" textlink="">
      <xdr:nvSpPr>
        <xdr:cNvPr id="10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10403</xdr:col>
      <xdr:colOff>0</xdr:colOff>
      <xdr:row>98</xdr:row>
      <xdr:rowOff>0</xdr:rowOff>
    </xdr:from>
    <xdr:ext cx="9525" cy="9525"/>
    <xdr:sp macro="" textlink="">
      <xdr:nvSpPr>
        <xdr:cNvPr id="10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10403</xdr:col>
      <xdr:colOff>0</xdr:colOff>
      <xdr:row>98</xdr:row>
      <xdr:rowOff>0</xdr:rowOff>
    </xdr:from>
    <xdr:ext cx="9525" cy="9525"/>
    <xdr:sp macro="" textlink="">
      <xdr:nvSpPr>
        <xdr:cNvPr id="10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10403</xdr:col>
      <xdr:colOff>0</xdr:colOff>
      <xdr:row>98</xdr:row>
      <xdr:rowOff>0</xdr:rowOff>
    </xdr:from>
    <xdr:ext cx="9525" cy="9525"/>
    <xdr:sp macro="" textlink="">
      <xdr:nvSpPr>
        <xdr:cNvPr id="10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10403</xdr:col>
      <xdr:colOff>0</xdr:colOff>
      <xdr:row>98</xdr:row>
      <xdr:rowOff>0</xdr:rowOff>
    </xdr:from>
    <xdr:ext cx="9525" cy="9525"/>
    <xdr:sp macro="" textlink="">
      <xdr:nvSpPr>
        <xdr:cNvPr id="10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10406</xdr:col>
      <xdr:colOff>0</xdr:colOff>
      <xdr:row>98</xdr:row>
      <xdr:rowOff>0</xdr:rowOff>
    </xdr:from>
    <xdr:ext cx="0" cy="9525"/>
    <xdr:sp macro="" textlink="">
      <xdr:nvSpPr>
        <xdr:cNvPr id="10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10403</xdr:col>
      <xdr:colOff>0</xdr:colOff>
      <xdr:row>98</xdr:row>
      <xdr:rowOff>0</xdr:rowOff>
    </xdr:from>
    <xdr:ext cx="9525" cy="9525"/>
    <xdr:sp macro="" textlink="">
      <xdr:nvSpPr>
        <xdr:cNvPr id="10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10406</xdr:col>
      <xdr:colOff>0</xdr:colOff>
      <xdr:row>98</xdr:row>
      <xdr:rowOff>0</xdr:rowOff>
    </xdr:from>
    <xdr:ext cx="0" cy="9525"/>
    <xdr:sp macro="" textlink="">
      <xdr:nvSpPr>
        <xdr:cNvPr id="10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10411</xdr:col>
      <xdr:colOff>0</xdr:colOff>
      <xdr:row>98</xdr:row>
      <xdr:rowOff>0</xdr:rowOff>
    </xdr:from>
    <xdr:ext cx="9525" cy="9525"/>
    <xdr:sp macro="" textlink="">
      <xdr:nvSpPr>
        <xdr:cNvPr id="10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10411</xdr:col>
      <xdr:colOff>0</xdr:colOff>
      <xdr:row>98</xdr:row>
      <xdr:rowOff>0</xdr:rowOff>
    </xdr:from>
    <xdr:ext cx="9525" cy="9525"/>
    <xdr:sp macro="" textlink="">
      <xdr:nvSpPr>
        <xdr:cNvPr id="10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10411</xdr:col>
      <xdr:colOff>0</xdr:colOff>
      <xdr:row>98</xdr:row>
      <xdr:rowOff>0</xdr:rowOff>
    </xdr:from>
    <xdr:ext cx="9525" cy="9525"/>
    <xdr:sp macro="" textlink="">
      <xdr:nvSpPr>
        <xdr:cNvPr id="10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10411</xdr:col>
      <xdr:colOff>0</xdr:colOff>
      <xdr:row>98</xdr:row>
      <xdr:rowOff>0</xdr:rowOff>
    </xdr:from>
    <xdr:ext cx="9525" cy="9525"/>
    <xdr:sp macro="" textlink="">
      <xdr:nvSpPr>
        <xdr:cNvPr id="10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10411</xdr:col>
      <xdr:colOff>0</xdr:colOff>
      <xdr:row>98</xdr:row>
      <xdr:rowOff>0</xdr:rowOff>
    </xdr:from>
    <xdr:ext cx="9525" cy="9525"/>
    <xdr:sp macro="" textlink="">
      <xdr:nvSpPr>
        <xdr:cNvPr id="10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10414</xdr:col>
      <xdr:colOff>0</xdr:colOff>
      <xdr:row>98</xdr:row>
      <xdr:rowOff>0</xdr:rowOff>
    </xdr:from>
    <xdr:ext cx="0" cy="9525"/>
    <xdr:sp macro="" textlink="">
      <xdr:nvSpPr>
        <xdr:cNvPr id="10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10411</xdr:col>
      <xdr:colOff>0</xdr:colOff>
      <xdr:row>98</xdr:row>
      <xdr:rowOff>0</xdr:rowOff>
    </xdr:from>
    <xdr:ext cx="9525" cy="9525"/>
    <xdr:sp macro="" textlink="">
      <xdr:nvSpPr>
        <xdr:cNvPr id="10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10414</xdr:col>
      <xdr:colOff>0</xdr:colOff>
      <xdr:row>98</xdr:row>
      <xdr:rowOff>0</xdr:rowOff>
    </xdr:from>
    <xdr:ext cx="0" cy="9525"/>
    <xdr:sp macro="" textlink="">
      <xdr:nvSpPr>
        <xdr:cNvPr id="10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10419</xdr:col>
      <xdr:colOff>0</xdr:colOff>
      <xdr:row>98</xdr:row>
      <xdr:rowOff>0</xdr:rowOff>
    </xdr:from>
    <xdr:ext cx="9525" cy="9525"/>
    <xdr:sp macro="" textlink="">
      <xdr:nvSpPr>
        <xdr:cNvPr id="10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10419</xdr:col>
      <xdr:colOff>0</xdr:colOff>
      <xdr:row>98</xdr:row>
      <xdr:rowOff>0</xdr:rowOff>
    </xdr:from>
    <xdr:ext cx="9525" cy="9525"/>
    <xdr:sp macro="" textlink="">
      <xdr:nvSpPr>
        <xdr:cNvPr id="10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10419</xdr:col>
      <xdr:colOff>0</xdr:colOff>
      <xdr:row>98</xdr:row>
      <xdr:rowOff>0</xdr:rowOff>
    </xdr:from>
    <xdr:ext cx="9525" cy="9525"/>
    <xdr:sp macro="" textlink="">
      <xdr:nvSpPr>
        <xdr:cNvPr id="10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10419</xdr:col>
      <xdr:colOff>0</xdr:colOff>
      <xdr:row>98</xdr:row>
      <xdr:rowOff>0</xdr:rowOff>
    </xdr:from>
    <xdr:ext cx="9525" cy="9525"/>
    <xdr:sp macro="" textlink="">
      <xdr:nvSpPr>
        <xdr:cNvPr id="10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10419</xdr:col>
      <xdr:colOff>0</xdr:colOff>
      <xdr:row>98</xdr:row>
      <xdr:rowOff>0</xdr:rowOff>
    </xdr:from>
    <xdr:ext cx="9525" cy="9525"/>
    <xdr:sp macro="" textlink="">
      <xdr:nvSpPr>
        <xdr:cNvPr id="10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10422</xdr:col>
      <xdr:colOff>0</xdr:colOff>
      <xdr:row>98</xdr:row>
      <xdr:rowOff>0</xdr:rowOff>
    </xdr:from>
    <xdr:ext cx="0" cy="9525"/>
    <xdr:sp macro="" textlink="">
      <xdr:nvSpPr>
        <xdr:cNvPr id="10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10419</xdr:col>
      <xdr:colOff>0</xdr:colOff>
      <xdr:row>98</xdr:row>
      <xdr:rowOff>0</xdr:rowOff>
    </xdr:from>
    <xdr:ext cx="9525" cy="9525"/>
    <xdr:sp macro="" textlink="">
      <xdr:nvSpPr>
        <xdr:cNvPr id="10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10422</xdr:col>
      <xdr:colOff>0</xdr:colOff>
      <xdr:row>98</xdr:row>
      <xdr:rowOff>0</xdr:rowOff>
    </xdr:from>
    <xdr:ext cx="0" cy="9525"/>
    <xdr:sp macro="" textlink="">
      <xdr:nvSpPr>
        <xdr:cNvPr id="10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10427</xdr:col>
      <xdr:colOff>0</xdr:colOff>
      <xdr:row>98</xdr:row>
      <xdr:rowOff>0</xdr:rowOff>
    </xdr:from>
    <xdr:ext cx="9525" cy="9525"/>
    <xdr:sp macro="" textlink="">
      <xdr:nvSpPr>
        <xdr:cNvPr id="10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10427</xdr:col>
      <xdr:colOff>0</xdr:colOff>
      <xdr:row>98</xdr:row>
      <xdr:rowOff>0</xdr:rowOff>
    </xdr:from>
    <xdr:ext cx="9525" cy="9525"/>
    <xdr:sp macro="" textlink="">
      <xdr:nvSpPr>
        <xdr:cNvPr id="10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10427</xdr:col>
      <xdr:colOff>0</xdr:colOff>
      <xdr:row>98</xdr:row>
      <xdr:rowOff>0</xdr:rowOff>
    </xdr:from>
    <xdr:ext cx="9525" cy="9525"/>
    <xdr:sp macro="" textlink="">
      <xdr:nvSpPr>
        <xdr:cNvPr id="10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10427</xdr:col>
      <xdr:colOff>0</xdr:colOff>
      <xdr:row>98</xdr:row>
      <xdr:rowOff>0</xdr:rowOff>
    </xdr:from>
    <xdr:ext cx="9525" cy="9525"/>
    <xdr:sp macro="" textlink="">
      <xdr:nvSpPr>
        <xdr:cNvPr id="10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10427</xdr:col>
      <xdr:colOff>0</xdr:colOff>
      <xdr:row>98</xdr:row>
      <xdr:rowOff>0</xdr:rowOff>
    </xdr:from>
    <xdr:ext cx="9525" cy="9525"/>
    <xdr:sp macro="" textlink="">
      <xdr:nvSpPr>
        <xdr:cNvPr id="10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10430</xdr:col>
      <xdr:colOff>0</xdr:colOff>
      <xdr:row>98</xdr:row>
      <xdr:rowOff>0</xdr:rowOff>
    </xdr:from>
    <xdr:ext cx="0" cy="9525"/>
    <xdr:sp macro="" textlink="">
      <xdr:nvSpPr>
        <xdr:cNvPr id="10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10427</xdr:col>
      <xdr:colOff>0</xdr:colOff>
      <xdr:row>98</xdr:row>
      <xdr:rowOff>0</xdr:rowOff>
    </xdr:from>
    <xdr:ext cx="9525" cy="9525"/>
    <xdr:sp macro="" textlink="">
      <xdr:nvSpPr>
        <xdr:cNvPr id="10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10430</xdr:col>
      <xdr:colOff>0</xdr:colOff>
      <xdr:row>98</xdr:row>
      <xdr:rowOff>0</xdr:rowOff>
    </xdr:from>
    <xdr:ext cx="0" cy="9525"/>
    <xdr:sp macro="" textlink="">
      <xdr:nvSpPr>
        <xdr:cNvPr id="10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10435</xdr:col>
      <xdr:colOff>0</xdr:colOff>
      <xdr:row>98</xdr:row>
      <xdr:rowOff>0</xdr:rowOff>
    </xdr:from>
    <xdr:ext cx="9525" cy="9525"/>
    <xdr:sp macro="" textlink="">
      <xdr:nvSpPr>
        <xdr:cNvPr id="10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10435</xdr:col>
      <xdr:colOff>0</xdr:colOff>
      <xdr:row>98</xdr:row>
      <xdr:rowOff>0</xdr:rowOff>
    </xdr:from>
    <xdr:ext cx="9525" cy="9525"/>
    <xdr:sp macro="" textlink="">
      <xdr:nvSpPr>
        <xdr:cNvPr id="10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10435</xdr:col>
      <xdr:colOff>0</xdr:colOff>
      <xdr:row>98</xdr:row>
      <xdr:rowOff>0</xdr:rowOff>
    </xdr:from>
    <xdr:ext cx="9525" cy="9525"/>
    <xdr:sp macro="" textlink="">
      <xdr:nvSpPr>
        <xdr:cNvPr id="10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10435</xdr:col>
      <xdr:colOff>0</xdr:colOff>
      <xdr:row>98</xdr:row>
      <xdr:rowOff>0</xdr:rowOff>
    </xdr:from>
    <xdr:ext cx="9525" cy="9525"/>
    <xdr:sp macro="" textlink="">
      <xdr:nvSpPr>
        <xdr:cNvPr id="10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10435</xdr:col>
      <xdr:colOff>0</xdr:colOff>
      <xdr:row>98</xdr:row>
      <xdr:rowOff>0</xdr:rowOff>
    </xdr:from>
    <xdr:ext cx="9525" cy="9525"/>
    <xdr:sp macro="" textlink="">
      <xdr:nvSpPr>
        <xdr:cNvPr id="10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10438</xdr:col>
      <xdr:colOff>0</xdr:colOff>
      <xdr:row>98</xdr:row>
      <xdr:rowOff>0</xdr:rowOff>
    </xdr:from>
    <xdr:ext cx="0" cy="9525"/>
    <xdr:sp macro="" textlink="">
      <xdr:nvSpPr>
        <xdr:cNvPr id="10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10435</xdr:col>
      <xdr:colOff>0</xdr:colOff>
      <xdr:row>98</xdr:row>
      <xdr:rowOff>0</xdr:rowOff>
    </xdr:from>
    <xdr:ext cx="9525" cy="9525"/>
    <xdr:sp macro="" textlink="">
      <xdr:nvSpPr>
        <xdr:cNvPr id="10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10438</xdr:col>
      <xdr:colOff>0</xdr:colOff>
      <xdr:row>98</xdr:row>
      <xdr:rowOff>0</xdr:rowOff>
    </xdr:from>
    <xdr:ext cx="0" cy="9525"/>
    <xdr:sp macro="" textlink="">
      <xdr:nvSpPr>
        <xdr:cNvPr id="10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10443</xdr:col>
      <xdr:colOff>0</xdr:colOff>
      <xdr:row>98</xdr:row>
      <xdr:rowOff>0</xdr:rowOff>
    </xdr:from>
    <xdr:ext cx="9525" cy="9525"/>
    <xdr:sp macro="" textlink="">
      <xdr:nvSpPr>
        <xdr:cNvPr id="10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10443</xdr:col>
      <xdr:colOff>0</xdr:colOff>
      <xdr:row>98</xdr:row>
      <xdr:rowOff>0</xdr:rowOff>
    </xdr:from>
    <xdr:ext cx="9525" cy="9525"/>
    <xdr:sp macro="" textlink="">
      <xdr:nvSpPr>
        <xdr:cNvPr id="10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10443</xdr:col>
      <xdr:colOff>0</xdr:colOff>
      <xdr:row>98</xdr:row>
      <xdr:rowOff>0</xdr:rowOff>
    </xdr:from>
    <xdr:ext cx="9525" cy="9525"/>
    <xdr:sp macro="" textlink="">
      <xdr:nvSpPr>
        <xdr:cNvPr id="10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10443</xdr:col>
      <xdr:colOff>0</xdr:colOff>
      <xdr:row>98</xdr:row>
      <xdr:rowOff>0</xdr:rowOff>
    </xdr:from>
    <xdr:ext cx="9525" cy="9525"/>
    <xdr:sp macro="" textlink="">
      <xdr:nvSpPr>
        <xdr:cNvPr id="10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10443</xdr:col>
      <xdr:colOff>0</xdr:colOff>
      <xdr:row>98</xdr:row>
      <xdr:rowOff>0</xdr:rowOff>
    </xdr:from>
    <xdr:ext cx="9525" cy="9525"/>
    <xdr:sp macro="" textlink="">
      <xdr:nvSpPr>
        <xdr:cNvPr id="10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10446</xdr:col>
      <xdr:colOff>0</xdr:colOff>
      <xdr:row>98</xdr:row>
      <xdr:rowOff>0</xdr:rowOff>
    </xdr:from>
    <xdr:ext cx="0" cy="9525"/>
    <xdr:sp macro="" textlink="">
      <xdr:nvSpPr>
        <xdr:cNvPr id="10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10443</xdr:col>
      <xdr:colOff>0</xdr:colOff>
      <xdr:row>98</xdr:row>
      <xdr:rowOff>0</xdr:rowOff>
    </xdr:from>
    <xdr:ext cx="9525" cy="9525"/>
    <xdr:sp macro="" textlink="">
      <xdr:nvSpPr>
        <xdr:cNvPr id="10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10446</xdr:col>
      <xdr:colOff>0</xdr:colOff>
      <xdr:row>98</xdr:row>
      <xdr:rowOff>0</xdr:rowOff>
    </xdr:from>
    <xdr:ext cx="0" cy="9525"/>
    <xdr:sp macro="" textlink="">
      <xdr:nvSpPr>
        <xdr:cNvPr id="10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10451</xdr:col>
      <xdr:colOff>0</xdr:colOff>
      <xdr:row>98</xdr:row>
      <xdr:rowOff>0</xdr:rowOff>
    </xdr:from>
    <xdr:ext cx="9525" cy="9525"/>
    <xdr:sp macro="" textlink="">
      <xdr:nvSpPr>
        <xdr:cNvPr id="10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10451</xdr:col>
      <xdr:colOff>0</xdr:colOff>
      <xdr:row>98</xdr:row>
      <xdr:rowOff>0</xdr:rowOff>
    </xdr:from>
    <xdr:ext cx="9525" cy="9525"/>
    <xdr:sp macro="" textlink="">
      <xdr:nvSpPr>
        <xdr:cNvPr id="10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10451</xdr:col>
      <xdr:colOff>0</xdr:colOff>
      <xdr:row>98</xdr:row>
      <xdr:rowOff>0</xdr:rowOff>
    </xdr:from>
    <xdr:ext cx="9525" cy="9525"/>
    <xdr:sp macro="" textlink="">
      <xdr:nvSpPr>
        <xdr:cNvPr id="10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10451</xdr:col>
      <xdr:colOff>0</xdr:colOff>
      <xdr:row>98</xdr:row>
      <xdr:rowOff>0</xdr:rowOff>
    </xdr:from>
    <xdr:ext cx="9525" cy="9525"/>
    <xdr:sp macro="" textlink="">
      <xdr:nvSpPr>
        <xdr:cNvPr id="10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10451</xdr:col>
      <xdr:colOff>0</xdr:colOff>
      <xdr:row>98</xdr:row>
      <xdr:rowOff>0</xdr:rowOff>
    </xdr:from>
    <xdr:ext cx="9525" cy="9525"/>
    <xdr:sp macro="" textlink="">
      <xdr:nvSpPr>
        <xdr:cNvPr id="10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10454</xdr:col>
      <xdr:colOff>0</xdr:colOff>
      <xdr:row>98</xdr:row>
      <xdr:rowOff>0</xdr:rowOff>
    </xdr:from>
    <xdr:ext cx="0" cy="9525"/>
    <xdr:sp macro="" textlink="">
      <xdr:nvSpPr>
        <xdr:cNvPr id="10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10451</xdr:col>
      <xdr:colOff>0</xdr:colOff>
      <xdr:row>98</xdr:row>
      <xdr:rowOff>0</xdr:rowOff>
    </xdr:from>
    <xdr:ext cx="9525" cy="9525"/>
    <xdr:sp macro="" textlink="">
      <xdr:nvSpPr>
        <xdr:cNvPr id="10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10454</xdr:col>
      <xdr:colOff>0</xdr:colOff>
      <xdr:row>98</xdr:row>
      <xdr:rowOff>0</xdr:rowOff>
    </xdr:from>
    <xdr:ext cx="0" cy="9525"/>
    <xdr:sp macro="" textlink="">
      <xdr:nvSpPr>
        <xdr:cNvPr id="10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10459</xdr:col>
      <xdr:colOff>0</xdr:colOff>
      <xdr:row>98</xdr:row>
      <xdr:rowOff>0</xdr:rowOff>
    </xdr:from>
    <xdr:ext cx="9525" cy="9525"/>
    <xdr:sp macro="" textlink="">
      <xdr:nvSpPr>
        <xdr:cNvPr id="10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10459</xdr:col>
      <xdr:colOff>0</xdr:colOff>
      <xdr:row>98</xdr:row>
      <xdr:rowOff>0</xdr:rowOff>
    </xdr:from>
    <xdr:ext cx="9525" cy="9525"/>
    <xdr:sp macro="" textlink="">
      <xdr:nvSpPr>
        <xdr:cNvPr id="10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10459</xdr:col>
      <xdr:colOff>0</xdr:colOff>
      <xdr:row>98</xdr:row>
      <xdr:rowOff>0</xdr:rowOff>
    </xdr:from>
    <xdr:ext cx="9525" cy="9525"/>
    <xdr:sp macro="" textlink="">
      <xdr:nvSpPr>
        <xdr:cNvPr id="10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10459</xdr:col>
      <xdr:colOff>0</xdr:colOff>
      <xdr:row>98</xdr:row>
      <xdr:rowOff>0</xdr:rowOff>
    </xdr:from>
    <xdr:ext cx="9525" cy="9525"/>
    <xdr:sp macro="" textlink="">
      <xdr:nvSpPr>
        <xdr:cNvPr id="10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10459</xdr:col>
      <xdr:colOff>0</xdr:colOff>
      <xdr:row>98</xdr:row>
      <xdr:rowOff>0</xdr:rowOff>
    </xdr:from>
    <xdr:ext cx="9525" cy="9525"/>
    <xdr:sp macro="" textlink="">
      <xdr:nvSpPr>
        <xdr:cNvPr id="10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10462</xdr:col>
      <xdr:colOff>0</xdr:colOff>
      <xdr:row>98</xdr:row>
      <xdr:rowOff>0</xdr:rowOff>
    </xdr:from>
    <xdr:ext cx="0" cy="9525"/>
    <xdr:sp macro="" textlink="">
      <xdr:nvSpPr>
        <xdr:cNvPr id="10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10459</xdr:col>
      <xdr:colOff>0</xdr:colOff>
      <xdr:row>98</xdr:row>
      <xdr:rowOff>0</xdr:rowOff>
    </xdr:from>
    <xdr:ext cx="9525" cy="9525"/>
    <xdr:sp macro="" textlink="">
      <xdr:nvSpPr>
        <xdr:cNvPr id="10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10462</xdr:col>
      <xdr:colOff>0</xdr:colOff>
      <xdr:row>98</xdr:row>
      <xdr:rowOff>0</xdr:rowOff>
    </xdr:from>
    <xdr:ext cx="0" cy="9525"/>
    <xdr:sp macro="" textlink="">
      <xdr:nvSpPr>
        <xdr:cNvPr id="10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10467</xdr:col>
      <xdr:colOff>0</xdr:colOff>
      <xdr:row>98</xdr:row>
      <xdr:rowOff>0</xdr:rowOff>
    </xdr:from>
    <xdr:ext cx="9525" cy="9525"/>
    <xdr:sp macro="" textlink="">
      <xdr:nvSpPr>
        <xdr:cNvPr id="10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10467</xdr:col>
      <xdr:colOff>0</xdr:colOff>
      <xdr:row>98</xdr:row>
      <xdr:rowOff>0</xdr:rowOff>
    </xdr:from>
    <xdr:ext cx="9525" cy="9525"/>
    <xdr:sp macro="" textlink="">
      <xdr:nvSpPr>
        <xdr:cNvPr id="10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10467</xdr:col>
      <xdr:colOff>0</xdr:colOff>
      <xdr:row>98</xdr:row>
      <xdr:rowOff>0</xdr:rowOff>
    </xdr:from>
    <xdr:ext cx="9525" cy="9525"/>
    <xdr:sp macro="" textlink="">
      <xdr:nvSpPr>
        <xdr:cNvPr id="10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10467</xdr:col>
      <xdr:colOff>0</xdr:colOff>
      <xdr:row>98</xdr:row>
      <xdr:rowOff>0</xdr:rowOff>
    </xdr:from>
    <xdr:ext cx="9525" cy="9525"/>
    <xdr:sp macro="" textlink="">
      <xdr:nvSpPr>
        <xdr:cNvPr id="10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10467</xdr:col>
      <xdr:colOff>0</xdr:colOff>
      <xdr:row>98</xdr:row>
      <xdr:rowOff>0</xdr:rowOff>
    </xdr:from>
    <xdr:ext cx="9525" cy="9525"/>
    <xdr:sp macro="" textlink="">
      <xdr:nvSpPr>
        <xdr:cNvPr id="10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10470</xdr:col>
      <xdr:colOff>0</xdr:colOff>
      <xdr:row>98</xdr:row>
      <xdr:rowOff>0</xdr:rowOff>
    </xdr:from>
    <xdr:ext cx="0" cy="9525"/>
    <xdr:sp macro="" textlink="">
      <xdr:nvSpPr>
        <xdr:cNvPr id="10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10467</xdr:col>
      <xdr:colOff>0</xdr:colOff>
      <xdr:row>98</xdr:row>
      <xdr:rowOff>0</xdr:rowOff>
    </xdr:from>
    <xdr:ext cx="9525" cy="9525"/>
    <xdr:sp macro="" textlink="">
      <xdr:nvSpPr>
        <xdr:cNvPr id="10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10470</xdr:col>
      <xdr:colOff>0</xdr:colOff>
      <xdr:row>98</xdr:row>
      <xdr:rowOff>0</xdr:rowOff>
    </xdr:from>
    <xdr:ext cx="0" cy="9525"/>
    <xdr:sp macro="" textlink="">
      <xdr:nvSpPr>
        <xdr:cNvPr id="10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10475</xdr:col>
      <xdr:colOff>0</xdr:colOff>
      <xdr:row>98</xdr:row>
      <xdr:rowOff>0</xdr:rowOff>
    </xdr:from>
    <xdr:ext cx="9525" cy="9525"/>
    <xdr:sp macro="" textlink="">
      <xdr:nvSpPr>
        <xdr:cNvPr id="10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10475</xdr:col>
      <xdr:colOff>0</xdr:colOff>
      <xdr:row>98</xdr:row>
      <xdr:rowOff>0</xdr:rowOff>
    </xdr:from>
    <xdr:ext cx="9525" cy="9525"/>
    <xdr:sp macro="" textlink="">
      <xdr:nvSpPr>
        <xdr:cNvPr id="10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10475</xdr:col>
      <xdr:colOff>0</xdr:colOff>
      <xdr:row>98</xdr:row>
      <xdr:rowOff>0</xdr:rowOff>
    </xdr:from>
    <xdr:ext cx="9525" cy="9525"/>
    <xdr:sp macro="" textlink="">
      <xdr:nvSpPr>
        <xdr:cNvPr id="10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10475</xdr:col>
      <xdr:colOff>0</xdr:colOff>
      <xdr:row>98</xdr:row>
      <xdr:rowOff>0</xdr:rowOff>
    </xdr:from>
    <xdr:ext cx="9525" cy="9525"/>
    <xdr:sp macro="" textlink="">
      <xdr:nvSpPr>
        <xdr:cNvPr id="10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10475</xdr:col>
      <xdr:colOff>0</xdr:colOff>
      <xdr:row>98</xdr:row>
      <xdr:rowOff>0</xdr:rowOff>
    </xdr:from>
    <xdr:ext cx="9525" cy="9525"/>
    <xdr:sp macro="" textlink="">
      <xdr:nvSpPr>
        <xdr:cNvPr id="10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10478</xdr:col>
      <xdr:colOff>0</xdr:colOff>
      <xdr:row>98</xdr:row>
      <xdr:rowOff>0</xdr:rowOff>
    </xdr:from>
    <xdr:ext cx="0" cy="9525"/>
    <xdr:sp macro="" textlink="">
      <xdr:nvSpPr>
        <xdr:cNvPr id="10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10475</xdr:col>
      <xdr:colOff>0</xdr:colOff>
      <xdr:row>98</xdr:row>
      <xdr:rowOff>0</xdr:rowOff>
    </xdr:from>
    <xdr:ext cx="9525" cy="9525"/>
    <xdr:sp macro="" textlink="">
      <xdr:nvSpPr>
        <xdr:cNvPr id="10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10478</xdr:col>
      <xdr:colOff>0</xdr:colOff>
      <xdr:row>98</xdr:row>
      <xdr:rowOff>0</xdr:rowOff>
    </xdr:from>
    <xdr:ext cx="0" cy="9525"/>
    <xdr:sp macro="" textlink="">
      <xdr:nvSpPr>
        <xdr:cNvPr id="10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10483</xdr:col>
      <xdr:colOff>0</xdr:colOff>
      <xdr:row>98</xdr:row>
      <xdr:rowOff>0</xdr:rowOff>
    </xdr:from>
    <xdr:ext cx="9525" cy="9525"/>
    <xdr:sp macro="" textlink="">
      <xdr:nvSpPr>
        <xdr:cNvPr id="10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10483</xdr:col>
      <xdr:colOff>0</xdr:colOff>
      <xdr:row>98</xdr:row>
      <xdr:rowOff>0</xdr:rowOff>
    </xdr:from>
    <xdr:ext cx="9525" cy="9525"/>
    <xdr:sp macro="" textlink="">
      <xdr:nvSpPr>
        <xdr:cNvPr id="10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10483</xdr:col>
      <xdr:colOff>0</xdr:colOff>
      <xdr:row>98</xdr:row>
      <xdr:rowOff>0</xdr:rowOff>
    </xdr:from>
    <xdr:ext cx="9525" cy="9525"/>
    <xdr:sp macro="" textlink="">
      <xdr:nvSpPr>
        <xdr:cNvPr id="10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10483</xdr:col>
      <xdr:colOff>0</xdr:colOff>
      <xdr:row>98</xdr:row>
      <xdr:rowOff>0</xdr:rowOff>
    </xdr:from>
    <xdr:ext cx="9525" cy="9525"/>
    <xdr:sp macro="" textlink="">
      <xdr:nvSpPr>
        <xdr:cNvPr id="10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10483</xdr:col>
      <xdr:colOff>0</xdr:colOff>
      <xdr:row>98</xdr:row>
      <xdr:rowOff>0</xdr:rowOff>
    </xdr:from>
    <xdr:ext cx="9525" cy="9525"/>
    <xdr:sp macro="" textlink="">
      <xdr:nvSpPr>
        <xdr:cNvPr id="10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10486</xdr:col>
      <xdr:colOff>0</xdr:colOff>
      <xdr:row>98</xdr:row>
      <xdr:rowOff>0</xdr:rowOff>
    </xdr:from>
    <xdr:ext cx="0" cy="9525"/>
    <xdr:sp macro="" textlink="">
      <xdr:nvSpPr>
        <xdr:cNvPr id="10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10483</xdr:col>
      <xdr:colOff>0</xdr:colOff>
      <xdr:row>98</xdr:row>
      <xdr:rowOff>0</xdr:rowOff>
    </xdr:from>
    <xdr:ext cx="9525" cy="9525"/>
    <xdr:sp macro="" textlink="">
      <xdr:nvSpPr>
        <xdr:cNvPr id="10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10486</xdr:col>
      <xdr:colOff>0</xdr:colOff>
      <xdr:row>98</xdr:row>
      <xdr:rowOff>0</xdr:rowOff>
    </xdr:from>
    <xdr:ext cx="0" cy="9525"/>
    <xdr:sp macro="" textlink="">
      <xdr:nvSpPr>
        <xdr:cNvPr id="10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10491</xdr:col>
      <xdr:colOff>0</xdr:colOff>
      <xdr:row>98</xdr:row>
      <xdr:rowOff>0</xdr:rowOff>
    </xdr:from>
    <xdr:ext cx="9525" cy="9525"/>
    <xdr:sp macro="" textlink="">
      <xdr:nvSpPr>
        <xdr:cNvPr id="10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10491</xdr:col>
      <xdr:colOff>0</xdr:colOff>
      <xdr:row>98</xdr:row>
      <xdr:rowOff>0</xdr:rowOff>
    </xdr:from>
    <xdr:ext cx="9525" cy="9525"/>
    <xdr:sp macro="" textlink="">
      <xdr:nvSpPr>
        <xdr:cNvPr id="10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10491</xdr:col>
      <xdr:colOff>0</xdr:colOff>
      <xdr:row>98</xdr:row>
      <xdr:rowOff>0</xdr:rowOff>
    </xdr:from>
    <xdr:ext cx="9525" cy="9525"/>
    <xdr:sp macro="" textlink="">
      <xdr:nvSpPr>
        <xdr:cNvPr id="10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10491</xdr:col>
      <xdr:colOff>0</xdr:colOff>
      <xdr:row>98</xdr:row>
      <xdr:rowOff>0</xdr:rowOff>
    </xdr:from>
    <xdr:ext cx="9525" cy="9525"/>
    <xdr:sp macro="" textlink="">
      <xdr:nvSpPr>
        <xdr:cNvPr id="10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10491</xdr:col>
      <xdr:colOff>0</xdr:colOff>
      <xdr:row>98</xdr:row>
      <xdr:rowOff>0</xdr:rowOff>
    </xdr:from>
    <xdr:ext cx="9525" cy="9525"/>
    <xdr:sp macro="" textlink="">
      <xdr:nvSpPr>
        <xdr:cNvPr id="10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10494</xdr:col>
      <xdr:colOff>0</xdr:colOff>
      <xdr:row>98</xdr:row>
      <xdr:rowOff>0</xdr:rowOff>
    </xdr:from>
    <xdr:ext cx="0" cy="9525"/>
    <xdr:sp macro="" textlink="">
      <xdr:nvSpPr>
        <xdr:cNvPr id="10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10491</xdr:col>
      <xdr:colOff>0</xdr:colOff>
      <xdr:row>98</xdr:row>
      <xdr:rowOff>0</xdr:rowOff>
    </xdr:from>
    <xdr:ext cx="9525" cy="9525"/>
    <xdr:sp macro="" textlink="">
      <xdr:nvSpPr>
        <xdr:cNvPr id="10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10494</xdr:col>
      <xdr:colOff>0</xdr:colOff>
      <xdr:row>98</xdr:row>
      <xdr:rowOff>0</xdr:rowOff>
    </xdr:from>
    <xdr:ext cx="0" cy="9525"/>
    <xdr:sp macro="" textlink="">
      <xdr:nvSpPr>
        <xdr:cNvPr id="10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10499</xdr:col>
      <xdr:colOff>0</xdr:colOff>
      <xdr:row>98</xdr:row>
      <xdr:rowOff>0</xdr:rowOff>
    </xdr:from>
    <xdr:ext cx="9525" cy="9525"/>
    <xdr:sp macro="" textlink="">
      <xdr:nvSpPr>
        <xdr:cNvPr id="10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10499</xdr:col>
      <xdr:colOff>0</xdr:colOff>
      <xdr:row>98</xdr:row>
      <xdr:rowOff>0</xdr:rowOff>
    </xdr:from>
    <xdr:ext cx="9525" cy="9525"/>
    <xdr:sp macro="" textlink="">
      <xdr:nvSpPr>
        <xdr:cNvPr id="10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10499</xdr:col>
      <xdr:colOff>0</xdr:colOff>
      <xdr:row>98</xdr:row>
      <xdr:rowOff>0</xdr:rowOff>
    </xdr:from>
    <xdr:ext cx="9525" cy="9525"/>
    <xdr:sp macro="" textlink="">
      <xdr:nvSpPr>
        <xdr:cNvPr id="10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10499</xdr:col>
      <xdr:colOff>0</xdr:colOff>
      <xdr:row>98</xdr:row>
      <xdr:rowOff>0</xdr:rowOff>
    </xdr:from>
    <xdr:ext cx="9525" cy="9525"/>
    <xdr:sp macro="" textlink="">
      <xdr:nvSpPr>
        <xdr:cNvPr id="10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10499</xdr:col>
      <xdr:colOff>0</xdr:colOff>
      <xdr:row>98</xdr:row>
      <xdr:rowOff>0</xdr:rowOff>
    </xdr:from>
    <xdr:ext cx="9525" cy="9525"/>
    <xdr:sp macro="" textlink="">
      <xdr:nvSpPr>
        <xdr:cNvPr id="10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10502</xdr:col>
      <xdr:colOff>0</xdr:colOff>
      <xdr:row>98</xdr:row>
      <xdr:rowOff>0</xdr:rowOff>
    </xdr:from>
    <xdr:ext cx="0" cy="9525"/>
    <xdr:sp macro="" textlink="">
      <xdr:nvSpPr>
        <xdr:cNvPr id="10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10499</xdr:col>
      <xdr:colOff>0</xdr:colOff>
      <xdr:row>98</xdr:row>
      <xdr:rowOff>0</xdr:rowOff>
    </xdr:from>
    <xdr:ext cx="9525" cy="9525"/>
    <xdr:sp macro="" textlink="">
      <xdr:nvSpPr>
        <xdr:cNvPr id="10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10502</xdr:col>
      <xdr:colOff>0</xdr:colOff>
      <xdr:row>98</xdr:row>
      <xdr:rowOff>0</xdr:rowOff>
    </xdr:from>
    <xdr:ext cx="0" cy="9525"/>
    <xdr:sp macro="" textlink="">
      <xdr:nvSpPr>
        <xdr:cNvPr id="10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10507</xdr:col>
      <xdr:colOff>0</xdr:colOff>
      <xdr:row>98</xdr:row>
      <xdr:rowOff>0</xdr:rowOff>
    </xdr:from>
    <xdr:ext cx="9525" cy="9525"/>
    <xdr:sp macro="" textlink="">
      <xdr:nvSpPr>
        <xdr:cNvPr id="10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10507</xdr:col>
      <xdr:colOff>0</xdr:colOff>
      <xdr:row>98</xdr:row>
      <xdr:rowOff>0</xdr:rowOff>
    </xdr:from>
    <xdr:ext cx="9525" cy="9525"/>
    <xdr:sp macro="" textlink="">
      <xdr:nvSpPr>
        <xdr:cNvPr id="10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10507</xdr:col>
      <xdr:colOff>0</xdr:colOff>
      <xdr:row>98</xdr:row>
      <xdr:rowOff>0</xdr:rowOff>
    </xdr:from>
    <xdr:ext cx="9525" cy="9525"/>
    <xdr:sp macro="" textlink="">
      <xdr:nvSpPr>
        <xdr:cNvPr id="10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10507</xdr:col>
      <xdr:colOff>0</xdr:colOff>
      <xdr:row>98</xdr:row>
      <xdr:rowOff>0</xdr:rowOff>
    </xdr:from>
    <xdr:ext cx="9525" cy="9525"/>
    <xdr:sp macro="" textlink="">
      <xdr:nvSpPr>
        <xdr:cNvPr id="10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10507</xdr:col>
      <xdr:colOff>0</xdr:colOff>
      <xdr:row>98</xdr:row>
      <xdr:rowOff>0</xdr:rowOff>
    </xdr:from>
    <xdr:ext cx="9525" cy="9525"/>
    <xdr:sp macro="" textlink="">
      <xdr:nvSpPr>
        <xdr:cNvPr id="10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10510</xdr:col>
      <xdr:colOff>0</xdr:colOff>
      <xdr:row>98</xdr:row>
      <xdr:rowOff>0</xdr:rowOff>
    </xdr:from>
    <xdr:ext cx="0" cy="9525"/>
    <xdr:sp macro="" textlink="">
      <xdr:nvSpPr>
        <xdr:cNvPr id="10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10507</xdr:col>
      <xdr:colOff>0</xdr:colOff>
      <xdr:row>98</xdr:row>
      <xdr:rowOff>0</xdr:rowOff>
    </xdr:from>
    <xdr:ext cx="9525" cy="9525"/>
    <xdr:sp macro="" textlink="">
      <xdr:nvSpPr>
        <xdr:cNvPr id="10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10510</xdr:col>
      <xdr:colOff>0</xdr:colOff>
      <xdr:row>98</xdr:row>
      <xdr:rowOff>0</xdr:rowOff>
    </xdr:from>
    <xdr:ext cx="0" cy="9525"/>
    <xdr:sp macro="" textlink="">
      <xdr:nvSpPr>
        <xdr:cNvPr id="10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10515</xdr:col>
      <xdr:colOff>0</xdr:colOff>
      <xdr:row>98</xdr:row>
      <xdr:rowOff>0</xdr:rowOff>
    </xdr:from>
    <xdr:ext cx="9525" cy="9525"/>
    <xdr:sp macro="" textlink="">
      <xdr:nvSpPr>
        <xdr:cNvPr id="10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10515</xdr:col>
      <xdr:colOff>0</xdr:colOff>
      <xdr:row>98</xdr:row>
      <xdr:rowOff>0</xdr:rowOff>
    </xdr:from>
    <xdr:ext cx="9525" cy="9525"/>
    <xdr:sp macro="" textlink="">
      <xdr:nvSpPr>
        <xdr:cNvPr id="10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10515</xdr:col>
      <xdr:colOff>0</xdr:colOff>
      <xdr:row>98</xdr:row>
      <xdr:rowOff>0</xdr:rowOff>
    </xdr:from>
    <xdr:ext cx="9525" cy="9525"/>
    <xdr:sp macro="" textlink="">
      <xdr:nvSpPr>
        <xdr:cNvPr id="10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10515</xdr:col>
      <xdr:colOff>0</xdr:colOff>
      <xdr:row>98</xdr:row>
      <xdr:rowOff>0</xdr:rowOff>
    </xdr:from>
    <xdr:ext cx="9525" cy="9525"/>
    <xdr:sp macro="" textlink="">
      <xdr:nvSpPr>
        <xdr:cNvPr id="10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10515</xdr:col>
      <xdr:colOff>0</xdr:colOff>
      <xdr:row>98</xdr:row>
      <xdr:rowOff>0</xdr:rowOff>
    </xdr:from>
    <xdr:ext cx="9525" cy="9525"/>
    <xdr:sp macro="" textlink="">
      <xdr:nvSpPr>
        <xdr:cNvPr id="10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10518</xdr:col>
      <xdr:colOff>0</xdr:colOff>
      <xdr:row>98</xdr:row>
      <xdr:rowOff>0</xdr:rowOff>
    </xdr:from>
    <xdr:ext cx="0" cy="9525"/>
    <xdr:sp macro="" textlink="">
      <xdr:nvSpPr>
        <xdr:cNvPr id="10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10515</xdr:col>
      <xdr:colOff>0</xdr:colOff>
      <xdr:row>98</xdr:row>
      <xdr:rowOff>0</xdr:rowOff>
    </xdr:from>
    <xdr:ext cx="9525" cy="9525"/>
    <xdr:sp macro="" textlink="">
      <xdr:nvSpPr>
        <xdr:cNvPr id="10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10518</xdr:col>
      <xdr:colOff>0</xdr:colOff>
      <xdr:row>98</xdr:row>
      <xdr:rowOff>0</xdr:rowOff>
    </xdr:from>
    <xdr:ext cx="0" cy="9525"/>
    <xdr:sp macro="" textlink="">
      <xdr:nvSpPr>
        <xdr:cNvPr id="10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10523</xdr:col>
      <xdr:colOff>0</xdr:colOff>
      <xdr:row>98</xdr:row>
      <xdr:rowOff>0</xdr:rowOff>
    </xdr:from>
    <xdr:ext cx="9525" cy="9525"/>
    <xdr:sp macro="" textlink="">
      <xdr:nvSpPr>
        <xdr:cNvPr id="10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10523</xdr:col>
      <xdr:colOff>0</xdr:colOff>
      <xdr:row>98</xdr:row>
      <xdr:rowOff>0</xdr:rowOff>
    </xdr:from>
    <xdr:ext cx="9525" cy="9525"/>
    <xdr:sp macro="" textlink="">
      <xdr:nvSpPr>
        <xdr:cNvPr id="10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10523</xdr:col>
      <xdr:colOff>0</xdr:colOff>
      <xdr:row>98</xdr:row>
      <xdr:rowOff>0</xdr:rowOff>
    </xdr:from>
    <xdr:ext cx="9525" cy="9525"/>
    <xdr:sp macro="" textlink="">
      <xdr:nvSpPr>
        <xdr:cNvPr id="10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10523</xdr:col>
      <xdr:colOff>0</xdr:colOff>
      <xdr:row>98</xdr:row>
      <xdr:rowOff>0</xdr:rowOff>
    </xdr:from>
    <xdr:ext cx="9525" cy="9525"/>
    <xdr:sp macro="" textlink="">
      <xdr:nvSpPr>
        <xdr:cNvPr id="10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10523</xdr:col>
      <xdr:colOff>0</xdr:colOff>
      <xdr:row>98</xdr:row>
      <xdr:rowOff>0</xdr:rowOff>
    </xdr:from>
    <xdr:ext cx="9525" cy="9525"/>
    <xdr:sp macro="" textlink="">
      <xdr:nvSpPr>
        <xdr:cNvPr id="10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10526</xdr:col>
      <xdr:colOff>0</xdr:colOff>
      <xdr:row>98</xdr:row>
      <xdr:rowOff>0</xdr:rowOff>
    </xdr:from>
    <xdr:ext cx="0" cy="9525"/>
    <xdr:sp macro="" textlink="">
      <xdr:nvSpPr>
        <xdr:cNvPr id="10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10523</xdr:col>
      <xdr:colOff>0</xdr:colOff>
      <xdr:row>98</xdr:row>
      <xdr:rowOff>0</xdr:rowOff>
    </xdr:from>
    <xdr:ext cx="9525" cy="9525"/>
    <xdr:sp macro="" textlink="">
      <xdr:nvSpPr>
        <xdr:cNvPr id="10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10526</xdr:col>
      <xdr:colOff>0</xdr:colOff>
      <xdr:row>98</xdr:row>
      <xdr:rowOff>0</xdr:rowOff>
    </xdr:from>
    <xdr:ext cx="0" cy="9525"/>
    <xdr:sp macro="" textlink="">
      <xdr:nvSpPr>
        <xdr:cNvPr id="10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10531</xdr:col>
      <xdr:colOff>0</xdr:colOff>
      <xdr:row>98</xdr:row>
      <xdr:rowOff>0</xdr:rowOff>
    </xdr:from>
    <xdr:ext cx="9525" cy="9525"/>
    <xdr:sp macro="" textlink="">
      <xdr:nvSpPr>
        <xdr:cNvPr id="10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10531</xdr:col>
      <xdr:colOff>0</xdr:colOff>
      <xdr:row>98</xdr:row>
      <xdr:rowOff>0</xdr:rowOff>
    </xdr:from>
    <xdr:ext cx="9525" cy="9525"/>
    <xdr:sp macro="" textlink="">
      <xdr:nvSpPr>
        <xdr:cNvPr id="10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10531</xdr:col>
      <xdr:colOff>0</xdr:colOff>
      <xdr:row>98</xdr:row>
      <xdr:rowOff>0</xdr:rowOff>
    </xdr:from>
    <xdr:ext cx="9525" cy="9525"/>
    <xdr:sp macro="" textlink="">
      <xdr:nvSpPr>
        <xdr:cNvPr id="10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10531</xdr:col>
      <xdr:colOff>0</xdr:colOff>
      <xdr:row>98</xdr:row>
      <xdr:rowOff>0</xdr:rowOff>
    </xdr:from>
    <xdr:ext cx="9525" cy="9525"/>
    <xdr:sp macro="" textlink="">
      <xdr:nvSpPr>
        <xdr:cNvPr id="10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10531</xdr:col>
      <xdr:colOff>0</xdr:colOff>
      <xdr:row>98</xdr:row>
      <xdr:rowOff>0</xdr:rowOff>
    </xdr:from>
    <xdr:ext cx="9525" cy="9525"/>
    <xdr:sp macro="" textlink="">
      <xdr:nvSpPr>
        <xdr:cNvPr id="10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10534</xdr:col>
      <xdr:colOff>0</xdr:colOff>
      <xdr:row>98</xdr:row>
      <xdr:rowOff>0</xdr:rowOff>
    </xdr:from>
    <xdr:ext cx="0" cy="9525"/>
    <xdr:sp macro="" textlink="">
      <xdr:nvSpPr>
        <xdr:cNvPr id="10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10531</xdr:col>
      <xdr:colOff>0</xdr:colOff>
      <xdr:row>98</xdr:row>
      <xdr:rowOff>0</xdr:rowOff>
    </xdr:from>
    <xdr:ext cx="9525" cy="9525"/>
    <xdr:sp macro="" textlink="">
      <xdr:nvSpPr>
        <xdr:cNvPr id="10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10534</xdr:col>
      <xdr:colOff>0</xdr:colOff>
      <xdr:row>98</xdr:row>
      <xdr:rowOff>0</xdr:rowOff>
    </xdr:from>
    <xdr:ext cx="0" cy="9525"/>
    <xdr:sp macro="" textlink="">
      <xdr:nvSpPr>
        <xdr:cNvPr id="10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10539</xdr:col>
      <xdr:colOff>0</xdr:colOff>
      <xdr:row>98</xdr:row>
      <xdr:rowOff>0</xdr:rowOff>
    </xdr:from>
    <xdr:ext cx="9525" cy="9525"/>
    <xdr:sp macro="" textlink="">
      <xdr:nvSpPr>
        <xdr:cNvPr id="10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10539</xdr:col>
      <xdr:colOff>0</xdr:colOff>
      <xdr:row>98</xdr:row>
      <xdr:rowOff>0</xdr:rowOff>
    </xdr:from>
    <xdr:ext cx="9525" cy="9525"/>
    <xdr:sp macro="" textlink="">
      <xdr:nvSpPr>
        <xdr:cNvPr id="10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10539</xdr:col>
      <xdr:colOff>0</xdr:colOff>
      <xdr:row>98</xdr:row>
      <xdr:rowOff>0</xdr:rowOff>
    </xdr:from>
    <xdr:ext cx="9525" cy="9525"/>
    <xdr:sp macro="" textlink="">
      <xdr:nvSpPr>
        <xdr:cNvPr id="10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10539</xdr:col>
      <xdr:colOff>0</xdr:colOff>
      <xdr:row>98</xdr:row>
      <xdr:rowOff>0</xdr:rowOff>
    </xdr:from>
    <xdr:ext cx="9525" cy="9525"/>
    <xdr:sp macro="" textlink="">
      <xdr:nvSpPr>
        <xdr:cNvPr id="10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10539</xdr:col>
      <xdr:colOff>0</xdr:colOff>
      <xdr:row>98</xdr:row>
      <xdr:rowOff>0</xdr:rowOff>
    </xdr:from>
    <xdr:ext cx="9525" cy="9525"/>
    <xdr:sp macro="" textlink="">
      <xdr:nvSpPr>
        <xdr:cNvPr id="10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10542</xdr:col>
      <xdr:colOff>0</xdr:colOff>
      <xdr:row>98</xdr:row>
      <xdr:rowOff>0</xdr:rowOff>
    </xdr:from>
    <xdr:ext cx="0" cy="9525"/>
    <xdr:sp macro="" textlink="">
      <xdr:nvSpPr>
        <xdr:cNvPr id="10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10539</xdr:col>
      <xdr:colOff>0</xdr:colOff>
      <xdr:row>98</xdr:row>
      <xdr:rowOff>0</xdr:rowOff>
    </xdr:from>
    <xdr:ext cx="9525" cy="9525"/>
    <xdr:sp macro="" textlink="">
      <xdr:nvSpPr>
        <xdr:cNvPr id="10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10542</xdr:col>
      <xdr:colOff>0</xdr:colOff>
      <xdr:row>98</xdr:row>
      <xdr:rowOff>0</xdr:rowOff>
    </xdr:from>
    <xdr:ext cx="0" cy="9525"/>
    <xdr:sp macro="" textlink="">
      <xdr:nvSpPr>
        <xdr:cNvPr id="10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10547</xdr:col>
      <xdr:colOff>0</xdr:colOff>
      <xdr:row>98</xdr:row>
      <xdr:rowOff>0</xdr:rowOff>
    </xdr:from>
    <xdr:ext cx="9525" cy="9525"/>
    <xdr:sp macro="" textlink="">
      <xdr:nvSpPr>
        <xdr:cNvPr id="10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10547</xdr:col>
      <xdr:colOff>0</xdr:colOff>
      <xdr:row>98</xdr:row>
      <xdr:rowOff>0</xdr:rowOff>
    </xdr:from>
    <xdr:ext cx="9525" cy="9525"/>
    <xdr:sp macro="" textlink="">
      <xdr:nvSpPr>
        <xdr:cNvPr id="10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10547</xdr:col>
      <xdr:colOff>0</xdr:colOff>
      <xdr:row>98</xdr:row>
      <xdr:rowOff>0</xdr:rowOff>
    </xdr:from>
    <xdr:ext cx="9525" cy="9525"/>
    <xdr:sp macro="" textlink="">
      <xdr:nvSpPr>
        <xdr:cNvPr id="10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10547</xdr:col>
      <xdr:colOff>0</xdr:colOff>
      <xdr:row>98</xdr:row>
      <xdr:rowOff>0</xdr:rowOff>
    </xdr:from>
    <xdr:ext cx="9525" cy="9525"/>
    <xdr:sp macro="" textlink="">
      <xdr:nvSpPr>
        <xdr:cNvPr id="10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10547</xdr:col>
      <xdr:colOff>0</xdr:colOff>
      <xdr:row>98</xdr:row>
      <xdr:rowOff>0</xdr:rowOff>
    </xdr:from>
    <xdr:ext cx="9525" cy="9525"/>
    <xdr:sp macro="" textlink="">
      <xdr:nvSpPr>
        <xdr:cNvPr id="10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10550</xdr:col>
      <xdr:colOff>0</xdr:colOff>
      <xdr:row>98</xdr:row>
      <xdr:rowOff>0</xdr:rowOff>
    </xdr:from>
    <xdr:ext cx="0" cy="9525"/>
    <xdr:sp macro="" textlink="">
      <xdr:nvSpPr>
        <xdr:cNvPr id="10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10547</xdr:col>
      <xdr:colOff>0</xdr:colOff>
      <xdr:row>98</xdr:row>
      <xdr:rowOff>0</xdr:rowOff>
    </xdr:from>
    <xdr:ext cx="9525" cy="9525"/>
    <xdr:sp macro="" textlink="">
      <xdr:nvSpPr>
        <xdr:cNvPr id="10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10550</xdr:col>
      <xdr:colOff>0</xdr:colOff>
      <xdr:row>98</xdr:row>
      <xdr:rowOff>0</xdr:rowOff>
    </xdr:from>
    <xdr:ext cx="0" cy="9525"/>
    <xdr:sp macro="" textlink="">
      <xdr:nvSpPr>
        <xdr:cNvPr id="10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10555</xdr:col>
      <xdr:colOff>0</xdr:colOff>
      <xdr:row>98</xdr:row>
      <xdr:rowOff>0</xdr:rowOff>
    </xdr:from>
    <xdr:ext cx="9525" cy="9525"/>
    <xdr:sp macro="" textlink="">
      <xdr:nvSpPr>
        <xdr:cNvPr id="10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10555</xdr:col>
      <xdr:colOff>0</xdr:colOff>
      <xdr:row>98</xdr:row>
      <xdr:rowOff>0</xdr:rowOff>
    </xdr:from>
    <xdr:ext cx="9525" cy="9525"/>
    <xdr:sp macro="" textlink="">
      <xdr:nvSpPr>
        <xdr:cNvPr id="10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10555</xdr:col>
      <xdr:colOff>0</xdr:colOff>
      <xdr:row>98</xdr:row>
      <xdr:rowOff>0</xdr:rowOff>
    </xdr:from>
    <xdr:ext cx="9525" cy="9525"/>
    <xdr:sp macro="" textlink="">
      <xdr:nvSpPr>
        <xdr:cNvPr id="10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10555</xdr:col>
      <xdr:colOff>0</xdr:colOff>
      <xdr:row>98</xdr:row>
      <xdr:rowOff>0</xdr:rowOff>
    </xdr:from>
    <xdr:ext cx="9525" cy="9525"/>
    <xdr:sp macro="" textlink="">
      <xdr:nvSpPr>
        <xdr:cNvPr id="10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10555</xdr:col>
      <xdr:colOff>0</xdr:colOff>
      <xdr:row>98</xdr:row>
      <xdr:rowOff>0</xdr:rowOff>
    </xdr:from>
    <xdr:ext cx="9525" cy="9525"/>
    <xdr:sp macro="" textlink="">
      <xdr:nvSpPr>
        <xdr:cNvPr id="10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10558</xdr:col>
      <xdr:colOff>0</xdr:colOff>
      <xdr:row>98</xdr:row>
      <xdr:rowOff>0</xdr:rowOff>
    </xdr:from>
    <xdr:ext cx="0" cy="9525"/>
    <xdr:sp macro="" textlink="">
      <xdr:nvSpPr>
        <xdr:cNvPr id="10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10555</xdr:col>
      <xdr:colOff>0</xdr:colOff>
      <xdr:row>98</xdr:row>
      <xdr:rowOff>0</xdr:rowOff>
    </xdr:from>
    <xdr:ext cx="9525" cy="9525"/>
    <xdr:sp macro="" textlink="">
      <xdr:nvSpPr>
        <xdr:cNvPr id="10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10558</xdr:col>
      <xdr:colOff>0</xdr:colOff>
      <xdr:row>98</xdr:row>
      <xdr:rowOff>0</xdr:rowOff>
    </xdr:from>
    <xdr:ext cx="0" cy="9525"/>
    <xdr:sp macro="" textlink="">
      <xdr:nvSpPr>
        <xdr:cNvPr id="10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10563</xdr:col>
      <xdr:colOff>0</xdr:colOff>
      <xdr:row>98</xdr:row>
      <xdr:rowOff>0</xdr:rowOff>
    </xdr:from>
    <xdr:ext cx="9525" cy="9525"/>
    <xdr:sp macro="" textlink="">
      <xdr:nvSpPr>
        <xdr:cNvPr id="10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10563</xdr:col>
      <xdr:colOff>0</xdr:colOff>
      <xdr:row>98</xdr:row>
      <xdr:rowOff>0</xdr:rowOff>
    </xdr:from>
    <xdr:ext cx="9525" cy="9525"/>
    <xdr:sp macro="" textlink="">
      <xdr:nvSpPr>
        <xdr:cNvPr id="10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10563</xdr:col>
      <xdr:colOff>0</xdr:colOff>
      <xdr:row>98</xdr:row>
      <xdr:rowOff>0</xdr:rowOff>
    </xdr:from>
    <xdr:ext cx="9525" cy="9525"/>
    <xdr:sp macro="" textlink="">
      <xdr:nvSpPr>
        <xdr:cNvPr id="10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10563</xdr:col>
      <xdr:colOff>0</xdr:colOff>
      <xdr:row>98</xdr:row>
      <xdr:rowOff>0</xdr:rowOff>
    </xdr:from>
    <xdr:ext cx="9525" cy="9525"/>
    <xdr:sp macro="" textlink="">
      <xdr:nvSpPr>
        <xdr:cNvPr id="10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10563</xdr:col>
      <xdr:colOff>0</xdr:colOff>
      <xdr:row>98</xdr:row>
      <xdr:rowOff>0</xdr:rowOff>
    </xdr:from>
    <xdr:ext cx="9525" cy="9525"/>
    <xdr:sp macro="" textlink="">
      <xdr:nvSpPr>
        <xdr:cNvPr id="10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10566</xdr:col>
      <xdr:colOff>0</xdr:colOff>
      <xdr:row>98</xdr:row>
      <xdr:rowOff>0</xdr:rowOff>
    </xdr:from>
    <xdr:ext cx="0" cy="9525"/>
    <xdr:sp macro="" textlink="">
      <xdr:nvSpPr>
        <xdr:cNvPr id="10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10563</xdr:col>
      <xdr:colOff>0</xdr:colOff>
      <xdr:row>98</xdr:row>
      <xdr:rowOff>0</xdr:rowOff>
    </xdr:from>
    <xdr:ext cx="9525" cy="9525"/>
    <xdr:sp macro="" textlink="">
      <xdr:nvSpPr>
        <xdr:cNvPr id="10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10566</xdr:col>
      <xdr:colOff>0</xdr:colOff>
      <xdr:row>98</xdr:row>
      <xdr:rowOff>0</xdr:rowOff>
    </xdr:from>
    <xdr:ext cx="0" cy="9525"/>
    <xdr:sp macro="" textlink="">
      <xdr:nvSpPr>
        <xdr:cNvPr id="10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10571</xdr:col>
      <xdr:colOff>0</xdr:colOff>
      <xdr:row>98</xdr:row>
      <xdr:rowOff>0</xdr:rowOff>
    </xdr:from>
    <xdr:ext cx="9525" cy="9525"/>
    <xdr:sp macro="" textlink="">
      <xdr:nvSpPr>
        <xdr:cNvPr id="10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10571</xdr:col>
      <xdr:colOff>0</xdr:colOff>
      <xdr:row>98</xdr:row>
      <xdr:rowOff>0</xdr:rowOff>
    </xdr:from>
    <xdr:ext cx="9525" cy="9525"/>
    <xdr:sp macro="" textlink="">
      <xdr:nvSpPr>
        <xdr:cNvPr id="10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10571</xdr:col>
      <xdr:colOff>0</xdr:colOff>
      <xdr:row>98</xdr:row>
      <xdr:rowOff>0</xdr:rowOff>
    </xdr:from>
    <xdr:ext cx="9525" cy="9525"/>
    <xdr:sp macro="" textlink="">
      <xdr:nvSpPr>
        <xdr:cNvPr id="10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10571</xdr:col>
      <xdr:colOff>0</xdr:colOff>
      <xdr:row>98</xdr:row>
      <xdr:rowOff>0</xdr:rowOff>
    </xdr:from>
    <xdr:ext cx="9525" cy="9525"/>
    <xdr:sp macro="" textlink="">
      <xdr:nvSpPr>
        <xdr:cNvPr id="10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10571</xdr:col>
      <xdr:colOff>0</xdr:colOff>
      <xdr:row>98</xdr:row>
      <xdr:rowOff>0</xdr:rowOff>
    </xdr:from>
    <xdr:ext cx="9525" cy="9525"/>
    <xdr:sp macro="" textlink="">
      <xdr:nvSpPr>
        <xdr:cNvPr id="10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10574</xdr:col>
      <xdr:colOff>0</xdr:colOff>
      <xdr:row>98</xdr:row>
      <xdr:rowOff>0</xdr:rowOff>
    </xdr:from>
    <xdr:ext cx="0" cy="9525"/>
    <xdr:sp macro="" textlink="">
      <xdr:nvSpPr>
        <xdr:cNvPr id="10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10571</xdr:col>
      <xdr:colOff>0</xdr:colOff>
      <xdr:row>98</xdr:row>
      <xdr:rowOff>0</xdr:rowOff>
    </xdr:from>
    <xdr:ext cx="9525" cy="9525"/>
    <xdr:sp macro="" textlink="">
      <xdr:nvSpPr>
        <xdr:cNvPr id="10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10574</xdr:col>
      <xdr:colOff>0</xdr:colOff>
      <xdr:row>98</xdr:row>
      <xdr:rowOff>0</xdr:rowOff>
    </xdr:from>
    <xdr:ext cx="0" cy="9525"/>
    <xdr:sp macro="" textlink="">
      <xdr:nvSpPr>
        <xdr:cNvPr id="10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10579</xdr:col>
      <xdr:colOff>0</xdr:colOff>
      <xdr:row>98</xdr:row>
      <xdr:rowOff>0</xdr:rowOff>
    </xdr:from>
    <xdr:ext cx="9525" cy="9525"/>
    <xdr:sp macro="" textlink="">
      <xdr:nvSpPr>
        <xdr:cNvPr id="10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10579</xdr:col>
      <xdr:colOff>0</xdr:colOff>
      <xdr:row>98</xdr:row>
      <xdr:rowOff>0</xdr:rowOff>
    </xdr:from>
    <xdr:ext cx="9525" cy="9525"/>
    <xdr:sp macro="" textlink="">
      <xdr:nvSpPr>
        <xdr:cNvPr id="10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10579</xdr:col>
      <xdr:colOff>0</xdr:colOff>
      <xdr:row>98</xdr:row>
      <xdr:rowOff>0</xdr:rowOff>
    </xdr:from>
    <xdr:ext cx="9525" cy="9525"/>
    <xdr:sp macro="" textlink="">
      <xdr:nvSpPr>
        <xdr:cNvPr id="10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10579</xdr:col>
      <xdr:colOff>0</xdr:colOff>
      <xdr:row>98</xdr:row>
      <xdr:rowOff>0</xdr:rowOff>
    </xdr:from>
    <xdr:ext cx="9525" cy="9525"/>
    <xdr:sp macro="" textlink="">
      <xdr:nvSpPr>
        <xdr:cNvPr id="10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10579</xdr:col>
      <xdr:colOff>0</xdr:colOff>
      <xdr:row>98</xdr:row>
      <xdr:rowOff>0</xdr:rowOff>
    </xdr:from>
    <xdr:ext cx="9525" cy="9525"/>
    <xdr:sp macro="" textlink="">
      <xdr:nvSpPr>
        <xdr:cNvPr id="10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10582</xdr:col>
      <xdr:colOff>0</xdr:colOff>
      <xdr:row>98</xdr:row>
      <xdr:rowOff>0</xdr:rowOff>
    </xdr:from>
    <xdr:ext cx="0" cy="9525"/>
    <xdr:sp macro="" textlink="">
      <xdr:nvSpPr>
        <xdr:cNvPr id="10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10579</xdr:col>
      <xdr:colOff>0</xdr:colOff>
      <xdr:row>98</xdr:row>
      <xdr:rowOff>0</xdr:rowOff>
    </xdr:from>
    <xdr:ext cx="9525" cy="9525"/>
    <xdr:sp macro="" textlink="">
      <xdr:nvSpPr>
        <xdr:cNvPr id="10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10582</xdr:col>
      <xdr:colOff>0</xdr:colOff>
      <xdr:row>98</xdr:row>
      <xdr:rowOff>0</xdr:rowOff>
    </xdr:from>
    <xdr:ext cx="0" cy="9525"/>
    <xdr:sp macro="" textlink="">
      <xdr:nvSpPr>
        <xdr:cNvPr id="10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10587</xdr:col>
      <xdr:colOff>0</xdr:colOff>
      <xdr:row>98</xdr:row>
      <xdr:rowOff>0</xdr:rowOff>
    </xdr:from>
    <xdr:ext cx="9525" cy="9525"/>
    <xdr:sp macro="" textlink="">
      <xdr:nvSpPr>
        <xdr:cNvPr id="10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10587</xdr:col>
      <xdr:colOff>0</xdr:colOff>
      <xdr:row>98</xdr:row>
      <xdr:rowOff>0</xdr:rowOff>
    </xdr:from>
    <xdr:ext cx="9525" cy="9525"/>
    <xdr:sp macro="" textlink="">
      <xdr:nvSpPr>
        <xdr:cNvPr id="10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10587</xdr:col>
      <xdr:colOff>0</xdr:colOff>
      <xdr:row>98</xdr:row>
      <xdr:rowOff>0</xdr:rowOff>
    </xdr:from>
    <xdr:ext cx="9525" cy="9525"/>
    <xdr:sp macro="" textlink="">
      <xdr:nvSpPr>
        <xdr:cNvPr id="10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10587</xdr:col>
      <xdr:colOff>0</xdr:colOff>
      <xdr:row>98</xdr:row>
      <xdr:rowOff>0</xdr:rowOff>
    </xdr:from>
    <xdr:ext cx="9525" cy="9525"/>
    <xdr:sp macro="" textlink="">
      <xdr:nvSpPr>
        <xdr:cNvPr id="10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10587</xdr:col>
      <xdr:colOff>0</xdr:colOff>
      <xdr:row>98</xdr:row>
      <xdr:rowOff>0</xdr:rowOff>
    </xdr:from>
    <xdr:ext cx="9525" cy="9525"/>
    <xdr:sp macro="" textlink="">
      <xdr:nvSpPr>
        <xdr:cNvPr id="10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10590</xdr:col>
      <xdr:colOff>0</xdr:colOff>
      <xdr:row>98</xdr:row>
      <xdr:rowOff>0</xdr:rowOff>
    </xdr:from>
    <xdr:ext cx="0" cy="9525"/>
    <xdr:sp macro="" textlink="">
      <xdr:nvSpPr>
        <xdr:cNvPr id="10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10587</xdr:col>
      <xdr:colOff>0</xdr:colOff>
      <xdr:row>98</xdr:row>
      <xdr:rowOff>0</xdr:rowOff>
    </xdr:from>
    <xdr:ext cx="9525" cy="9525"/>
    <xdr:sp macro="" textlink="">
      <xdr:nvSpPr>
        <xdr:cNvPr id="10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10590</xdr:col>
      <xdr:colOff>0</xdr:colOff>
      <xdr:row>98</xdr:row>
      <xdr:rowOff>0</xdr:rowOff>
    </xdr:from>
    <xdr:ext cx="0" cy="9525"/>
    <xdr:sp macro="" textlink="">
      <xdr:nvSpPr>
        <xdr:cNvPr id="10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10595</xdr:col>
      <xdr:colOff>0</xdr:colOff>
      <xdr:row>98</xdr:row>
      <xdr:rowOff>0</xdr:rowOff>
    </xdr:from>
    <xdr:ext cx="9525" cy="9525"/>
    <xdr:sp macro="" textlink="">
      <xdr:nvSpPr>
        <xdr:cNvPr id="10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10595</xdr:col>
      <xdr:colOff>0</xdr:colOff>
      <xdr:row>98</xdr:row>
      <xdr:rowOff>0</xdr:rowOff>
    </xdr:from>
    <xdr:ext cx="9525" cy="9525"/>
    <xdr:sp macro="" textlink="">
      <xdr:nvSpPr>
        <xdr:cNvPr id="10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10595</xdr:col>
      <xdr:colOff>0</xdr:colOff>
      <xdr:row>98</xdr:row>
      <xdr:rowOff>0</xdr:rowOff>
    </xdr:from>
    <xdr:ext cx="9525" cy="9525"/>
    <xdr:sp macro="" textlink="">
      <xdr:nvSpPr>
        <xdr:cNvPr id="10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10595</xdr:col>
      <xdr:colOff>0</xdr:colOff>
      <xdr:row>98</xdr:row>
      <xdr:rowOff>0</xdr:rowOff>
    </xdr:from>
    <xdr:ext cx="9525" cy="9525"/>
    <xdr:sp macro="" textlink="">
      <xdr:nvSpPr>
        <xdr:cNvPr id="10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10595</xdr:col>
      <xdr:colOff>0</xdr:colOff>
      <xdr:row>98</xdr:row>
      <xdr:rowOff>0</xdr:rowOff>
    </xdr:from>
    <xdr:ext cx="9525" cy="9525"/>
    <xdr:sp macro="" textlink="">
      <xdr:nvSpPr>
        <xdr:cNvPr id="10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10598</xdr:col>
      <xdr:colOff>0</xdr:colOff>
      <xdr:row>98</xdr:row>
      <xdr:rowOff>0</xdr:rowOff>
    </xdr:from>
    <xdr:ext cx="0" cy="9525"/>
    <xdr:sp macro="" textlink="">
      <xdr:nvSpPr>
        <xdr:cNvPr id="10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10595</xdr:col>
      <xdr:colOff>0</xdr:colOff>
      <xdr:row>98</xdr:row>
      <xdr:rowOff>0</xdr:rowOff>
    </xdr:from>
    <xdr:ext cx="9525" cy="9525"/>
    <xdr:sp macro="" textlink="">
      <xdr:nvSpPr>
        <xdr:cNvPr id="10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10598</xdr:col>
      <xdr:colOff>0</xdr:colOff>
      <xdr:row>98</xdr:row>
      <xdr:rowOff>0</xdr:rowOff>
    </xdr:from>
    <xdr:ext cx="0" cy="9525"/>
    <xdr:sp macro="" textlink="">
      <xdr:nvSpPr>
        <xdr:cNvPr id="10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10603</xdr:col>
      <xdr:colOff>0</xdr:colOff>
      <xdr:row>98</xdr:row>
      <xdr:rowOff>0</xdr:rowOff>
    </xdr:from>
    <xdr:ext cx="9525" cy="9525"/>
    <xdr:sp macro="" textlink="">
      <xdr:nvSpPr>
        <xdr:cNvPr id="10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10603</xdr:col>
      <xdr:colOff>0</xdr:colOff>
      <xdr:row>98</xdr:row>
      <xdr:rowOff>0</xdr:rowOff>
    </xdr:from>
    <xdr:ext cx="9525" cy="9525"/>
    <xdr:sp macro="" textlink="">
      <xdr:nvSpPr>
        <xdr:cNvPr id="10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10603</xdr:col>
      <xdr:colOff>0</xdr:colOff>
      <xdr:row>98</xdr:row>
      <xdr:rowOff>0</xdr:rowOff>
    </xdr:from>
    <xdr:ext cx="9525" cy="9525"/>
    <xdr:sp macro="" textlink="">
      <xdr:nvSpPr>
        <xdr:cNvPr id="10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10603</xdr:col>
      <xdr:colOff>0</xdr:colOff>
      <xdr:row>98</xdr:row>
      <xdr:rowOff>0</xdr:rowOff>
    </xdr:from>
    <xdr:ext cx="9525" cy="9525"/>
    <xdr:sp macro="" textlink="">
      <xdr:nvSpPr>
        <xdr:cNvPr id="10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10603</xdr:col>
      <xdr:colOff>0</xdr:colOff>
      <xdr:row>98</xdr:row>
      <xdr:rowOff>0</xdr:rowOff>
    </xdr:from>
    <xdr:ext cx="9525" cy="9525"/>
    <xdr:sp macro="" textlink="">
      <xdr:nvSpPr>
        <xdr:cNvPr id="10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10606</xdr:col>
      <xdr:colOff>0</xdr:colOff>
      <xdr:row>98</xdr:row>
      <xdr:rowOff>0</xdr:rowOff>
    </xdr:from>
    <xdr:ext cx="0" cy="9525"/>
    <xdr:sp macro="" textlink="">
      <xdr:nvSpPr>
        <xdr:cNvPr id="10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10603</xdr:col>
      <xdr:colOff>0</xdr:colOff>
      <xdr:row>98</xdr:row>
      <xdr:rowOff>0</xdr:rowOff>
    </xdr:from>
    <xdr:ext cx="9525" cy="9525"/>
    <xdr:sp macro="" textlink="">
      <xdr:nvSpPr>
        <xdr:cNvPr id="10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10606</xdr:col>
      <xdr:colOff>0</xdr:colOff>
      <xdr:row>98</xdr:row>
      <xdr:rowOff>0</xdr:rowOff>
    </xdr:from>
    <xdr:ext cx="0" cy="9525"/>
    <xdr:sp macro="" textlink="">
      <xdr:nvSpPr>
        <xdr:cNvPr id="10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10611</xdr:col>
      <xdr:colOff>0</xdr:colOff>
      <xdr:row>98</xdr:row>
      <xdr:rowOff>0</xdr:rowOff>
    </xdr:from>
    <xdr:ext cx="9525" cy="9525"/>
    <xdr:sp macro="" textlink="">
      <xdr:nvSpPr>
        <xdr:cNvPr id="10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10611</xdr:col>
      <xdr:colOff>0</xdr:colOff>
      <xdr:row>98</xdr:row>
      <xdr:rowOff>0</xdr:rowOff>
    </xdr:from>
    <xdr:ext cx="9525" cy="9525"/>
    <xdr:sp macro="" textlink="">
      <xdr:nvSpPr>
        <xdr:cNvPr id="10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10611</xdr:col>
      <xdr:colOff>0</xdr:colOff>
      <xdr:row>98</xdr:row>
      <xdr:rowOff>0</xdr:rowOff>
    </xdr:from>
    <xdr:ext cx="9525" cy="9525"/>
    <xdr:sp macro="" textlink="">
      <xdr:nvSpPr>
        <xdr:cNvPr id="10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10611</xdr:col>
      <xdr:colOff>0</xdr:colOff>
      <xdr:row>98</xdr:row>
      <xdr:rowOff>0</xdr:rowOff>
    </xdr:from>
    <xdr:ext cx="9525" cy="9525"/>
    <xdr:sp macro="" textlink="">
      <xdr:nvSpPr>
        <xdr:cNvPr id="10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10611</xdr:col>
      <xdr:colOff>0</xdr:colOff>
      <xdr:row>98</xdr:row>
      <xdr:rowOff>0</xdr:rowOff>
    </xdr:from>
    <xdr:ext cx="9525" cy="9525"/>
    <xdr:sp macro="" textlink="">
      <xdr:nvSpPr>
        <xdr:cNvPr id="10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10614</xdr:col>
      <xdr:colOff>0</xdr:colOff>
      <xdr:row>98</xdr:row>
      <xdr:rowOff>0</xdr:rowOff>
    </xdr:from>
    <xdr:ext cx="0" cy="9525"/>
    <xdr:sp macro="" textlink="">
      <xdr:nvSpPr>
        <xdr:cNvPr id="10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10611</xdr:col>
      <xdr:colOff>0</xdr:colOff>
      <xdr:row>98</xdr:row>
      <xdr:rowOff>0</xdr:rowOff>
    </xdr:from>
    <xdr:ext cx="9525" cy="9525"/>
    <xdr:sp macro="" textlink="">
      <xdr:nvSpPr>
        <xdr:cNvPr id="10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10614</xdr:col>
      <xdr:colOff>0</xdr:colOff>
      <xdr:row>98</xdr:row>
      <xdr:rowOff>0</xdr:rowOff>
    </xdr:from>
    <xdr:ext cx="0" cy="9525"/>
    <xdr:sp macro="" textlink="">
      <xdr:nvSpPr>
        <xdr:cNvPr id="10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10619</xdr:col>
      <xdr:colOff>0</xdr:colOff>
      <xdr:row>98</xdr:row>
      <xdr:rowOff>0</xdr:rowOff>
    </xdr:from>
    <xdr:ext cx="9525" cy="9525"/>
    <xdr:sp macro="" textlink="">
      <xdr:nvSpPr>
        <xdr:cNvPr id="10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10619</xdr:col>
      <xdr:colOff>0</xdr:colOff>
      <xdr:row>98</xdr:row>
      <xdr:rowOff>0</xdr:rowOff>
    </xdr:from>
    <xdr:ext cx="9525" cy="9525"/>
    <xdr:sp macro="" textlink="">
      <xdr:nvSpPr>
        <xdr:cNvPr id="10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10619</xdr:col>
      <xdr:colOff>0</xdr:colOff>
      <xdr:row>98</xdr:row>
      <xdr:rowOff>0</xdr:rowOff>
    </xdr:from>
    <xdr:ext cx="9525" cy="9525"/>
    <xdr:sp macro="" textlink="">
      <xdr:nvSpPr>
        <xdr:cNvPr id="10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10619</xdr:col>
      <xdr:colOff>0</xdr:colOff>
      <xdr:row>98</xdr:row>
      <xdr:rowOff>0</xdr:rowOff>
    </xdr:from>
    <xdr:ext cx="9525" cy="9525"/>
    <xdr:sp macro="" textlink="">
      <xdr:nvSpPr>
        <xdr:cNvPr id="10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10619</xdr:col>
      <xdr:colOff>0</xdr:colOff>
      <xdr:row>98</xdr:row>
      <xdr:rowOff>0</xdr:rowOff>
    </xdr:from>
    <xdr:ext cx="9525" cy="9525"/>
    <xdr:sp macro="" textlink="">
      <xdr:nvSpPr>
        <xdr:cNvPr id="10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10622</xdr:col>
      <xdr:colOff>0</xdr:colOff>
      <xdr:row>98</xdr:row>
      <xdr:rowOff>0</xdr:rowOff>
    </xdr:from>
    <xdr:ext cx="0" cy="9525"/>
    <xdr:sp macro="" textlink="">
      <xdr:nvSpPr>
        <xdr:cNvPr id="10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10619</xdr:col>
      <xdr:colOff>0</xdr:colOff>
      <xdr:row>98</xdr:row>
      <xdr:rowOff>0</xdr:rowOff>
    </xdr:from>
    <xdr:ext cx="9525" cy="9525"/>
    <xdr:sp macro="" textlink="">
      <xdr:nvSpPr>
        <xdr:cNvPr id="10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10622</xdr:col>
      <xdr:colOff>0</xdr:colOff>
      <xdr:row>98</xdr:row>
      <xdr:rowOff>0</xdr:rowOff>
    </xdr:from>
    <xdr:ext cx="0" cy="9525"/>
    <xdr:sp macro="" textlink="">
      <xdr:nvSpPr>
        <xdr:cNvPr id="10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10627</xdr:col>
      <xdr:colOff>0</xdr:colOff>
      <xdr:row>98</xdr:row>
      <xdr:rowOff>0</xdr:rowOff>
    </xdr:from>
    <xdr:ext cx="9525" cy="9525"/>
    <xdr:sp macro="" textlink="">
      <xdr:nvSpPr>
        <xdr:cNvPr id="10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10627</xdr:col>
      <xdr:colOff>0</xdr:colOff>
      <xdr:row>98</xdr:row>
      <xdr:rowOff>0</xdr:rowOff>
    </xdr:from>
    <xdr:ext cx="9525" cy="9525"/>
    <xdr:sp macro="" textlink="">
      <xdr:nvSpPr>
        <xdr:cNvPr id="10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10627</xdr:col>
      <xdr:colOff>0</xdr:colOff>
      <xdr:row>98</xdr:row>
      <xdr:rowOff>0</xdr:rowOff>
    </xdr:from>
    <xdr:ext cx="9525" cy="9525"/>
    <xdr:sp macro="" textlink="">
      <xdr:nvSpPr>
        <xdr:cNvPr id="10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10627</xdr:col>
      <xdr:colOff>0</xdr:colOff>
      <xdr:row>98</xdr:row>
      <xdr:rowOff>0</xdr:rowOff>
    </xdr:from>
    <xdr:ext cx="9525" cy="9525"/>
    <xdr:sp macro="" textlink="">
      <xdr:nvSpPr>
        <xdr:cNvPr id="10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10627</xdr:col>
      <xdr:colOff>0</xdr:colOff>
      <xdr:row>98</xdr:row>
      <xdr:rowOff>0</xdr:rowOff>
    </xdr:from>
    <xdr:ext cx="9525" cy="9525"/>
    <xdr:sp macro="" textlink="">
      <xdr:nvSpPr>
        <xdr:cNvPr id="10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10630</xdr:col>
      <xdr:colOff>0</xdr:colOff>
      <xdr:row>98</xdr:row>
      <xdr:rowOff>0</xdr:rowOff>
    </xdr:from>
    <xdr:ext cx="0" cy="9525"/>
    <xdr:sp macro="" textlink="">
      <xdr:nvSpPr>
        <xdr:cNvPr id="10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10627</xdr:col>
      <xdr:colOff>0</xdr:colOff>
      <xdr:row>98</xdr:row>
      <xdr:rowOff>0</xdr:rowOff>
    </xdr:from>
    <xdr:ext cx="9525" cy="9525"/>
    <xdr:sp macro="" textlink="">
      <xdr:nvSpPr>
        <xdr:cNvPr id="10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10630</xdr:col>
      <xdr:colOff>0</xdr:colOff>
      <xdr:row>98</xdr:row>
      <xdr:rowOff>0</xdr:rowOff>
    </xdr:from>
    <xdr:ext cx="0" cy="9525"/>
    <xdr:sp macro="" textlink="">
      <xdr:nvSpPr>
        <xdr:cNvPr id="10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10635</xdr:col>
      <xdr:colOff>0</xdr:colOff>
      <xdr:row>98</xdr:row>
      <xdr:rowOff>0</xdr:rowOff>
    </xdr:from>
    <xdr:ext cx="9525" cy="9525"/>
    <xdr:sp macro="" textlink="">
      <xdr:nvSpPr>
        <xdr:cNvPr id="10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10635</xdr:col>
      <xdr:colOff>0</xdr:colOff>
      <xdr:row>98</xdr:row>
      <xdr:rowOff>0</xdr:rowOff>
    </xdr:from>
    <xdr:ext cx="9525" cy="9525"/>
    <xdr:sp macro="" textlink="">
      <xdr:nvSpPr>
        <xdr:cNvPr id="10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10635</xdr:col>
      <xdr:colOff>0</xdr:colOff>
      <xdr:row>98</xdr:row>
      <xdr:rowOff>0</xdr:rowOff>
    </xdr:from>
    <xdr:ext cx="9525" cy="9525"/>
    <xdr:sp macro="" textlink="">
      <xdr:nvSpPr>
        <xdr:cNvPr id="10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10635</xdr:col>
      <xdr:colOff>0</xdr:colOff>
      <xdr:row>98</xdr:row>
      <xdr:rowOff>0</xdr:rowOff>
    </xdr:from>
    <xdr:ext cx="9525" cy="9525"/>
    <xdr:sp macro="" textlink="">
      <xdr:nvSpPr>
        <xdr:cNvPr id="10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10635</xdr:col>
      <xdr:colOff>0</xdr:colOff>
      <xdr:row>98</xdr:row>
      <xdr:rowOff>0</xdr:rowOff>
    </xdr:from>
    <xdr:ext cx="9525" cy="9525"/>
    <xdr:sp macro="" textlink="">
      <xdr:nvSpPr>
        <xdr:cNvPr id="10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10638</xdr:col>
      <xdr:colOff>0</xdr:colOff>
      <xdr:row>98</xdr:row>
      <xdr:rowOff>0</xdr:rowOff>
    </xdr:from>
    <xdr:ext cx="0" cy="9525"/>
    <xdr:sp macro="" textlink="">
      <xdr:nvSpPr>
        <xdr:cNvPr id="10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10635</xdr:col>
      <xdr:colOff>0</xdr:colOff>
      <xdr:row>98</xdr:row>
      <xdr:rowOff>0</xdr:rowOff>
    </xdr:from>
    <xdr:ext cx="9525" cy="9525"/>
    <xdr:sp macro="" textlink="">
      <xdr:nvSpPr>
        <xdr:cNvPr id="10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10638</xdr:col>
      <xdr:colOff>0</xdr:colOff>
      <xdr:row>98</xdr:row>
      <xdr:rowOff>0</xdr:rowOff>
    </xdr:from>
    <xdr:ext cx="0" cy="9525"/>
    <xdr:sp macro="" textlink="">
      <xdr:nvSpPr>
        <xdr:cNvPr id="10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10643</xdr:col>
      <xdr:colOff>0</xdr:colOff>
      <xdr:row>98</xdr:row>
      <xdr:rowOff>0</xdr:rowOff>
    </xdr:from>
    <xdr:ext cx="9525" cy="9525"/>
    <xdr:sp macro="" textlink="">
      <xdr:nvSpPr>
        <xdr:cNvPr id="10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10643</xdr:col>
      <xdr:colOff>0</xdr:colOff>
      <xdr:row>98</xdr:row>
      <xdr:rowOff>0</xdr:rowOff>
    </xdr:from>
    <xdr:ext cx="9525" cy="9525"/>
    <xdr:sp macro="" textlink="">
      <xdr:nvSpPr>
        <xdr:cNvPr id="10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10643</xdr:col>
      <xdr:colOff>0</xdr:colOff>
      <xdr:row>98</xdr:row>
      <xdr:rowOff>0</xdr:rowOff>
    </xdr:from>
    <xdr:ext cx="9525" cy="9525"/>
    <xdr:sp macro="" textlink="">
      <xdr:nvSpPr>
        <xdr:cNvPr id="10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10643</xdr:col>
      <xdr:colOff>0</xdr:colOff>
      <xdr:row>98</xdr:row>
      <xdr:rowOff>0</xdr:rowOff>
    </xdr:from>
    <xdr:ext cx="9525" cy="9525"/>
    <xdr:sp macro="" textlink="">
      <xdr:nvSpPr>
        <xdr:cNvPr id="10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10643</xdr:col>
      <xdr:colOff>0</xdr:colOff>
      <xdr:row>98</xdr:row>
      <xdr:rowOff>0</xdr:rowOff>
    </xdr:from>
    <xdr:ext cx="9525" cy="9525"/>
    <xdr:sp macro="" textlink="">
      <xdr:nvSpPr>
        <xdr:cNvPr id="10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10646</xdr:col>
      <xdr:colOff>0</xdr:colOff>
      <xdr:row>98</xdr:row>
      <xdr:rowOff>0</xdr:rowOff>
    </xdr:from>
    <xdr:ext cx="0" cy="9525"/>
    <xdr:sp macro="" textlink="">
      <xdr:nvSpPr>
        <xdr:cNvPr id="10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10643</xdr:col>
      <xdr:colOff>0</xdr:colOff>
      <xdr:row>98</xdr:row>
      <xdr:rowOff>0</xdr:rowOff>
    </xdr:from>
    <xdr:ext cx="9525" cy="9525"/>
    <xdr:sp macro="" textlink="">
      <xdr:nvSpPr>
        <xdr:cNvPr id="10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10646</xdr:col>
      <xdr:colOff>0</xdr:colOff>
      <xdr:row>98</xdr:row>
      <xdr:rowOff>0</xdr:rowOff>
    </xdr:from>
    <xdr:ext cx="0" cy="9525"/>
    <xdr:sp macro="" textlink="">
      <xdr:nvSpPr>
        <xdr:cNvPr id="10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10651</xdr:col>
      <xdr:colOff>0</xdr:colOff>
      <xdr:row>98</xdr:row>
      <xdr:rowOff>0</xdr:rowOff>
    </xdr:from>
    <xdr:ext cx="9525" cy="9525"/>
    <xdr:sp macro="" textlink="">
      <xdr:nvSpPr>
        <xdr:cNvPr id="10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10651</xdr:col>
      <xdr:colOff>0</xdr:colOff>
      <xdr:row>98</xdr:row>
      <xdr:rowOff>0</xdr:rowOff>
    </xdr:from>
    <xdr:ext cx="9525" cy="9525"/>
    <xdr:sp macro="" textlink="">
      <xdr:nvSpPr>
        <xdr:cNvPr id="10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10651</xdr:col>
      <xdr:colOff>0</xdr:colOff>
      <xdr:row>98</xdr:row>
      <xdr:rowOff>0</xdr:rowOff>
    </xdr:from>
    <xdr:ext cx="9525" cy="9525"/>
    <xdr:sp macro="" textlink="">
      <xdr:nvSpPr>
        <xdr:cNvPr id="10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10651</xdr:col>
      <xdr:colOff>0</xdr:colOff>
      <xdr:row>98</xdr:row>
      <xdr:rowOff>0</xdr:rowOff>
    </xdr:from>
    <xdr:ext cx="9525" cy="9525"/>
    <xdr:sp macro="" textlink="">
      <xdr:nvSpPr>
        <xdr:cNvPr id="10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10651</xdr:col>
      <xdr:colOff>0</xdr:colOff>
      <xdr:row>98</xdr:row>
      <xdr:rowOff>0</xdr:rowOff>
    </xdr:from>
    <xdr:ext cx="9525" cy="9525"/>
    <xdr:sp macro="" textlink="">
      <xdr:nvSpPr>
        <xdr:cNvPr id="10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10654</xdr:col>
      <xdr:colOff>0</xdr:colOff>
      <xdr:row>98</xdr:row>
      <xdr:rowOff>0</xdr:rowOff>
    </xdr:from>
    <xdr:ext cx="0" cy="9525"/>
    <xdr:sp macro="" textlink="">
      <xdr:nvSpPr>
        <xdr:cNvPr id="10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10651</xdr:col>
      <xdr:colOff>0</xdr:colOff>
      <xdr:row>98</xdr:row>
      <xdr:rowOff>0</xdr:rowOff>
    </xdr:from>
    <xdr:ext cx="9525" cy="9525"/>
    <xdr:sp macro="" textlink="">
      <xdr:nvSpPr>
        <xdr:cNvPr id="10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10654</xdr:col>
      <xdr:colOff>0</xdr:colOff>
      <xdr:row>98</xdr:row>
      <xdr:rowOff>0</xdr:rowOff>
    </xdr:from>
    <xdr:ext cx="0" cy="9525"/>
    <xdr:sp macro="" textlink="">
      <xdr:nvSpPr>
        <xdr:cNvPr id="10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10659</xdr:col>
      <xdr:colOff>0</xdr:colOff>
      <xdr:row>98</xdr:row>
      <xdr:rowOff>0</xdr:rowOff>
    </xdr:from>
    <xdr:ext cx="9525" cy="9525"/>
    <xdr:sp macro="" textlink="">
      <xdr:nvSpPr>
        <xdr:cNvPr id="10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10659</xdr:col>
      <xdr:colOff>0</xdr:colOff>
      <xdr:row>98</xdr:row>
      <xdr:rowOff>0</xdr:rowOff>
    </xdr:from>
    <xdr:ext cx="9525" cy="9525"/>
    <xdr:sp macro="" textlink="">
      <xdr:nvSpPr>
        <xdr:cNvPr id="10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10659</xdr:col>
      <xdr:colOff>0</xdr:colOff>
      <xdr:row>98</xdr:row>
      <xdr:rowOff>0</xdr:rowOff>
    </xdr:from>
    <xdr:ext cx="9525" cy="9525"/>
    <xdr:sp macro="" textlink="">
      <xdr:nvSpPr>
        <xdr:cNvPr id="10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10659</xdr:col>
      <xdr:colOff>0</xdr:colOff>
      <xdr:row>98</xdr:row>
      <xdr:rowOff>0</xdr:rowOff>
    </xdr:from>
    <xdr:ext cx="9525" cy="9525"/>
    <xdr:sp macro="" textlink="">
      <xdr:nvSpPr>
        <xdr:cNvPr id="10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10659</xdr:col>
      <xdr:colOff>0</xdr:colOff>
      <xdr:row>98</xdr:row>
      <xdr:rowOff>0</xdr:rowOff>
    </xdr:from>
    <xdr:ext cx="9525" cy="9525"/>
    <xdr:sp macro="" textlink="">
      <xdr:nvSpPr>
        <xdr:cNvPr id="10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10662</xdr:col>
      <xdr:colOff>0</xdr:colOff>
      <xdr:row>98</xdr:row>
      <xdr:rowOff>0</xdr:rowOff>
    </xdr:from>
    <xdr:ext cx="0" cy="9525"/>
    <xdr:sp macro="" textlink="">
      <xdr:nvSpPr>
        <xdr:cNvPr id="10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10659</xdr:col>
      <xdr:colOff>0</xdr:colOff>
      <xdr:row>98</xdr:row>
      <xdr:rowOff>0</xdr:rowOff>
    </xdr:from>
    <xdr:ext cx="9525" cy="9525"/>
    <xdr:sp macro="" textlink="">
      <xdr:nvSpPr>
        <xdr:cNvPr id="10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10662</xdr:col>
      <xdr:colOff>0</xdr:colOff>
      <xdr:row>98</xdr:row>
      <xdr:rowOff>0</xdr:rowOff>
    </xdr:from>
    <xdr:ext cx="0" cy="9525"/>
    <xdr:sp macro="" textlink="">
      <xdr:nvSpPr>
        <xdr:cNvPr id="10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10667</xdr:col>
      <xdr:colOff>0</xdr:colOff>
      <xdr:row>98</xdr:row>
      <xdr:rowOff>0</xdr:rowOff>
    </xdr:from>
    <xdr:ext cx="9525" cy="9525"/>
    <xdr:sp macro="" textlink="">
      <xdr:nvSpPr>
        <xdr:cNvPr id="10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10667</xdr:col>
      <xdr:colOff>0</xdr:colOff>
      <xdr:row>98</xdr:row>
      <xdr:rowOff>0</xdr:rowOff>
    </xdr:from>
    <xdr:ext cx="9525" cy="9525"/>
    <xdr:sp macro="" textlink="">
      <xdr:nvSpPr>
        <xdr:cNvPr id="10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10667</xdr:col>
      <xdr:colOff>0</xdr:colOff>
      <xdr:row>98</xdr:row>
      <xdr:rowOff>0</xdr:rowOff>
    </xdr:from>
    <xdr:ext cx="9525" cy="9525"/>
    <xdr:sp macro="" textlink="">
      <xdr:nvSpPr>
        <xdr:cNvPr id="10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10667</xdr:col>
      <xdr:colOff>0</xdr:colOff>
      <xdr:row>98</xdr:row>
      <xdr:rowOff>0</xdr:rowOff>
    </xdr:from>
    <xdr:ext cx="9525" cy="9525"/>
    <xdr:sp macro="" textlink="">
      <xdr:nvSpPr>
        <xdr:cNvPr id="10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10667</xdr:col>
      <xdr:colOff>0</xdr:colOff>
      <xdr:row>98</xdr:row>
      <xdr:rowOff>0</xdr:rowOff>
    </xdr:from>
    <xdr:ext cx="9525" cy="9525"/>
    <xdr:sp macro="" textlink="">
      <xdr:nvSpPr>
        <xdr:cNvPr id="10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10670</xdr:col>
      <xdr:colOff>0</xdr:colOff>
      <xdr:row>98</xdr:row>
      <xdr:rowOff>0</xdr:rowOff>
    </xdr:from>
    <xdr:ext cx="0" cy="9525"/>
    <xdr:sp macro="" textlink="">
      <xdr:nvSpPr>
        <xdr:cNvPr id="10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10667</xdr:col>
      <xdr:colOff>0</xdr:colOff>
      <xdr:row>98</xdr:row>
      <xdr:rowOff>0</xdr:rowOff>
    </xdr:from>
    <xdr:ext cx="9525" cy="9525"/>
    <xdr:sp macro="" textlink="">
      <xdr:nvSpPr>
        <xdr:cNvPr id="10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10670</xdr:col>
      <xdr:colOff>0</xdr:colOff>
      <xdr:row>98</xdr:row>
      <xdr:rowOff>0</xdr:rowOff>
    </xdr:from>
    <xdr:ext cx="0" cy="9525"/>
    <xdr:sp macro="" textlink="">
      <xdr:nvSpPr>
        <xdr:cNvPr id="10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10675</xdr:col>
      <xdr:colOff>0</xdr:colOff>
      <xdr:row>98</xdr:row>
      <xdr:rowOff>0</xdr:rowOff>
    </xdr:from>
    <xdr:ext cx="9525" cy="9525"/>
    <xdr:sp macro="" textlink="">
      <xdr:nvSpPr>
        <xdr:cNvPr id="10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10675</xdr:col>
      <xdr:colOff>0</xdr:colOff>
      <xdr:row>98</xdr:row>
      <xdr:rowOff>0</xdr:rowOff>
    </xdr:from>
    <xdr:ext cx="9525" cy="9525"/>
    <xdr:sp macro="" textlink="">
      <xdr:nvSpPr>
        <xdr:cNvPr id="10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10675</xdr:col>
      <xdr:colOff>0</xdr:colOff>
      <xdr:row>98</xdr:row>
      <xdr:rowOff>0</xdr:rowOff>
    </xdr:from>
    <xdr:ext cx="9525" cy="9525"/>
    <xdr:sp macro="" textlink="">
      <xdr:nvSpPr>
        <xdr:cNvPr id="10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10675</xdr:col>
      <xdr:colOff>0</xdr:colOff>
      <xdr:row>98</xdr:row>
      <xdr:rowOff>0</xdr:rowOff>
    </xdr:from>
    <xdr:ext cx="9525" cy="9525"/>
    <xdr:sp macro="" textlink="">
      <xdr:nvSpPr>
        <xdr:cNvPr id="10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10675</xdr:col>
      <xdr:colOff>0</xdr:colOff>
      <xdr:row>98</xdr:row>
      <xdr:rowOff>0</xdr:rowOff>
    </xdr:from>
    <xdr:ext cx="9525" cy="9525"/>
    <xdr:sp macro="" textlink="">
      <xdr:nvSpPr>
        <xdr:cNvPr id="10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10678</xdr:col>
      <xdr:colOff>0</xdr:colOff>
      <xdr:row>98</xdr:row>
      <xdr:rowOff>0</xdr:rowOff>
    </xdr:from>
    <xdr:ext cx="0" cy="9525"/>
    <xdr:sp macro="" textlink="">
      <xdr:nvSpPr>
        <xdr:cNvPr id="10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10675</xdr:col>
      <xdr:colOff>0</xdr:colOff>
      <xdr:row>98</xdr:row>
      <xdr:rowOff>0</xdr:rowOff>
    </xdr:from>
    <xdr:ext cx="9525" cy="9525"/>
    <xdr:sp macro="" textlink="">
      <xdr:nvSpPr>
        <xdr:cNvPr id="10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10678</xdr:col>
      <xdr:colOff>0</xdr:colOff>
      <xdr:row>98</xdr:row>
      <xdr:rowOff>0</xdr:rowOff>
    </xdr:from>
    <xdr:ext cx="0" cy="9525"/>
    <xdr:sp macro="" textlink="">
      <xdr:nvSpPr>
        <xdr:cNvPr id="10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10683</xdr:col>
      <xdr:colOff>0</xdr:colOff>
      <xdr:row>98</xdr:row>
      <xdr:rowOff>0</xdr:rowOff>
    </xdr:from>
    <xdr:ext cx="9525" cy="9525"/>
    <xdr:sp macro="" textlink="">
      <xdr:nvSpPr>
        <xdr:cNvPr id="10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10683</xdr:col>
      <xdr:colOff>0</xdr:colOff>
      <xdr:row>98</xdr:row>
      <xdr:rowOff>0</xdr:rowOff>
    </xdr:from>
    <xdr:ext cx="9525" cy="9525"/>
    <xdr:sp macro="" textlink="">
      <xdr:nvSpPr>
        <xdr:cNvPr id="10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10683</xdr:col>
      <xdr:colOff>0</xdr:colOff>
      <xdr:row>98</xdr:row>
      <xdr:rowOff>0</xdr:rowOff>
    </xdr:from>
    <xdr:ext cx="9525" cy="9525"/>
    <xdr:sp macro="" textlink="">
      <xdr:nvSpPr>
        <xdr:cNvPr id="10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10683</xdr:col>
      <xdr:colOff>0</xdr:colOff>
      <xdr:row>98</xdr:row>
      <xdr:rowOff>0</xdr:rowOff>
    </xdr:from>
    <xdr:ext cx="9525" cy="9525"/>
    <xdr:sp macro="" textlink="">
      <xdr:nvSpPr>
        <xdr:cNvPr id="10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10683</xdr:col>
      <xdr:colOff>0</xdr:colOff>
      <xdr:row>98</xdr:row>
      <xdr:rowOff>0</xdr:rowOff>
    </xdr:from>
    <xdr:ext cx="9525" cy="9525"/>
    <xdr:sp macro="" textlink="">
      <xdr:nvSpPr>
        <xdr:cNvPr id="10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10686</xdr:col>
      <xdr:colOff>0</xdr:colOff>
      <xdr:row>98</xdr:row>
      <xdr:rowOff>0</xdr:rowOff>
    </xdr:from>
    <xdr:ext cx="0" cy="9525"/>
    <xdr:sp macro="" textlink="">
      <xdr:nvSpPr>
        <xdr:cNvPr id="10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10683</xdr:col>
      <xdr:colOff>0</xdr:colOff>
      <xdr:row>98</xdr:row>
      <xdr:rowOff>0</xdr:rowOff>
    </xdr:from>
    <xdr:ext cx="9525" cy="9525"/>
    <xdr:sp macro="" textlink="">
      <xdr:nvSpPr>
        <xdr:cNvPr id="10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10686</xdr:col>
      <xdr:colOff>0</xdr:colOff>
      <xdr:row>98</xdr:row>
      <xdr:rowOff>0</xdr:rowOff>
    </xdr:from>
    <xdr:ext cx="0" cy="9525"/>
    <xdr:sp macro="" textlink="">
      <xdr:nvSpPr>
        <xdr:cNvPr id="10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10691</xdr:col>
      <xdr:colOff>0</xdr:colOff>
      <xdr:row>98</xdr:row>
      <xdr:rowOff>0</xdr:rowOff>
    </xdr:from>
    <xdr:ext cx="9525" cy="9525"/>
    <xdr:sp macro="" textlink="">
      <xdr:nvSpPr>
        <xdr:cNvPr id="10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10691</xdr:col>
      <xdr:colOff>0</xdr:colOff>
      <xdr:row>98</xdr:row>
      <xdr:rowOff>0</xdr:rowOff>
    </xdr:from>
    <xdr:ext cx="9525" cy="9525"/>
    <xdr:sp macro="" textlink="">
      <xdr:nvSpPr>
        <xdr:cNvPr id="10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10691</xdr:col>
      <xdr:colOff>0</xdr:colOff>
      <xdr:row>98</xdr:row>
      <xdr:rowOff>0</xdr:rowOff>
    </xdr:from>
    <xdr:ext cx="9525" cy="9525"/>
    <xdr:sp macro="" textlink="">
      <xdr:nvSpPr>
        <xdr:cNvPr id="10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10691</xdr:col>
      <xdr:colOff>0</xdr:colOff>
      <xdr:row>98</xdr:row>
      <xdr:rowOff>0</xdr:rowOff>
    </xdr:from>
    <xdr:ext cx="9525" cy="9525"/>
    <xdr:sp macro="" textlink="">
      <xdr:nvSpPr>
        <xdr:cNvPr id="10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10691</xdr:col>
      <xdr:colOff>0</xdr:colOff>
      <xdr:row>98</xdr:row>
      <xdr:rowOff>0</xdr:rowOff>
    </xdr:from>
    <xdr:ext cx="9525" cy="9525"/>
    <xdr:sp macro="" textlink="">
      <xdr:nvSpPr>
        <xdr:cNvPr id="10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10694</xdr:col>
      <xdr:colOff>0</xdr:colOff>
      <xdr:row>98</xdr:row>
      <xdr:rowOff>0</xdr:rowOff>
    </xdr:from>
    <xdr:ext cx="0" cy="9525"/>
    <xdr:sp macro="" textlink="">
      <xdr:nvSpPr>
        <xdr:cNvPr id="10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10691</xdr:col>
      <xdr:colOff>0</xdr:colOff>
      <xdr:row>98</xdr:row>
      <xdr:rowOff>0</xdr:rowOff>
    </xdr:from>
    <xdr:ext cx="9525" cy="9525"/>
    <xdr:sp macro="" textlink="">
      <xdr:nvSpPr>
        <xdr:cNvPr id="10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10694</xdr:col>
      <xdr:colOff>0</xdr:colOff>
      <xdr:row>98</xdr:row>
      <xdr:rowOff>0</xdr:rowOff>
    </xdr:from>
    <xdr:ext cx="0" cy="9525"/>
    <xdr:sp macro="" textlink="">
      <xdr:nvSpPr>
        <xdr:cNvPr id="10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10699</xdr:col>
      <xdr:colOff>0</xdr:colOff>
      <xdr:row>98</xdr:row>
      <xdr:rowOff>0</xdr:rowOff>
    </xdr:from>
    <xdr:ext cx="9525" cy="9525"/>
    <xdr:sp macro="" textlink="">
      <xdr:nvSpPr>
        <xdr:cNvPr id="10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10699</xdr:col>
      <xdr:colOff>0</xdr:colOff>
      <xdr:row>98</xdr:row>
      <xdr:rowOff>0</xdr:rowOff>
    </xdr:from>
    <xdr:ext cx="9525" cy="9525"/>
    <xdr:sp macro="" textlink="">
      <xdr:nvSpPr>
        <xdr:cNvPr id="10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10699</xdr:col>
      <xdr:colOff>0</xdr:colOff>
      <xdr:row>98</xdr:row>
      <xdr:rowOff>0</xdr:rowOff>
    </xdr:from>
    <xdr:ext cx="9525" cy="9525"/>
    <xdr:sp macro="" textlink="">
      <xdr:nvSpPr>
        <xdr:cNvPr id="10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10699</xdr:col>
      <xdr:colOff>0</xdr:colOff>
      <xdr:row>98</xdr:row>
      <xdr:rowOff>0</xdr:rowOff>
    </xdr:from>
    <xdr:ext cx="9525" cy="9525"/>
    <xdr:sp macro="" textlink="">
      <xdr:nvSpPr>
        <xdr:cNvPr id="10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10699</xdr:col>
      <xdr:colOff>0</xdr:colOff>
      <xdr:row>98</xdr:row>
      <xdr:rowOff>0</xdr:rowOff>
    </xdr:from>
    <xdr:ext cx="9525" cy="9525"/>
    <xdr:sp macro="" textlink="">
      <xdr:nvSpPr>
        <xdr:cNvPr id="10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10702</xdr:col>
      <xdr:colOff>0</xdr:colOff>
      <xdr:row>98</xdr:row>
      <xdr:rowOff>0</xdr:rowOff>
    </xdr:from>
    <xdr:ext cx="0" cy="9525"/>
    <xdr:sp macro="" textlink="">
      <xdr:nvSpPr>
        <xdr:cNvPr id="10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10699</xdr:col>
      <xdr:colOff>0</xdr:colOff>
      <xdr:row>98</xdr:row>
      <xdr:rowOff>0</xdr:rowOff>
    </xdr:from>
    <xdr:ext cx="9525" cy="9525"/>
    <xdr:sp macro="" textlink="">
      <xdr:nvSpPr>
        <xdr:cNvPr id="10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10702</xdr:col>
      <xdr:colOff>0</xdr:colOff>
      <xdr:row>98</xdr:row>
      <xdr:rowOff>0</xdr:rowOff>
    </xdr:from>
    <xdr:ext cx="0" cy="9525"/>
    <xdr:sp macro="" textlink="">
      <xdr:nvSpPr>
        <xdr:cNvPr id="10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10707</xdr:col>
      <xdr:colOff>0</xdr:colOff>
      <xdr:row>98</xdr:row>
      <xdr:rowOff>0</xdr:rowOff>
    </xdr:from>
    <xdr:ext cx="9525" cy="9525"/>
    <xdr:sp macro="" textlink="">
      <xdr:nvSpPr>
        <xdr:cNvPr id="10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10707</xdr:col>
      <xdr:colOff>0</xdr:colOff>
      <xdr:row>98</xdr:row>
      <xdr:rowOff>0</xdr:rowOff>
    </xdr:from>
    <xdr:ext cx="9525" cy="9525"/>
    <xdr:sp macro="" textlink="">
      <xdr:nvSpPr>
        <xdr:cNvPr id="10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10707</xdr:col>
      <xdr:colOff>0</xdr:colOff>
      <xdr:row>98</xdr:row>
      <xdr:rowOff>0</xdr:rowOff>
    </xdr:from>
    <xdr:ext cx="9525" cy="9525"/>
    <xdr:sp macro="" textlink="">
      <xdr:nvSpPr>
        <xdr:cNvPr id="10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10707</xdr:col>
      <xdr:colOff>0</xdr:colOff>
      <xdr:row>98</xdr:row>
      <xdr:rowOff>0</xdr:rowOff>
    </xdr:from>
    <xdr:ext cx="9525" cy="9525"/>
    <xdr:sp macro="" textlink="">
      <xdr:nvSpPr>
        <xdr:cNvPr id="10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10707</xdr:col>
      <xdr:colOff>0</xdr:colOff>
      <xdr:row>98</xdr:row>
      <xdr:rowOff>0</xdr:rowOff>
    </xdr:from>
    <xdr:ext cx="9525" cy="9525"/>
    <xdr:sp macro="" textlink="">
      <xdr:nvSpPr>
        <xdr:cNvPr id="10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10710</xdr:col>
      <xdr:colOff>0</xdr:colOff>
      <xdr:row>98</xdr:row>
      <xdr:rowOff>0</xdr:rowOff>
    </xdr:from>
    <xdr:ext cx="0" cy="9525"/>
    <xdr:sp macro="" textlink="">
      <xdr:nvSpPr>
        <xdr:cNvPr id="10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10707</xdr:col>
      <xdr:colOff>0</xdr:colOff>
      <xdr:row>98</xdr:row>
      <xdr:rowOff>0</xdr:rowOff>
    </xdr:from>
    <xdr:ext cx="9525" cy="9525"/>
    <xdr:sp macro="" textlink="">
      <xdr:nvSpPr>
        <xdr:cNvPr id="10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10710</xdr:col>
      <xdr:colOff>0</xdr:colOff>
      <xdr:row>98</xdr:row>
      <xdr:rowOff>0</xdr:rowOff>
    </xdr:from>
    <xdr:ext cx="0" cy="9525"/>
    <xdr:sp macro="" textlink="">
      <xdr:nvSpPr>
        <xdr:cNvPr id="10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10715</xdr:col>
      <xdr:colOff>0</xdr:colOff>
      <xdr:row>98</xdr:row>
      <xdr:rowOff>0</xdr:rowOff>
    </xdr:from>
    <xdr:ext cx="9525" cy="9525"/>
    <xdr:sp macro="" textlink="">
      <xdr:nvSpPr>
        <xdr:cNvPr id="10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10715</xdr:col>
      <xdr:colOff>0</xdr:colOff>
      <xdr:row>98</xdr:row>
      <xdr:rowOff>0</xdr:rowOff>
    </xdr:from>
    <xdr:ext cx="9525" cy="9525"/>
    <xdr:sp macro="" textlink="">
      <xdr:nvSpPr>
        <xdr:cNvPr id="10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10715</xdr:col>
      <xdr:colOff>0</xdr:colOff>
      <xdr:row>98</xdr:row>
      <xdr:rowOff>0</xdr:rowOff>
    </xdr:from>
    <xdr:ext cx="9525" cy="9525"/>
    <xdr:sp macro="" textlink="">
      <xdr:nvSpPr>
        <xdr:cNvPr id="10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10715</xdr:col>
      <xdr:colOff>0</xdr:colOff>
      <xdr:row>98</xdr:row>
      <xdr:rowOff>0</xdr:rowOff>
    </xdr:from>
    <xdr:ext cx="9525" cy="9525"/>
    <xdr:sp macro="" textlink="">
      <xdr:nvSpPr>
        <xdr:cNvPr id="10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10715</xdr:col>
      <xdr:colOff>0</xdr:colOff>
      <xdr:row>98</xdr:row>
      <xdr:rowOff>0</xdr:rowOff>
    </xdr:from>
    <xdr:ext cx="9525" cy="9525"/>
    <xdr:sp macro="" textlink="">
      <xdr:nvSpPr>
        <xdr:cNvPr id="10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10718</xdr:col>
      <xdr:colOff>0</xdr:colOff>
      <xdr:row>98</xdr:row>
      <xdr:rowOff>0</xdr:rowOff>
    </xdr:from>
    <xdr:ext cx="0" cy="9525"/>
    <xdr:sp macro="" textlink="">
      <xdr:nvSpPr>
        <xdr:cNvPr id="10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10715</xdr:col>
      <xdr:colOff>0</xdr:colOff>
      <xdr:row>98</xdr:row>
      <xdr:rowOff>0</xdr:rowOff>
    </xdr:from>
    <xdr:ext cx="9525" cy="9525"/>
    <xdr:sp macro="" textlink="">
      <xdr:nvSpPr>
        <xdr:cNvPr id="10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10718</xdr:col>
      <xdr:colOff>0</xdr:colOff>
      <xdr:row>98</xdr:row>
      <xdr:rowOff>0</xdr:rowOff>
    </xdr:from>
    <xdr:ext cx="0" cy="9525"/>
    <xdr:sp macro="" textlink="">
      <xdr:nvSpPr>
        <xdr:cNvPr id="10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10723</xdr:col>
      <xdr:colOff>0</xdr:colOff>
      <xdr:row>98</xdr:row>
      <xdr:rowOff>0</xdr:rowOff>
    </xdr:from>
    <xdr:ext cx="9525" cy="9525"/>
    <xdr:sp macro="" textlink="">
      <xdr:nvSpPr>
        <xdr:cNvPr id="10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10723</xdr:col>
      <xdr:colOff>0</xdr:colOff>
      <xdr:row>98</xdr:row>
      <xdr:rowOff>0</xdr:rowOff>
    </xdr:from>
    <xdr:ext cx="9525" cy="9525"/>
    <xdr:sp macro="" textlink="">
      <xdr:nvSpPr>
        <xdr:cNvPr id="10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10723</xdr:col>
      <xdr:colOff>0</xdr:colOff>
      <xdr:row>98</xdr:row>
      <xdr:rowOff>0</xdr:rowOff>
    </xdr:from>
    <xdr:ext cx="9525" cy="9525"/>
    <xdr:sp macro="" textlink="">
      <xdr:nvSpPr>
        <xdr:cNvPr id="10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10723</xdr:col>
      <xdr:colOff>0</xdr:colOff>
      <xdr:row>98</xdr:row>
      <xdr:rowOff>0</xdr:rowOff>
    </xdr:from>
    <xdr:ext cx="9525" cy="9525"/>
    <xdr:sp macro="" textlink="">
      <xdr:nvSpPr>
        <xdr:cNvPr id="10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10723</xdr:col>
      <xdr:colOff>0</xdr:colOff>
      <xdr:row>98</xdr:row>
      <xdr:rowOff>0</xdr:rowOff>
    </xdr:from>
    <xdr:ext cx="9525" cy="9525"/>
    <xdr:sp macro="" textlink="">
      <xdr:nvSpPr>
        <xdr:cNvPr id="10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10726</xdr:col>
      <xdr:colOff>0</xdr:colOff>
      <xdr:row>98</xdr:row>
      <xdr:rowOff>0</xdr:rowOff>
    </xdr:from>
    <xdr:ext cx="0" cy="9525"/>
    <xdr:sp macro="" textlink="">
      <xdr:nvSpPr>
        <xdr:cNvPr id="10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10723</xdr:col>
      <xdr:colOff>0</xdr:colOff>
      <xdr:row>98</xdr:row>
      <xdr:rowOff>0</xdr:rowOff>
    </xdr:from>
    <xdr:ext cx="9525" cy="9525"/>
    <xdr:sp macro="" textlink="">
      <xdr:nvSpPr>
        <xdr:cNvPr id="10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10726</xdr:col>
      <xdr:colOff>0</xdr:colOff>
      <xdr:row>98</xdr:row>
      <xdr:rowOff>0</xdr:rowOff>
    </xdr:from>
    <xdr:ext cx="0" cy="9525"/>
    <xdr:sp macro="" textlink="">
      <xdr:nvSpPr>
        <xdr:cNvPr id="10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10731</xdr:col>
      <xdr:colOff>0</xdr:colOff>
      <xdr:row>98</xdr:row>
      <xdr:rowOff>0</xdr:rowOff>
    </xdr:from>
    <xdr:ext cx="9525" cy="9525"/>
    <xdr:sp macro="" textlink="">
      <xdr:nvSpPr>
        <xdr:cNvPr id="10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10731</xdr:col>
      <xdr:colOff>0</xdr:colOff>
      <xdr:row>98</xdr:row>
      <xdr:rowOff>0</xdr:rowOff>
    </xdr:from>
    <xdr:ext cx="9525" cy="9525"/>
    <xdr:sp macro="" textlink="">
      <xdr:nvSpPr>
        <xdr:cNvPr id="10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10731</xdr:col>
      <xdr:colOff>0</xdr:colOff>
      <xdr:row>98</xdr:row>
      <xdr:rowOff>0</xdr:rowOff>
    </xdr:from>
    <xdr:ext cx="9525" cy="9525"/>
    <xdr:sp macro="" textlink="">
      <xdr:nvSpPr>
        <xdr:cNvPr id="10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10731</xdr:col>
      <xdr:colOff>0</xdr:colOff>
      <xdr:row>98</xdr:row>
      <xdr:rowOff>0</xdr:rowOff>
    </xdr:from>
    <xdr:ext cx="9525" cy="9525"/>
    <xdr:sp macro="" textlink="">
      <xdr:nvSpPr>
        <xdr:cNvPr id="10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10731</xdr:col>
      <xdr:colOff>0</xdr:colOff>
      <xdr:row>98</xdr:row>
      <xdr:rowOff>0</xdr:rowOff>
    </xdr:from>
    <xdr:ext cx="9525" cy="9525"/>
    <xdr:sp macro="" textlink="">
      <xdr:nvSpPr>
        <xdr:cNvPr id="10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10734</xdr:col>
      <xdr:colOff>0</xdr:colOff>
      <xdr:row>98</xdr:row>
      <xdr:rowOff>0</xdr:rowOff>
    </xdr:from>
    <xdr:ext cx="0" cy="9525"/>
    <xdr:sp macro="" textlink="">
      <xdr:nvSpPr>
        <xdr:cNvPr id="10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10731</xdr:col>
      <xdr:colOff>0</xdr:colOff>
      <xdr:row>98</xdr:row>
      <xdr:rowOff>0</xdr:rowOff>
    </xdr:from>
    <xdr:ext cx="9525" cy="9525"/>
    <xdr:sp macro="" textlink="">
      <xdr:nvSpPr>
        <xdr:cNvPr id="10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10734</xdr:col>
      <xdr:colOff>0</xdr:colOff>
      <xdr:row>98</xdr:row>
      <xdr:rowOff>0</xdr:rowOff>
    </xdr:from>
    <xdr:ext cx="0" cy="9525"/>
    <xdr:sp macro="" textlink="">
      <xdr:nvSpPr>
        <xdr:cNvPr id="10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10739</xdr:col>
      <xdr:colOff>0</xdr:colOff>
      <xdr:row>98</xdr:row>
      <xdr:rowOff>0</xdr:rowOff>
    </xdr:from>
    <xdr:ext cx="9525" cy="9525"/>
    <xdr:sp macro="" textlink="">
      <xdr:nvSpPr>
        <xdr:cNvPr id="10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10739</xdr:col>
      <xdr:colOff>0</xdr:colOff>
      <xdr:row>98</xdr:row>
      <xdr:rowOff>0</xdr:rowOff>
    </xdr:from>
    <xdr:ext cx="9525" cy="9525"/>
    <xdr:sp macro="" textlink="">
      <xdr:nvSpPr>
        <xdr:cNvPr id="10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10739</xdr:col>
      <xdr:colOff>0</xdr:colOff>
      <xdr:row>98</xdr:row>
      <xdr:rowOff>0</xdr:rowOff>
    </xdr:from>
    <xdr:ext cx="9525" cy="9525"/>
    <xdr:sp macro="" textlink="">
      <xdr:nvSpPr>
        <xdr:cNvPr id="10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10739</xdr:col>
      <xdr:colOff>0</xdr:colOff>
      <xdr:row>98</xdr:row>
      <xdr:rowOff>0</xdr:rowOff>
    </xdr:from>
    <xdr:ext cx="9525" cy="9525"/>
    <xdr:sp macro="" textlink="">
      <xdr:nvSpPr>
        <xdr:cNvPr id="10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10739</xdr:col>
      <xdr:colOff>0</xdr:colOff>
      <xdr:row>98</xdr:row>
      <xdr:rowOff>0</xdr:rowOff>
    </xdr:from>
    <xdr:ext cx="9525" cy="9525"/>
    <xdr:sp macro="" textlink="">
      <xdr:nvSpPr>
        <xdr:cNvPr id="10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10742</xdr:col>
      <xdr:colOff>0</xdr:colOff>
      <xdr:row>98</xdr:row>
      <xdr:rowOff>0</xdr:rowOff>
    </xdr:from>
    <xdr:ext cx="0" cy="9525"/>
    <xdr:sp macro="" textlink="">
      <xdr:nvSpPr>
        <xdr:cNvPr id="10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10739</xdr:col>
      <xdr:colOff>0</xdr:colOff>
      <xdr:row>98</xdr:row>
      <xdr:rowOff>0</xdr:rowOff>
    </xdr:from>
    <xdr:ext cx="9525" cy="9525"/>
    <xdr:sp macro="" textlink="">
      <xdr:nvSpPr>
        <xdr:cNvPr id="10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10742</xdr:col>
      <xdr:colOff>0</xdr:colOff>
      <xdr:row>98</xdr:row>
      <xdr:rowOff>0</xdr:rowOff>
    </xdr:from>
    <xdr:ext cx="0" cy="9525"/>
    <xdr:sp macro="" textlink="">
      <xdr:nvSpPr>
        <xdr:cNvPr id="10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10747</xdr:col>
      <xdr:colOff>0</xdr:colOff>
      <xdr:row>98</xdr:row>
      <xdr:rowOff>0</xdr:rowOff>
    </xdr:from>
    <xdr:ext cx="9525" cy="9525"/>
    <xdr:sp macro="" textlink="">
      <xdr:nvSpPr>
        <xdr:cNvPr id="10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10747</xdr:col>
      <xdr:colOff>0</xdr:colOff>
      <xdr:row>98</xdr:row>
      <xdr:rowOff>0</xdr:rowOff>
    </xdr:from>
    <xdr:ext cx="9525" cy="9525"/>
    <xdr:sp macro="" textlink="">
      <xdr:nvSpPr>
        <xdr:cNvPr id="10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10747</xdr:col>
      <xdr:colOff>0</xdr:colOff>
      <xdr:row>98</xdr:row>
      <xdr:rowOff>0</xdr:rowOff>
    </xdr:from>
    <xdr:ext cx="9525" cy="9525"/>
    <xdr:sp macro="" textlink="">
      <xdr:nvSpPr>
        <xdr:cNvPr id="10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10747</xdr:col>
      <xdr:colOff>0</xdr:colOff>
      <xdr:row>98</xdr:row>
      <xdr:rowOff>0</xdr:rowOff>
    </xdr:from>
    <xdr:ext cx="9525" cy="9525"/>
    <xdr:sp macro="" textlink="">
      <xdr:nvSpPr>
        <xdr:cNvPr id="10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10747</xdr:col>
      <xdr:colOff>0</xdr:colOff>
      <xdr:row>98</xdr:row>
      <xdr:rowOff>0</xdr:rowOff>
    </xdr:from>
    <xdr:ext cx="9525" cy="9525"/>
    <xdr:sp macro="" textlink="">
      <xdr:nvSpPr>
        <xdr:cNvPr id="10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10750</xdr:col>
      <xdr:colOff>0</xdr:colOff>
      <xdr:row>98</xdr:row>
      <xdr:rowOff>0</xdr:rowOff>
    </xdr:from>
    <xdr:ext cx="0" cy="9525"/>
    <xdr:sp macro="" textlink="">
      <xdr:nvSpPr>
        <xdr:cNvPr id="10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10747</xdr:col>
      <xdr:colOff>0</xdr:colOff>
      <xdr:row>98</xdr:row>
      <xdr:rowOff>0</xdr:rowOff>
    </xdr:from>
    <xdr:ext cx="9525" cy="9525"/>
    <xdr:sp macro="" textlink="">
      <xdr:nvSpPr>
        <xdr:cNvPr id="10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10750</xdr:col>
      <xdr:colOff>0</xdr:colOff>
      <xdr:row>98</xdr:row>
      <xdr:rowOff>0</xdr:rowOff>
    </xdr:from>
    <xdr:ext cx="0" cy="9525"/>
    <xdr:sp macro="" textlink="">
      <xdr:nvSpPr>
        <xdr:cNvPr id="10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10755</xdr:col>
      <xdr:colOff>0</xdr:colOff>
      <xdr:row>98</xdr:row>
      <xdr:rowOff>0</xdr:rowOff>
    </xdr:from>
    <xdr:ext cx="9525" cy="9525"/>
    <xdr:sp macro="" textlink="">
      <xdr:nvSpPr>
        <xdr:cNvPr id="10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10755</xdr:col>
      <xdr:colOff>0</xdr:colOff>
      <xdr:row>98</xdr:row>
      <xdr:rowOff>0</xdr:rowOff>
    </xdr:from>
    <xdr:ext cx="9525" cy="9525"/>
    <xdr:sp macro="" textlink="">
      <xdr:nvSpPr>
        <xdr:cNvPr id="10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10755</xdr:col>
      <xdr:colOff>0</xdr:colOff>
      <xdr:row>98</xdr:row>
      <xdr:rowOff>0</xdr:rowOff>
    </xdr:from>
    <xdr:ext cx="9525" cy="9525"/>
    <xdr:sp macro="" textlink="">
      <xdr:nvSpPr>
        <xdr:cNvPr id="10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10755</xdr:col>
      <xdr:colOff>0</xdr:colOff>
      <xdr:row>98</xdr:row>
      <xdr:rowOff>0</xdr:rowOff>
    </xdr:from>
    <xdr:ext cx="9525" cy="9525"/>
    <xdr:sp macro="" textlink="">
      <xdr:nvSpPr>
        <xdr:cNvPr id="10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10755</xdr:col>
      <xdr:colOff>0</xdr:colOff>
      <xdr:row>98</xdr:row>
      <xdr:rowOff>0</xdr:rowOff>
    </xdr:from>
    <xdr:ext cx="9525" cy="9525"/>
    <xdr:sp macro="" textlink="">
      <xdr:nvSpPr>
        <xdr:cNvPr id="10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10758</xdr:col>
      <xdr:colOff>0</xdr:colOff>
      <xdr:row>98</xdr:row>
      <xdr:rowOff>0</xdr:rowOff>
    </xdr:from>
    <xdr:ext cx="0" cy="9525"/>
    <xdr:sp macro="" textlink="">
      <xdr:nvSpPr>
        <xdr:cNvPr id="10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10755</xdr:col>
      <xdr:colOff>0</xdr:colOff>
      <xdr:row>98</xdr:row>
      <xdr:rowOff>0</xdr:rowOff>
    </xdr:from>
    <xdr:ext cx="9525" cy="9525"/>
    <xdr:sp macro="" textlink="">
      <xdr:nvSpPr>
        <xdr:cNvPr id="10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10758</xdr:col>
      <xdr:colOff>0</xdr:colOff>
      <xdr:row>98</xdr:row>
      <xdr:rowOff>0</xdr:rowOff>
    </xdr:from>
    <xdr:ext cx="0" cy="9525"/>
    <xdr:sp macro="" textlink="">
      <xdr:nvSpPr>
        <xdr:cNvPr id="10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10763</xdr:col>
      <xdr:colOff>0</xdr:colOff>
      <xdr:row>98</xdr:row>
      <xdr:rowOff>0</xdr:rowOff>
    </xdr:from>
    <xdr:ext cx="9525" cy="9525"/>
    <xdr:sp macro="" textlink="">
      <xdr:nvSpPr>
        <xdr:cNvPr id="10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10763</xdr:col>
      <xdr:colOff>0</xdr:colOff>
      <xdr:row>98</xdr:row>
      <xdr:rowOff>0</xdr:rowOff>
    </xdr:from>
    <xdr:ext cx="9525" cy="9525"/>
    <xdr:sp macro="" textlink="">
      <xdr:nvSpPr>
        <xdr:cNvPr id="10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10763</xdr:col>
      <xdr:colOff>0</xdr:colOff>
      <xdr:row>98</xdr:row>
      <xdr:rowOff>0</xdr:rowOff>
    </xdr:from>
    <xdr:ext cx="9525" cy="9525"/>
    <xdr:sp macro="" textlink="">
      <xdr:nvSpPr>
        <xdr:cNvPr id="10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10763</xdr:col>
      <xdr:colOff>0</xdr:colOff>
      <xdr:row>98</xdr:row>
      <xdr:rowOff>0</xdr:rowOff>
    </xdr:from>
    <xdr:ext cx="9525" cy="9525"/>
    <xdr:sp macro="" textlink="">
      <xdr:nvSpPr>
        <xdr:cNvPr id="10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10763</xdr:col>
      <xdr:colOff>0</xdr:colOff>
      <xdr:row>98</xdr:row>
      <xdr:rowOff>0</xdr:rowOff>
    </xdr:from>
    <xdr:ext cx="9525" cy="9525"/>
    <xdr:sp macro="" textlink="">
      <xdr:nvSpPr>
        <xdr:cNvPr id="10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10766</xdr:col>
      <xdr:colOff>0</xdr:colOff>
      <xdr:row>98</xdr:row>
      <xdr:rowOff>0</xdr:rowOff>
    </xdr:from>
    <xdr:ext cx="0" cy="9525"/>
    <xdr:sp macro="" textlink="">
      <xdr:nvSpPr>
        <xdr:cNvPr id="10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10763</xdr:col>
      <xdr:colOff>0</xdr:colOff>
      <xdr:row>98</xdr:row>
      <xdr:rowOff>0</xdr:rowOff>
    </xdr:from>
    <xdr:ext cx="9525" cy="9525"/>
    <xdr:sp macro="" textlink="">
      <xdr:nvSpPr>
        <xdr:cNvPr id="10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10766</xdr:col>
      <xdr:colOff>0</xdr:colOff>
      <xdr:row>98</xdr:row>
      <xdr:rowOff>0</xdr:rowOff>
    </xdr:from>
    <xdr:ext cx="0" cy="9525"/>
    <xdr:sp macro="" textlink="">
      <xdr:nvSpPr>
        <xdr:cNvPr id="10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10771</xdr:col>
      <xdr:colOff>0</xdr:colOff>
      <xdr:row>98</xdr:row>
      <xdr:rowOff>0</xdr:rowOff>
    </xdr:from>
    <xdr:ext cx="9525" cy="9525"/>
    <xdr:sp macro="" textlink="">
      <xdr:nvSpPr>
        <xdr:cNvPr id="10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10771</xdr:col>
      <xdr:colOff>0</xdr:colOff>
      <xdr:row>98</xdr:row>
      <xdr:rowOff>0</xdr:rowOff>
    </xdr:from>
    <xdr:ext cx="9525" cy="9525"/>
    <xdr:sp macro="" textlink="">
      <xdr:nvSpPr>
        <xdr:cNvPr id="10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10771</xdr:col>
      <xdr:colOff>0</xdr:colOff>
      <xdr:row>98</xdr:row>
      <xdr:rowOff>0</xdr:rowOff>
    </xdr:from>
    <xdr:ext cx="9525" cy="9525"/>
    <xdr:sp macro="" textlink="">
      <xdr:nvSpPr>
        <xdr:cNvPr id="10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10771</xdr:col>
      <xdr:colOff>0</xdr:colOff>
      <xdr:row>98</xdr:row>
      <xdr:rowOff>0</xdr:rowOff>
    </xdr:from>
    <xdr:ext cx="9525" cy="9525"/>
    <xdr:sp macro="" textlink="">
      <xdr:nvSpPr>
        <xdr:cNvPr id="10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10771</xdr:col>
      <xdr:colOff>0</xdr:colOff>
      <xdr:row>98</xdr:row>
      <xdr:rowOff>0</xdr:rowOff>
    </xdr:from>
    <xdr:ext cx="9525" cy="9525"/>
    <xdr:sp macro="" textlink="">
      <xdr:nvSpPr>
        <xdr:cNvPr id="10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10774</xdr:col>
      <xdr:colOff>0</xdr:colOff>
      <xdr:row>98</xdr:row>
      <xdr:rowOff>0</xdr:rowOff>
    </xdr:from>
    <xdr:ext cx="0" cy="9525"/>
    <xdr:sp macro="" textlink="">
      <xdr:nvSpPr>
        <xdr:cNvPr id="10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10771</xdr:col>
      <xdr:colOff>0</xdr:colOff>
      <xdr:row>98</xdr:row>
      <xdr:rowOff>0</xdr:rowOff>
    </xdr:from>
    <xdr:ext cx="9525" cy="9525"/>
    <xdr:sp macro="" textlink="">
      <xdr:nvSpPr>
        <xdr:cNvPr id="10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10774</xdr:col>
      <xdr:colOff>0</xdr:colOff>
      <xdr:row>98</xdr:row>
      <xdr:rowOff>0</xdr:rowOff>
    </xdr:from>
    <xdr:ext cx="0" cy="9525"/>
    <xdr:sp macro="" textlink="">
      <xdr:nvSpPr>
        <xdr:cNvPr id="10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10779</xdr:col>
      <xdr:colOff>0</xdr:colOff>
      <xdr:row>98</xdr:row>
      <xdr:rowOff>0</xdr:rowOff>
    </xdr:from>
    <xdr:ext cx="9525" cy="9525"/>
    <xdr:sp macro="" textlink="">
      <xdr:nvSpPr>
        <xdr:cNvPr id="10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10779</xdr:col>
      <xdr:colOff>0</xdr:colOff>
      <xdr:row>98</xdr:row>
      <xdr:rowOff>0</xdr:rowOff>
    </xdr:from>
    <xdr:ext cx="9525" cy="9525"/>
    <xdr:sp macro="" textlink="">
      <xdr:nvSpPr>
        <xdr:cNvPr id="10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10779</xdr:col>
      <xdr:colOff>0</xdr:colOff>
      <xdr:row>98</xdr:row>
      <xdr:rowOff>0</xdr:rowOff>
    </xdr:from>
    <xdr:ext cx="9525" cy="9525"/>
    <xdr:sp macro="" textlink="">
      <xdr:nvSpPr>
        <xdr:cNvPr id="10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10779</xdr:col>
      <xdr:colOff>0</xdr:colOff>
      <xdr:row>98</xdr:row>
      <xdr:rowOff>0</xdr:rowOff>
    </xdr:from>
    <xdr:ext cx="9525" cy="9525"/>
    <xdr:sp macro="" textlink="">
      <xdr:nvSpPr>
        <xdr:cNvPr id="10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10779</xdr:col>
      <xdr:colOff>0</xdr:colOff>
      <xdr:row>98</xdr:row>
      <xdr:rowOff>0</xdr:rowOff>
    </xdr:from>
    <xdr:ext cx="9525" cy="9525"/>
    <xdr:sp macro="" textlink="">
      <xdr:nvSpPr>
        <xdr:cNvPr id="10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10782</xdr:col>
      <xdr:colOff>0</xdr:colOff>
      <xdr:row>98</xdr:row>
      <xdr:rowOff>0</xdr:rowOff>
    </xdr:from>
    <xdr:ext cx="0" cy="9525"/>
    <xdr:sp macro="" textlink="">
      <xdr:nvSpPr>
        <xdr:cNvPr id="10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10779</xdr:col>
      <xdr:colOff>0</xdr:colOff>
      <xdr:row>98</xdr:row>
      <xdr:rowOff>0</xdr:rowOff>
    </xdr:from>
    <xdr:ext cx="9525" cy="9525"/>
    <xdr:sp macro="" textlink="">
      <xdr:nvSpPr>
        <xdr:cNvPr id="10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10782</xdr:col>
      <xdr:colOff>0</xdr:colOff>
      <xdr:row>98</xdr:row>
      <xdr:rowOff>0</xdr:rowOff>
    </xdr:from>
    <xdr:ext cx="0" cy="9525"/>
    <xdr:sp macro="" textlink="">
      <xdr:nvSpPr>
        <xdr:cNvPr id="10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10787</xdr:col>
      <xdr:colOff>0</xdr:colOff>
      <xdr:row>98</xdr:row>
      <xdr:rowOff>0</xdr:rowOff>
    </xdr:from>
    <xdr:ext cx="9525" cy="9525"/>
    <xdr:sp macro="" textlink="">
      <xdr:nvSpPr>
        <xdr:cNvPr id="10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10787</xdr:col>
      <xdr:colOff>0</xdr:colOff>
      <xdr:row>98</xdr:row>
      <xdr:rowOff>0</xdr:rowOff>
    </xdr:from>
    <xdr:ext cx="9525" cy="9525"/>
    <xdr:sp macro="" textlink="">
      <xdr:nvSpPr>
        <xdr:cNvPr id="10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10787</xdr:col>
      <xdr:colOff>0</xdr:colOff>
      <xdr:row>98</xdr:row>
      <xdr:rowOff>0</xdr:rowOff>
    </xdr:from>
    <xdr:ext cx="9525" cy="9525"/>
    <xdr:sp macro="" textlink="">
      <xdr:nvSpPr>
        <xdr:cNvPr id="10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10787</xdr:col>
      <xdr:colOff>0</xdr:colOff>
      <xdr:row>98</xdr:row>
      <xdr:rowOff>0</xdr:rowOff>
    </xdr:from>
    <xdr:ext cx="9525" cy="9525"/>
    <xdr:sp macro="" textlink="">
      <xdr:nvSpPr>
        <xdr:cNvPr id="10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10787</xdr:col>
      <xdr:colOff>0</xdr:colOff>
      <xdr:row>98</xdr:row>
      <xdr:rowOff>0</xdr:rowOff>
    </xdr:from>
    <xdr:ext cx="9525" cy="9525"/>
    <xdr:sp macro="" textlink="">
      <xdr:nvSpPr>
        <xdr:cNvPr id="10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10790</xdr:col>
      <xdr:colOff>0</xdr:colOff>
      <xdr:row>98</xdr:row>
      <xdr:rowOff>0</xdr:rowOff>
    </xdr:from>
    <xdr:ext cx="0" cy="9525"/>
    <xdr:sp macro="" textlink="">
      <xdr:nvSpPr>
        <xdr:cNvPr id="10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10787</xdr:col>
      <xdr:colOff>0</xdr:colOff>
      <xdr:row>98</xdr:row>
      <xdr:rowOff>0</xdr:rowOff>
    </xdr:from>
    <xdr:ext cx="9525" cy="9525"/>
    <xdr:sp macro="" textlink="">
      <xdr:nvSpPr>
        <xdr:cNvPr id="10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10790</xdr:col>
      <xdr:colOff>0</xdr:colOff>
      <xdr:row>98</xdr:row>
      <xdr:rowOff>0</xdr:rowOff>
    </xdr:from>
    <xdr:ext cx="0" cy="9525"/>
    <xdr:sp macro="" textlink="">
      <xdr:nvSpPr>
        <xdr:cNvPr id="10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10795</xdr:col>
      <xdr:colOff>0</xdr:colOff>
      <xdr:row>98</xdr:row>
      <xdr:rowOff>0</xdr:rowOff>
    </xdr:from>
    <xdr:ext cx="9525" cy="9525"/>
    <xdr:sp macro="" textlink="">
      <xdr:nvSpPr>
        <xdr:cNvPr id="10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10795</xdr:col>
      <xdr:colOff>0</xdr:colOff>
      <xdr:row>98</xdr:row>
      <xdr:rowOff>0</xdr:rowOff>
    </xdr:from>
    <xdr:ext cx="9525" cy="9525"/>
    <xdr:sp macro="" textlink="">
      <xdr:nvSpPr>
        <xdr:cNvPr id="10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10795</xdr:col>
      <xdr:colOff>0</xdr:colOff>
      <xdr:row>98</xdr:row>
      <xdr:rowOff>0</xdr:rowOff>
    </xdr:from>
    <xdr:ext cx="9525" cy="9525"/>
    <xdr:sp macro="" textlink="">
      <xdr:nvSpPr>
        <xdr:cNvPr id="10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10795</xdr:col>
      <xdr:colOff>0</xdr:colOff>
      <xdr:row>98</xdr:row>
      <xdr:rowOff>0</xdr:rowOff>
    </xdr:from>
    <xdr:ext cx="9525" cy="9525"/>
    <xdr:sp macro="" textlink="">
      <xdr:nvSpPr>
        <xdr:cNvPr id="10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10795</xdr:col>
      <xdr:colOff>0</xdr:colOff>
      <xdr:row>98</xdr:row>
      <xdr:rowOff>0</xdr:rowOff>
    </xdr:from>
    <xdr:ext cx="9525" cy="9525"/>
    <xdr:sp macro="" textlink="">
      <xdr:nvSpPr>
        <xdr:cNvPr id="10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10798</xdr:col>
      <xdr:colOff>0</xdr:colOff>
      <xdr:row>98</xdr:row>
      <xdr:rowOff>0</xdr:rowOff>
    </xdr:from>
    <xdr:ext cx="0" cy="9525"/>
    <xdr:sp macro="" textlink="">
      <xdr:nvSpPr>
        <xdr:cNvPr id="10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10795</xdr:col>
      <xdr:colOff>0</xdr:colOff>
      <xdr:row>98</xdr:row>
      <xdr:rowOff>0</xdr:rowOff>
    </xdr:from>
    <xdr:ext cx="9525" cy="9525"/>
    <xdr:sp macro="" textlink="">
      <xdr:nvSpPr>
        <xdr:cNvPr id="10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10798</xdr:col>
      <xdr:colOff>0</xdr:colOff>
      <xdr:row>98</xdr:row>
      <xdr:rowOff>0</xdr:rowOff>
    </xdr:from>
    <xdr:ext cx="0" cy="9525"/>
    <xdr:sp macro="" textlink="">
      <xdr:nvSpPr>
        <xdr:cNvPr id="10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10803</xdr:col>
      <xdr:colOff>0</xdr:colOff>
      <xdr:row>98</xdr:row>
      <xdr:rowOff>0</xdr:rowOff>
    </xdr:from>
    <xdr:ext cx="9525" cy="9525"/>
    <xdr:sp macro="" textlink="">
      <xdr:nvSpPr>
        <xdr:cNvPr id="10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10803</xdr:col>
      <xdr:colOff>0</xdr:colOff>
      <xdr:row>98</xdr:row>
      <xdr:rowOff>0</xdr:rowOff>
    </xdr:from>
    <xdr:ext cx="9525" cy="9525"/>
    <xdr:sp macro="" textlink="">
      <xdr:nvSpPr>
        <xdr:cNvPr id="10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10803</xdr:col>
      <xdr:colOff>0</xdr:colOff>
      <xdr:row>98</xdr:row>
      <xdr:rowOff>0</xdr:rowOff>
    </xdr:from>
    <xdr:ext cx="9525" cy="9525"/>
    <xdr:sp macro="" textlink="">
      <xdr:nvSpPr>
        <xdr:cNvPr id="10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10803</xdr:col>
      <xdr:colOff>0</xdr:colOff>
      <xdr:row>98</xdr:row>
      <xdr:rowOff>0</xdr:rowOff>
    </xdr:from>
    <xdr:ext cx="9525" cy="9525"/>
    <xdr:sp macro="" textlink="">
      <xdr:nvSpPr>
        <xdr:cNvPr id="10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10803</xdr:col>
      <xdr:colOff>0</xdr:colOff>
      <xdr:row>98</xdr:row>
      <xdr:rowOff>0</xdr:rowOff>
    </xdr:from>
    <xdr:ext cx="9525" cy="9525"/>
    <xdr:sp macro="" textlink="">
      <xdr:nvSpPr>
        <xdr:cNvPr id="10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10806</xdr:col>
      <xdr:colOff>0</xdr:colOff>
      <xdr:row>98</xdr:row>
      <xdr:rowOff>0</xdr:rowOff>
    </xdr:from>
    <xdr:ext cx="0" cy="9525"/>
    <xdr:sp macro="" textlink="">
      <xdr:nvSpPr>
        <xdr:cNvPr id="10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10803</xdr:col>
      <xdr:colOff>0</xdr:colOff>
      <xdr:row>98</xdr:row>
      <xdr:rowOff>0</xdr:rowOff>
    </xdr:from>
    <xdr:ext cx="9525" cy="9525"/>
    <xdr:sp macro="" textlink="">
      <xdr:nvSpPr>
        <xdr:cNvPr id="10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10806</xdr:col>
      <xdr:colOff>0</xdr:colOff>
      <xdr:row>98</xdr:row>
      <xdr:rowOff>0</xdr:rowOff>
    </xdr:from>
    <xdr:ext cx="0" cy="9525"/>
    <xdr:sp macro="" textlink="">
      <xdr:nvSpPr>
        <xdr:cNvPr id="10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10811</xdr:col>
      <xdr:colOff>0</xdr:colOff>
      <xdr:row>98</xdr:row>
      <xdr:rowOff>0</xdr:rowOff>
    </xdr:from>
    <xdr:ext cx="9525" cy="9525"/>
    <xdr:sp macro="" textlink="">
      <xdr:nvSpPr>
        <xdr:cNvPr id="10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10811</xdr:col>
      <xdr:colOff>0</xdr:colOff>
      <xdr:row>98</xdr:row>
      <xdr:rowOff>0</xdr:rowOff>
    </xdr:from>
    <xdr:ext cx="9525" cy="9525"/>
    <xdr:sp macro="" textlink="">
      <xdr:nvSpPr>
        <xdr:cNvPr id="10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10811</xdr:col>
      <xdr:colOff>0</xdr:colOff>
      <xdr:row>98</xdr:row>
      <xdr:rowOff>0</xdr:rowOff>
    </xdr:from>
    <xdr:ext cx="9525" cy="9525"/>
    <xdr:sp macro="" textlink="">
      <xdr:nvSpPr>
        <xdr:cNvPr id="10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10811</xdr:col>
      <xdr:colOff>0</xdr:colOff>
      <xdr:row>98</xdr:row>
      <xdr:rowOff>0</xdr:rowOff>
    </xdr:from>
    <xdr:ext cx="9525" cy="9525"/>
    <xdr:sp macro="" textlink="">
      <xdr:nvSpPr>
        <xdr:cNvPr id="10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10811</xdr:col>
      <xdr:colOff>0</xdr:colOff>
      <xdr:row>98</xdr:row>
      <xdr:rowOff>0</xdr:rowOff>
    </xdr:from>
    <xdr:ext cx="9525" cy="9525"/>
    <xdr:sp macro="" textlink="">
      <xdr:nvSpPr>
        <xdr:cNvPr id="10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10814</xdr:col>
      <xdr:colOff>0</xdr:colOff>
      <xdr:row>98</xdr:row>
      <xdr:rowOff>0</xdr:rowOff>
    </xdr:from>
    <xdr:ext cx="0" cy="9525"/>
    <xdr:sp macro="" textlink="">
      <xdr:nvSpPr>
        <xdr:cNvPr id="10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10811</xdr:col>
      <xdr:colOff>0</xdr:colOff>
      <xdr:row>98</xdr:row>
      <xdr:rowOff>0</xdr:rowOff>
    </xdr:from>
    <xdr:ext cx="9525" cy="9525"/>
    <xdr:sp macro="" textlink="">
      <xdr:nvSpPr>
        <xdr:cNvPr id="10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10814</xdr:col>
      <xdr:colOff>0</xdr:colOff>
      <xdr:row>98</xdr:row>
      <xdr:rowOff>0</xdr:rowOff>
    </xdr:from>
    <xdr:ext cx="0" cy="9525"/>
    <xdr:sp macro="" textlink="">
      <xdr:nvSpPr>
        <xdr:cNvPr id="10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10819</xdr:col>
      <xdr:colOff>0</xdr:colOff>
      <xdr:row>98</xdr:row>
      <xdr:rowOff>0</xdr:rowOff>
    </xdr:from>
    <xdr:ext cx="9525" cy="9525"/>
    <xdr:sp macro="" textlink="">
      <xdr:nvSpPr>
        <xdr:cNvPr id="10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10819</xdr:col>
      <xdr:colOff>0</xdr:colOff>
      <xdr:row>98</xdr:row>
      <xdr:rowOff>0</xdr:rowOff>
    </xdr:from>
    <xdr:ext cx="9525" cy="9525"/>
    <xdr:sp macro="" textlink="">
      <xdr:nvSpPr>
        <xdr:cNvPr id="10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10819</xdr:col>
      <xdr:colOff>0</xdr:colOff>
      <xdr:row>98</xdr:row>
      <xdr:rowOff>0</xdr:rowOff>
    </xdr:from>
    <xdr:ext cx="9525" cy="9525"/>
    <xdr:sp macro="" textlink="">
      <xdr:nvSpPr>
        <xdr:cNvPr id="10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10819</xdr:col>
      <xdr:colOff>0</xdr:colOff>
      <xdr:row>98</xdr:row>
      <xdr:rowOff>0</xdr:rowOff>
    </xdr:from>
    <xdr:ext cx="9525" cy="9525"/>
    <xdr:sp macro="" textlink="">
      <xdr:nvSpPr>
        <xdr:cNvPr id="10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10819</xdr:col>
      <xdr:colOff>0</xdr:colOff>
      <xdr:row>98</xdr:row>
      <xdr:rowOff>0</xdr:rowOff>
    </xdr:from>
    <xdr:ext cx="9525" cy="9525"/>
    <xdr:sp macro="" textlink="">
      <xdr:nvSpPr>
        <xdr:cNvPr id="10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10822</xdr:col>
      <xdr:colOff>0</xdr:colOff>
      <xdr:row>98</xdr:row>
      <xdr:rowOff>0</xdr:rowOff>
    </xdr:from>
    <xdr:ext cx="0" cy="9525"/>
    <xdr:sp macro="" textlink="">
      <xdr:nvSpPr>
        <xdr:cNvPr id="11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10819</xdr:col>
      <xdr:colOff>0</xdr:colOff>
      <xdr:row>98</xdr:row>
      <xdr:rowOff>0</xdr:rowOff>
    </xdr:from>
    <xdr:ext cx="9525" cy="9525"/>
    <xdr:sp macro="" textlink="">
      <xdr:nvSpPr>
        <xdr:cNvPr id="11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10822</xdr:col>
      <xdr:colOff>0</xdr:colOff>
      <xdr:row>98</xdr:row>
      <xdr:rowOff>0</xdr:rowOff>
    </xdr:from>
    <xdr:ext cx="0" cy="9525"/>
    <xdr:sp macro="" textlink="">
      <xdr:nvSpPr>
        <xdr:cNvPr id="11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10827</xdr:col>
      <xdr:colOff>0</xdr:colOff>
      <xdr:row>98</xdr:row>
      <xdr:rowOff>0</xdr:rowOff>
    </xdr:from>
    <xdr:ext cx="9525" cy="9525"/>
    <xdr:sp macro="" textlink="">
      <xdr:nvSpPr>
        <xdr:cNvPr id="11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10827</xdr:col>
      <xdr:colOff>0</xdr:colOff>
      <xdr:row>98</xdr:row>
      <xdr:rowOff>0</xdr:rowOff>
    </xdr:from>
    <xdr:ext cx="9525" cy="9525"/>
    <xdr:sp macro="" textlink="">
      <xdr:nvSpPr>
        <xdr:cNvPr id="11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10827</xdr:col>
      <xdr:colOff>0</xdr:colOff>
      <xdr:row>98</xdr:row>
      <xdr:rowOff>0</xdr:rowOff>
    </xdr:from>
    <xdr:ext cx="9525" cy="9525"/>
    <xdr:sp macro="" textlink="">
      <xdr:nvSpPr>
        <xdr:cNvPr id="11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10827</xdr:col>
      <xdr:colOff>0</xdr:colOff>
      <xdr:row>98</xdr:row>
      <xdr:rowOff>0</xdr:rowOff>
    </xdr:from>
    <xdr:ext cx="9525" cy="9525"/>
    <xdr:sp macro="" textlink="">
      <xdr:nvSpPr>
        <xdr:cNvPr id="11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10827</xdr:col>
      <xdr:colOff>0</xdr:colOff>
      <xdr:row>98</xdr:row>
      <xdr:rowOff>0</xdr:rowOff>
    </xdr:from>
    <xdr:ext cx="9525" cy="9525"/>
    <xdr:sp macro="" textlink="">
      <xdr:nvSpPr>
        <xdr:cNvPr id="11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10830</xdr:col>
      <xdr:colOff>0</xdr:colOff>
      <xdr:row>98</xdr:row>
      <xdr:rowOff>0</xdr:rowOff>
    </xdr:from>
    <xdr:ext cx="0" cy="9525"/>
    <xdr:sp macro="" textlink="">
      <xdr:nvSpPr>
        <xdr:cNvPr id="11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10827</xdr:col>
      <xdr:colOff>0</xdr:colOff>
      <xdr:row>98</xdr:row>
      <xdr:rowOff>0</xdr:rowOff>
    </xdr:from>
    <xdr:ext cx="9525" cy="9525"/>
    <xdr:sp macro="" textlink="">
      <xdr:nvSpPr>
        <xdr:cNvPr id="11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10830</xdr:col>
      <xdr:colOff>0</xdr:colOff>
      <xdr:row>98</xdr:row>
      <xdr:rowOff>0</xdr:rowOff>
    </xdr:from>
    <xdr:ext cx="0" cy="9525"/>
    <xdr:sp macro="" textlink="">
      <xdr:nvSpPr>
        <xdr:cNvPr id="11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10835</xdr:col>
      <xdr:colOff>0</xdr:colOff>
      <xdr:row>98</xdr:row>
      <xdr:rowOff>0</xdr:rowOff>
    </xdr:from>
    <xdr:ext cx="9525" cy="9525"/>
    <xdr:sp macro="" textlink="">
      <xdr:nvSpPr>
        <xdr:cNvPr id="11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10835</xdr:col>
      <xdr:colOff>0</xdr:colOff>
      <xdr:row>98</xdr:row>
      <xdr:rowOff>0</xdr:rowOff>
    </xdr:from>
    <xdr:ext cx="9525" cy="9525"/>
    <xdr:sp macro="" textlink="">
      <xdr:nvSpPr>
        <xdr:cNvPr id="11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10835</xdr:col>
      <xdr:colOff>0</xdr:colOff>
      <xdr:row>98</xdr:row>
      <xdr:rowOff>0</xdr:rowOff>
    </xdr:from>
    <xdr:ext cx="9525" cy="9525"/>
    <xdr:sp macro="" textlink="">
      <xdr:nvSpPr>
        <xdr:cNvPr id="11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10835</xdr:col>
      <xdr:colOff>0</xdr:colOff>
      <xdr:row>98</xdr:row>
      <xdr:rowOff>0</xdr:rowOff>
    </xdr:from>
    <xdr:ext cx="9525" cy="9525"/>
    <xdr:sp macro="" textlink="">
      <xdr:nvSpPr>
        <xdr:cNvPr id="11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10835</xdr:col>
      <xdr:colOff>0</xdr:colOff>
      <xdr:row>98</xdr:row>
      <xdr:rowOff>0</xdr:rowOff>
    </xdr:from>
    <xdr:ext cx="9525" cy="9525"/>
    <xdr:sp macro="" textlink="">
      <xdr:nvSpPr>
        <xdr:cNvPr id="11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10838</xdr:col>
      <xdr:colOff>0</xdr:colOff>
      <xdr:row>98</xdr:row>
      <xdr:rowOff>0</xdr:rowOff>
    </xdr:from>
    <xdr:ext cx="0" cy="9525"/>
    <xdr:sp macro="" textlink="">
      <xdr:nvSpPr>
        <xdr:cNvPr id="11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10835</xdr:col>
      <xdr:colOff>0</xdr:colOff>
      <xdr:row>98</xdr:row>
      <xdr:rowOff>0</xdr:rowOff>
    </xdr:from>
    <xdr:ext cx="9525" cy="9525"/>
    <xdr:sp macro="" textlink="">
      <xdr:nvSpPr>
        <xdr:cNvPr id="11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10838</xdr:col>
      <xdr:colOff>0</xdr:colOff>
      <xdr:row>98</xdr:row>
      <xdr:rowOff>0</xdr:rowOff>
    </xdr:from>
    <xdr:ext cx="0" cy="9525"/>
    <xdr:sp macro="" textlink="">
      <xdr:nvSpPr>
        <xdr:cNvPr id="11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10843</xdr:col>
      <xdr:colOff>0</xdr:colOff>
      <xdr:row>98</xdr:row>
      <xdr:rowOff>0</xdr:rowOff>
    </xdr:from>
    <xdr:ext cx="9525" cy="9525"/>
    <xdr:sp macro="" textlink="">
      <xdr:nvSpPr>
        <xdr:cNvPr id="11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10843</xdr:col>
      <xdr:colOff>0</xdr:colOff>
      <xdr:row>98</xdr:row>
      <xdr:rowOff>0</xdr:rowOff>
    </xdr:from>
    <xdr:ext cx="9525" cy="9525"/>
    <xdr:sp macro="" textlink="">
      <xdr:nvSpPr>
        <xdr:cNvPr id="11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10843</xdr:col>
      <xdr:colOff>0</xdr:colOff>
      <xdr:row>98</xdr:row>
      <xdr:rowOff>0</xdr:rowOff>
    </xdr:from>
    <xdr:ext cx="9525" cy="9525"/>
    <xdr:sp macro="" textlink="">
      <xdr:nvSpPr>
        <xdr:cNvPr id="11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10843</xdr:col>
      <xdr:colOff>0</xdr:colOff>
      <xdr:row>98</xdr:row>
      <xdr:rowOff>0</xdr:rowOff>
    </xdr:from>
    <xdr:ext cx="9525" cy="9525"/>
    <xdr:sp macro="" textlink="">
      <xdr:nvSpPr>
        <xdr:cNvPr id="11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10843</xdr:col>
      <xdr:colOff>0</xdr:colOff>
      <xdr:row>98</xdr:row>
      <xdr:rowOff>0</xdr:rowOff>
    </xdr:from>
    <xdr:ext cx="9525" cy="9525"/>
    <xdr:sp macro="" textlink="">
      <xdr:nvSpPr>
        <xdr:cNvPr id="11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10846</xdr:col>
      <xdr:colOff>0</xdr:colOff>
      <xdr:row>98</xdr:row>
      <xdr:rowOff>0</xdr:rowOff>
    </xdr:from>
    <xdr:ext cx="0" cy="9525"/>
    <xdr:sp macro="" textlink="">
      <xdr:nvSpPr>
        <xdr:cNvPr id="11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10843</xdr:col>
      <xdr:colOff>0</xdr:colOff>
      <xdr:row>98</xdr:row>
      <xdr:rowOff>0</xdr:rowOff>
    </xdr:from>
    <xdr:ext cx="9525" cy="9525"/>
    <xdr:sp macro="" textlink="">
      <xdr:nvSpPr>
        <xdr:cNvPr id="11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10846</xdr:col>
      <xdr:colOff>0</xdr:colOff>
      <xdr:row>98</xdr:row>
      <xdr:rowOff>0</xdr:rowOff>
    </xdr:from>
    <xdr:ext cx="0" cy="9525"/>
    <xdr:sp macro="" textlink="">
      <xdr:nvSpPr>
        <xdr:cNvPr id="11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10851</xdr:col>
      <xdr:colOff>0</xdr:colOff>
      <xdr:row>98</xdr:row>
      <xdr:rowOff>0</xdr:rowOff>
    </xdr:from>
    <xdr:ext cx="9525" cy="9525"/>
    <xdr:sp macro="" textlink="">
      <xdr:nvSpPr>
        <xdr:cNvPr id="11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10851</xdr:col>
      <xdr:colOff>0</xdr:colOff>
      <xdr:row>98</xdr:row>
      <xdr:rowOff>0</xdr:rowOff>
    </xdr:from>
    <xdr:ext cx="9525" cy="9525"/>
    <xdr:sp macro="" textlink="">
      <xdr:nvSpPr>
        <xdr:cNvPr id="11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10851</xdr:col>
      <xdr:colOff>0</xdr:colOff>
      <xdr:row>98</xdr:row>
      <xdr:rowOff>0</xdr:rowOff>
    </xdr:from>
    <xdr:ext cx="9525" cy="9525"/>
    <xdr:sp macro="" textlink="">
      <xdr:nvSpPr>
        <xdr:cNvPr id="11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10851</xdr:col>
      <xdr:colOff>0</xdr:colOff>
      <xdr:row>98</xdr:row>
      <xdr:rowOff>0</xdr:rowOff>
    </xdr:from>
    <xdr:ext cx="9525" cy="9525"/>
    <xdr:sp macro="" textlink="">
      <xdr:nvSpPr>
        <xdr:cNvPr id="11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10851</xdr:col>
      <xdr:colOff>0</xdr:colOff>
      <xdr:row>98</xdr:row>
      <xdr:rowOff>0</xdr:rowOff>
    </xdr:from>
    <xdr:ext cx="9525" cy="9525"/>
    <xdr:sp macro="" textlink="">
      <xdr:nvSpPr>
        <xdr:cNvPr id="11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10854</xdr:col>
      <xdr:colOff>0</xdr:colOff>
      <xdr:row>98</xdr:row>
      <xdr:rowOff>0</xdr:rowOff>
    </xdr:from>
    <xdr:ext cx="0" cy="9525"/>
    <xdr:sp macro="" textlink="">
      <xdr:nvSpPr>
        <xdr:cNvPr id="11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10851</xdr:col>
      <xdr:colOff>0</xdr:colOff>
      <xdr:row>98</xdr:row>
      <xdr:rowOff>0</xdr:rowOff>
    </xdr:from>
    <xdr:ext cx="9525" cy="9525"/>
    <xdr:sp macro="" textlink="">
      <xdr:nvSpPr>
        <xdr:cNvPr id="11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10854</xdr:col>
      <xdr:colOff>0</xdr:colOff>
      <xdr:row>98</xdr:row>
      <xdr:rowOff>0</xdr:rowOff>
    </xdr:from>
    <xdr:ext cx="0" cy="9525"/>
    <xdr:sp macro="" textlink="">
      <xdr:nvSpPr>
        <xdr:cNvPr id="11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10859</xdr:col>
      <xdr:colOff>0</xdr:colOff>
      <xdr:row>98</xdr:row>
      <xdr:rowOff>0</xdr:rowOff>
    </xdr:from>
    <xdr:ext cx="9525" cy="9525"/>
    <xdr:sp macro="" textlink="">
      <xdr:nvSpPr>
        <xdr:cNvPr id="11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10859</xdr:col>
      <xdr:colOff>0</xdr:colOff>
      <xdr:row>98</xdr:row>
      <xdr:rowOff>0</xdr:rowOff>
    </xdr:from>
    <xdr:ext cx="9525" cy="9525"/>
    <xdr:sp macro="" textlink="">
      <xdr:nvSpPr>
        <xdr:cNvPr id="11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10859</xdr:col>
      <xdr:colOff>0</xdr:colOff>
      <xdr:row>98</xdr:row>
      <xdr:rowOff>0</xdr:rowOff>
    </xdr:from>
    <xdr:ext cx="9525" cy="9525"/>
    <xdr:sp macro="" textlink="">
      <xdr:nvSpPr>
        <xdr:cNvPr id="11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10859</xdr:col>
      <xdr:colOff>0</xdr:colOff>
      <xdr:row>98</xdr:row>
      <xdr:rowOff>0</xdr:rowOff>
    </xdr:from>
    <xdr:ext cx="9525" cy="9525"/>
    <xdr:sp macro="" textlink="">
      <xdr:nvSpPr>
        <xdr:cNvPr id="11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10859</xdr:col>
      <xdr:colOff>0</xdr:colOff>
      <xdr:row>98</xdr:row>
      <xdr:rowOff>0</xdr:rowOff>
    </xdr:from>
    <xdr:ext cx="9525" cy="9525"/>
    <xdr:sp macro="" textlink="">
      <xdr:nvSpPr>
        <xdr:cNvPr id="11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10862</xdr:col>
      <xdr:colOff>0</xdr:colOff>
      <xdr:row>98</xdr:row>
      <xdr:rowOff>0</xdr:rowOff>
    </xdr:from>
    <xdr:ext cx="0" cy="9525"/>
    <xdr:sp macro="" textlink="">
      <xdr:nvSpPr>
        <xdr:cNvPr id="11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10859</xdr:col>
      <xdr:colOff>0</xdr:colOff>
      <xdr:row>98</xdr:row>
      <xdr:rowOff>0</xdr:rowOff>
    </xdr:from>
    <xdr:ext cx="9525" cy="9525"/>
    <xdr:sp macro="" textlink="">
      <xdr:nvSpPr>
        <xdr:cNvPr id="11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10862</xdr:col>
      <xdr:colOff>0</xdr:colOff>
      <xdr:row>98</xdr:row>
      <xdr:rowOff>0</xdr:rowOff>
    </xdr:from>
    <xdr:ext cx="0" cy="9525"/>
    <xdr:sp macro="" textlink="">
      <xdr:nvSpPr>
        <xdr:cNvPr id="11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10867</xdr:col>
      <xdr:colOff>0</xdr:colOff>
      <xdr:row>98</xdr:row>
      <xdr:rowOff>0</xdr:rowOff>
    </xdr:from>
    <xdr:ext cx="9525" cy="9525"/>
    <xdr:sp macro="" textlink="">
      <xdr:nvSpPr>
        <xdr:cNvPr id="11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10867</xdr:col>
      <xdr:colOff>0</xdr:colOff>
      <xdr:row>98</xdr:row>
      <xdr:rowOff>0</xdr:rowOff>
    </xdr:from>
    <xdr:ext cx="9525" cy="9525"/>
    <xdr:sp macro="" textlink="">
      <xdr:nvSpPr>
        <xdr:cNvPr id="11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10867</xdr:col>
      <xdr:colOff>0</xdr:colOff>
      <xdr:row>98</xdr:row>
      <xdr:rowOff>0</xdr:rowOff>
    </xdr:from>
    <xdr:ext cx="9525" cy="9525"/>
    <xdr:sp macro="" textlink="">
      <xdr:nvSpPr>
        <xdr:cNvPr id="11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10867</xdr:col>
      <xdr:colOff>0</xdr:colOff>
      <xdr:row>98</xdr:row>
      <xdr:rowOff>0</xdr:rowOff>
    </xdr:from>
    <xdr:ext cx="9525" cy="9525"/>
    <xdr:sp macro="" textlink="">
      <xdr:nvSpPr>
        <xdr:cNvPr id="11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10867</xdr:col>
      <xdr:colOff>0</xdr:colOff>
      <xdr:row>98</xdr:row>
      <xdr:rowOff>0</xdr:rowOff>
    </xdr:from>
    <xdr:ext cx="9525" cy="9525"/>
    <xdr:sp macro="" textlink="">
      <xdr:nvSpPr>
        <xdr:cNvPr id="11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10870</xdr:col>
      <xdr:colOff>0</xdr:colOff>
      <xdr:row>98</xdr:row>
      <xdr:rowOff>0</xdr:rowOff>
    </xdr:from>
    <xdr:ext cx="0" cy="9525"/>
    <xdr:sp macro="" textlink="">
      <xdr:nvSpPr>
        <xdr:cNvPr id="11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10867</xdr:col>
      <xdr:colOff>0</xdr:colOff>
      <xdr:row>98</xdr:row>
      <xdr:rowOff>0</xdr:rowOff>
    </xdr:from>
    <xdr:ext cx="9525" cy="9525"/>
    <xdr:sp macro="" textlink="">
      <xdr:nvSpPr>
        <xdr:cNvPr id="11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10870</xdr:col>
      <xdr:colOff>0</xdr:colOff>
      <xdr:row>98</xdr:row>
      <xdr:rowOff>0</xdr:rowOff>
    </xdr:from>
    <xdr:ext cx="0" cy="9525"/>
    <xdr:sp macro="" textlink="">
      <xdr:nvSpPr>
        <xdr:cNvPr id="11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10875</xdr:col>
      <xdr:colOff>0</xdr:colOff>
      <xdr:row>98</xdr:row>
      <xdr:rowOff>0</xdr:rowOff>
    </xdr:from>
    <xdr:ext cx="9525" cy="9525"/>
    <xdr:sp macro="" textlink="">
      <xdr:nvSpPr>
        <xdr:cNvPr id="11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10875</xdr:col>
      <xdr:colOff>0</xdr:colOff>
      <xdr:row>98</xdr:row>
      <xdr:rowOff>0</xdr:rowOff>
    </xdr:from>
    <xdr:ext cx="9525" cy="9525"/>
    <xdr:sp macro="" textlink="">
      <xdr:nvSpPr>
        <xdr:cNvPr id="11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10875</xdr:col>
      <xdr:colOff>0</xdr:colOff>
      <xdr:row>98</xdr:row>
      <xdr:rowOff>0</xdr:rowOff>
    </xdr:from>
    <xdr:ext cx="9525" cy="9525"/>
    <xdr:sp macro="" textlink="">
      <xdr:nvSpPr>
        <xdr:cNvPr id="11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10875</xdr:col>
      <xdr:colOff>0</xdr:colOff>
      <xdr:row>98</xdr:row>
      <xdr:rowOff>0</xdr:rowOff>
    </xdr:from>
    <xdr:ext cx="9525" cy="9525"/>
    <xdr:sp macro="" textlink="">
      <xdr:nvSpPr>
        <xdr:cNvPr id="11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10875</xdr:col>
      <xdr:colOff>0</xdr:colOff>
      <xdr:row>98</xdr:row>
      <xdr:rowOff>0</xdr:rowOff>
    </xdr:from>
    <xdr:ext cx="9525" cy="9525"/>
    <xdr:sp macro="" textlink="">
      <xdr:nvSpPr>
        <xdr:cNvPr id="11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10878</xdr:col>
      <xdr:colOff>0</xdr:colOff>
      <xdr:row>98</xdr:row>
      <xdr:rowOff>0</xdr:rowOff>
    </xdr:from>
    <xdr:ext cx="0" cy="9525"/>
    <xdr:sp macro="" textlink="">
      <xdr:nvSpPr>
        <xdr:cNvPr id="11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10875</xdr:col>
      <xdr:colOff>0</xdr:colOff>
      <xdr:row>98</xdr:row>
      <xdr:rowOff>0</xdr:rowOff>
    </xdr:from>
    <xdr:ext cx="9525" cy="9525"/>
    <xdr:sp macro="" textlink="">
      <xdr:nvSpPr>
        <xdr:cNvPr id="11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10878</xdr:col>
      <xdr:colOff>0</xdr:colOff>
      <xdr:row>98</xdr:row>
      <xdr:rowOff>0</xdr:rowOff>
    </xdr:from>
    <xdr:ext cx="0" cy="9525"/>
    <xdr:sp macro="" textlink="">
      <xdr:nvSpPr>
        <xdr:cNvPr id="11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10883</xdr:col>
      <xdr:colOff>0</xdr:colOff>
      <xdr:row>98</xdr:row>
      <xdr:rowOff>0</xdr:rowOff>
    </xdr:from>
    <xdr:ext cx="9525" cy="9525"/>
    <xdr:sp macro="" textlink="">
      <xdr:nvSpPr>
        <xdr:cNvPr id="11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10883</xdr:col>
      <xdr:colOff>0</xdr:colOff>
      <xdr:row>98</xdr:row>
      <xdr:rowOff>0</xdr:rowOff>
    </xdr:from>
    <xdr:ext cx="9525" cy="9525"/>
    <xdr:sp macro="" textlink="">
      <xdr:nvSpPr>
        <xdr:cNvPr id="11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10883</xdr:col>
      <xdr:colOff>0</xdr:colOff>
      <xdr:row>98</xdr:row>
      <xdr:rowOff>0</xdr:rowOff>
    </xdr:from>
    <xdr:ext cx="9525" cy="9525"/>
    <xdr:sp macro="" textlink="">
      <xdr:nvSpPr>
        <xdr:cNvPr id="11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10883</xdr:col>
      <xdr:colOff>0</xdr:colOff>
      <xdr:row>98</xdr:row>
      <xdr:rowOff>0</xdr:rowOff>
    </xdr:from>
    <xdr:ext cx="9525" cy="9525"/>
    <xdr:sp macro="" textlink="">
      <xdr:nvSpPr>
        <xdr:cNvPr id="11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10883</xdr:col>
      <xdr:colOff>0</xdr:colOff>
      <xdr:row>98</xdr:row>
      <xdr:rowOff>0</xdr:rowOff>
    </xdr:from>
    <xdr:ext cx="9525" cy="9525"/>
    <xdr:sp macro="" textlink="">
      <xdr:nvSpPr>
        <xdr:cNvPr id="11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10886</xdr:col>
      <xdr:colOff>0</xdr:colOff>
      <xdr:row>98</xdr:row>
      <xdr:rowOff>0</xdr:rowOff>
    </xdr:from>
    <xdr:ext cx="0" cy="9525"/>
    <xdr:sp macro="" textlink="">
      <xdr:nvSpPr>
        <xdr:cNvPr id="11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10883</xdr:col>
      <xdr:colOff>0</xdr:colOff>
      <xdr:row>98</xdr:row>
      <xdr:rowOff>0</xdr:rowOff>
    </xdr:from>
    <xdr:ext cx="9525" cy="9525"/>
    <xdr:sp macro="" textlink="">
      <xdr:nvSpPr>
        <xdr:cNvPr id="11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10886</xdr:col>
      <xdr:colOff>0</xdr:colOff>
      <xdr:row>98</xdr:row>
      <xdr:rowOff>0</xdr:rowOff>
    </xdr:from>
    <xdr:ext cx="0" cy="9525"/>
    <xdr:sp macro="" textlink="">
      <xdr:nvSpPr>
        <xdr:cNvPr id="11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10891</xdr:col>
      <xdr:colOff>0</xdr:colOff>
      <xdr:row>98</xdr:row>
      <xdr:rowOff>0</xdr:rowOff>
    </xdr:from>
    <xdr:ext cx="9525" cy="9525"/>
    <xdr:sp macro="" textlink="">
      <xdr:nvSpPr>
        <xdr:cNvPr id="11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10891</xdr:col>
      <xdr:colOff>0</xdr:colOff>
      <xdr:row>98</xdr:row>
      <xdr:rowOff>0</xdr:rowOff>
    </xdr:from>
    <xdr:ext cx="9525" cy="9525"/>
    <xdr:sp macro="" textlink="">
      <xdr:nvSpPr>
        <xdr:cNvPr id="11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10891</xdr:col>
      <xdr:colOff>0</xdr:colOff>
      <xdr:row>98</xdr:row>
      <xdr:rowOff>0</xdr:rowOff>
    </xdr:from>
    <xdr:ext cx="9525" cy="9525"/>
    <xdr:sp macro="" textlink="">
      <xdr:nvSpPr>
        <xdr:cNvPr id="11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10891</xdr:col>
      <xdr:colOff>0</xdr:colOff>
      <xdr:row>98</xdr:row>
      <xdr:rowOff>0</xdr:rowOff>
    </xdr:from>
    <xdr:ext cx="9525" cy="9525"/>
    <xdr:sp macro="" textlink="">
      <xdr:nvSpPr>
        <xdr:cNvPr id="11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10891</xdr:col>
      <xdr:colOff>0</xdr:colOff>
      <xdr:row>98</xdr:row>
      <xdr:rowOff>0</xdr:rowOff>
    </xdr:from>
    <xdr:ext cx="9525" cy="9525"/>
    <xdr:sp macro="" textlink="">
      <xdr:nvSpPr>
        <xdr:cNvPr id="11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10894</xdr:col>
      <xdr:colOff>0</xdr:colOff>
      <xdr:row>98</xdr:row>
      <xdr:rowOff>0</xdr:rowOff>
    </xdr:from>
    <xdr:ext cx="0" cy="9525"/>
    <xdr:sp macro="" textlink="">
      <xdr:nvSpPr>
        <xdr:cNvPr id="11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10891</xdr:col>
      <xdr:colOff>0</xdr:colOff>
      <xdr:row>98</xdr:row>
      <xdr:rowOff>0</xdr:rowOff>
    </xdr:from>
    <xdr:ext cx="9525" cy="9525"/>
    <xdr:sp macro="" textlink="">
      <xdr:nvSpPr>
        <xdr:cNvPr id="11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10894</xdr:col>
      <xdr:colOff>0</xdr:colOff>
      <xdr:row>98</xdr:row>
      <xdr:rowOff>0</xdr:rowOff>
    </xdr:from>
    <xdr:ext cx="0" cy="9525"/>
    <xdr:sp macro="" textlink="">
      <xdr:nvSpPr>
        <xdr:cNvPr id="11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10899</xdr:col>
      <xdr:colOff>0</xdr:colOff>
      <xdr:row>98</xdr:row>
      <xdr:rowOff>0</xdr:rowOff>
    </xdr:from>
    <xdr:ext cx="9525" cy="9525"/>
    <xdr:sp macro="" textlink="">
      <xdr:nvSpPr>
        <xdr:cNvPr id="11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10899</xdr:col>
      <xdr:colOff>0</xdr:colOff>
      <xdr:row>98</xdr:row>
      <xdr:rowOff>0</xdr:rowOff>
    </xdr:from>
    <xdr:ext cx="9525" cy="9525"/>
    <xdr:sp macro="" textlink="">
      <xdr:nvSpPr>
        <xdr:cNvPr id="11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10899</xdr:col>
      <xdr:colOff>0</xdr:colOff>
      <xdr:row>98</xdr:row>
      <xdr:rowOff>0</xdr:rowOff>
    </xdr:from>
    <xdr:ext cx="9525" cy="9525"/>
    <xdr:sp macro="" textlink="">
      <xdr:nvSpPr>
        <xdr:cNvPr id="11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10899</xdr:col>
      <xdr:colOff>0</xdr:colOff>
      <xdr:row>98</xdr:row>
      <xdr:rowOff>0</xdr:rowOff>
    </xdr:from>
    <xdr:ext cx="9525" cy="9525"/>
    <xdr:sp macro="" textlink="">
      <xdr:nvSpPr>
        <xdr:cNvPr id="11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10899</xdr:col>
      <xdr:colOff>0</xdr:colOff>
      <xdr:row>98</xdr:row>
      <xdr:rowOff>0</xdr:rowOff>
    </xdr:from>
    <xdr:ext cx="9525" cy="9525"/>
    <xdr:sp macro="" textlink="">
      <xdr:nvSpPr>
        <xdr:cNvPr id="11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10902</xdr:col>
      <xdr:colOff>0</xdr:colOff>
      <xdr:row>98</xdr:row>
      <xdr:rowOff>0</xdr:rowOff>
    </xdr:from>
    <xdr:ext cx="0" cy="9525"/>
    <xdr:sp macro="" textlink="">
      <xdr:nvSpPr>
        <xdr:cNvPr id="11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10899</xdr:col>
      <xdr:colOff>0</xdr:colOff>
      <xdr:row>98</xdr:row>
      <xdr:rowOff>0</xdr:rowOff>
    </xdr:from>
    <xdr:ext cx="9525" cy="9525"/>
    <xdr:sp macro="" textlink="">
      <xdr:nvSpPr>
        <xdr:cNvPr id="11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10902</xdr:col>
      <xdr:colOff>0</xdr:colOff>
      <xdr:row>98</xdr:row>
      <xdr:rowOff>0</xdr:rowOff>
    </xdr:from>
    <xdr:ext cx="0" cy="9525"/>
    <xdr:sp macro="" textlink="">
      <xdr:nvSpPr>
        <xdr:cNvPr id="11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10907</xdr:col>
      <xdr:colOff>0</xdr:colOff>
      <xdr:row>98</xdr:row>
      <xdr:rowOff>0</xdr:rowOff>
    </xdr:from>
    <xdr:ext cx="9525" cy="9525"/>
    <xdr:sp macro="" textlink="">
      <xdr:nvSpPr>
        <xdr:cNvPr id="11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10907</xdr:col>
      <xdr:colOff>0</xdr:colOff>
      <xdr:row>98</xdr:row>
      <xdr:rowOff>0</xdr:rowOff>
    </xdr:from>
    <xdr:ext cx="9525" cy="9525"/>
    <xdr:sp macro="" textlink="">
      <xdr:nvSpPr>
        <xdr:cNvPr id="11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10907</xdr:col>
      <xdr:colOff>0</xdr:colOff>
      <xdr:row>98</xdr:row>
      <xdr:rowOff>0</xdr:rowOff>
    </xdr:from>
    <xdr:ext cx="9525" cy="9525"/>
    <xdr:sp macro="" textlink="">
      <xdr:nvSpPr>
        <xdr:cNvPr id="11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10907</xdr:col>
      <xdr:colOff>0</xdr:colOff>
      <xdr:row>98</xdr:row>
      <xdr:rowOff>0</xdr:rowOff>
    </xdr:from>
    <xdr:ext cx="9525" cy="9525"/>
    <xdr:sp macro="" textlink="">
      <xdr:nvSpPr>
        <xdr:cNvPr id="11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10907</xdr:col>
      <xdr:colOff>0</xdr:colOff>
      <xdr:row>98</xdr:row>
      <xdr:rowOff>0</xdr:rowOff>
    </xdr:from>
    <xdr:ext cx="9525" cy="9525"/>
    <xdr:sp macro="" textlink="">
      <xdr:nvSpPr>
        <xdr:cNvPr id="11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10910</xdr:col>
      <xdr:colOff>0</xdr:colOff>
      <xdr:row>98</xdr:row>
      <xdr:rowOff>0</xdr:rowOff>
    </xdr:from>
    <xdr:ext cx="0" cy="9525"/>
    <xdr:sp macro="" textlink="">
      <xdr:nvSpPr>
        <xdr:cNvPr id="11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10907</xdr:col>
      <xdr:colOff>0</xdr:colOff>
      <xdr:row>98</xdr:row>
      <xdr:rowOff>0</xdr:rowOff>
    </xdr:from>
    <xdr:ext cx="9525" cy="9525"/>
    <xdr:sp macro="" textlink="">
      <xdr:nvSpPr>
        <xdr:cNvPr id="11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10910</xdr:col>
      <xdr:colOff>0</xdr:colOff>
      <xdr:row>98</xdr:row>
      <xdr:rowOff>0</xdr:rowOff>
    </xdr:from>
    <xdr:ext cx="0" cy="9525"/>
    <xdr:sp macro="" textlink="">
      <xdr:nvSpPr>
        <xdr:cNvPr id="11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10915</xdr:col>
      <xdr:colOff>0</xdr:colOff>
      <xdr:row>98</xdr:row>
      <xdr:rowOff>0</xdr:rowOff>
    </xdr:from>
    <xdr:ext cx="9525" cy="9525"/>
    <xdr:sp macro="" textlink="">
      <xdr:nvSpPr>
        <xdr:cNvPr id="11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10915</xdr:col>
      <xdr:colOff>0</xdr:colOff>
      <xdr:row>98</xdr:row>
      <xdr:rowOff>0</xdr:rowOff>
    </xdr:from>
    <xdr:ext cx="9525" cy="9525"/>
    <xdr:sp macro="" textlink="">
      <xdr:nvSpPr>
        <xdr:cNvPr id="11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10915</xdr:col>
      <xdr:colOff>0</xdr:colOff>
      <xdr:row>98</xdr:row>
      <xdr:rowOff>0</xdr:rowOff>
    </xdr:from>
    <xdr:ext cx="9525" cy="9525"/>
    <xdr:sp macro="" textlink="">
      <xdr:nvSpPr>
        <xdr:cNvPr id="11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10915</xdr:col>
      <xdr:colOff>0</xdr:colOff>
      <xdr:row>98</xdr:row>
      <xdr:rowOff>0</xdr:rowOff>
    </xdr:from>
    <xdr:ext cx="9525" cy="9525"/>
    <xdr:sp macro="" textlink="">
      <xdr:nvSpPr>
        <xdr:cNvPr id="11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10915</xdr:col>
      <xdr:colOff>0</xdr:colOff>
      <xdr:row>98</xdr:row>
      <xdr:rowOff>0</xdr:rowOff>
    </xdr:from>
    <xdr:ext cx="9525" cy="9525"/>
    <xdr:sp macro="" textlink="">
      <xdr:nvSpPr>
        <xdr:cNvPr id="11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10918</xdr:col>
      <xdr:colOff>0</xdr:colOff>
      <xdr:row>98</xdr:row>
      <xdr:rowOff>0</xdr:rowOff>
    </xdr:from>
    <xdr:ext cx="0" cy="9525"/>
    <xdr:sp macro="" textlink="">
      <xdr:nvSpPr>
        <xdr:cNvPr id="11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10915</xdr:col>
      <xdr:colOff>0</xdr:colOff>
      <xdr:row>98</xdr:row>
      <xdr:rowOff>0</xdr:rowOff>
    </xdr:from>
    <xdr:ext cx="9525" cy="9525"/>
    <xdr:sp macro="" textlink="">
      <xdr:nvSpPr>
        <xdr:cNvPr id="11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10918</xdr:col>
      <xdr:colOff>0</xdr:colOff>
      <xdr:row>98</xdr:row>
      <xdr:rowOff>0</xdr:rowOff>
    </xdr:from>
    <xdr:ext cx="0" cy="9525"/>
    <xdr:sp macro="" textlink="">
      <xdr:nvSpPr>
        <xdr:cNvPr id="11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10923</xdr:col>
      <xdr:colOff>0</xdr:colOff>
      <xdr:row>98</xdr:row>
      <xdr:rowOff>0</xdr:rowOff>
    </xdr:from>
    <xdr:ext cx="9525" cy="9525"/>
    <xdr:sp macro="" textlink="">
      <xdr:nvSpPr>
        <xdr:cNvPr id="11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10923</xdr:col>
      <xdr:colOff>0</xdr:colOff>
      <xdr:row>98</xdr:row>
      <xdr:rowOff>0</xdr:rowOff>
    </xdr:from>
    <xdr:ext cx="9525" cy="9525"/>
    <xdr:sp macro="" textlink="">
      <xdr:nvSpPr>
        <xdr:cNvPr id="11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10923</xdr:col>
      <xdr:colOff>0</xdr:colOff>
      <xdr:row>98</xdr:row>
      <xdr:rowOff>0</xdr:rowOff>
    </xdr:from>
    <xdr:ext cx="9525" cy="9525"/>
    <xdr:sp macro="" textlink="">
      <xdr:nvSpPr>
        <xdr:cNvPr id="11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10923</xdr:col>
      <xdr:colOff>0</xdr:colOff>
      <xdr:row>98</xdr:row>
      <xdr:rowOff>0</xdr:rowOff>
    </xdr:from>
    <xdr:ext cx="9525" cy="9525"/>
    <xdr:sp macro="" textlink="">
      <xdr:nvSpPr>
        <xdr:cNvPr id="11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10923</xdr:col>
      <xdr:colOff>0</xdr:colOff>
      <xdr:row>98</xdr:row>
      <xdr:rowOff>0</xdr:rowOff>
    </xdr:from>
    <xdr:ext cx="9525" cy="9525"/>
    <xdr:sp macro="" textlink="">
      <xdr:nvSpPr>
        <xdr:cNvPr id="11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10926</xdr:col>
      <xdr:colOff>0</xdr:colOff>
      <xdr:row>98</xdr:row>
      <xdr:rowOff>0</xdr:rowOff>
    </xdr:from>
    <xdr:ext cx="0" cy="9525"/>
    <xdr:sp macro="" textlink="">
      <xdr:nvSpPr>
        <xdr:cNvPr id="11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10923</xdr:col>
      <xdr:colOff>0</xdr:colOff>
      <xdr:row>98</xdr:row>
      <xdr:rowOff>0</xdr:rowOff>
    </xdr:from>
    <xdr:ext cx="9525" cy="9525"/>
    <xdr:sp macro="" textlink="">
      <xdr:nvSpPr>
        <xdr:cNvPr id="11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10926</xdr:col>
      <xdr:colOff>0</xdr:colOff>
      <xdr:row>98</xdr:row>
      <xdr:rowOff>0</xdr:rowOff>
    </xdr:from>
    <xdr:ext cx="0" cy="9525"/>
    <xdr:sp macro="" textlink="">
      <xdr:nvSpPr>
        <xdr:cNvPr id="11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10931</xdr:col>
      <xdr:colOff>0</xdr:colOff>
      <xdr:row>98</xdr:row>
      <xdr:rowOff>0</xdr:rowOff>
    </xdr:from>
    <xdr:ext cx="9525" cy="9525"/>
    <xdr:sp macro="" textlink="">
      <xdr:nvSpPr>
        <xdr:cNvPr id="11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10931</xdr:col>
      <xdr:colOff>0</xdr:colOff>
      <xdr:row>98</xdr:row>
      <xdr:rowOff>0</xdr:rowOff>
    </xdr:from>
    <xdr:ext cx="9525" cy="9525"/>
    <xdr:sp macro="" textlink="">
      <xdr:nvSpPr>
        <xdr:cNvPr id="11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10931</xdr:col>
      <xdr:colOff>0</xdr:colOff>
      <xdr:row>98</xdr:row>
      <xdr:rowOff>0</xdr:rowOff>
    </xdr:from>
    <xdr:ext cx="9525" cy="9525"/>
    <xdr:sp macro="" textlink="">
      <xdr:nvSpPr>
        <xdr:cNvPr id="11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10931</xdr:col>
      <xdr:colOff>0</xdr:colOff>
      <xdr:row>98</xdr:row>
      <xdr:rowOff>0</xdr:rowOff>
    </xdr:from>
    <xdr:ext cx="9525" cy="9525"/>
    <xdr:sp macro="" textlink="">
      <xdr:nvSpPr>
        <xdr:cNvPr id="11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10931</xdr:col>
      <xdr:colOff>0</xdr:colOff>
      <xdr:row>98</xdr:row>
      <xdr:rowOff>0</xdr:rowOff>
    </xdr:from>
    <xdr:ext cx="9525" cy="9525"/>
    <xdr:sp macro="" textlink="">
      <xdr:nvSpPr>
        <xdr:cNvPr id="11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10934</xdr:col>
      <xdr:colOff>0</xdr:colOff>
      <xdr:row>98</xdr:row>
      <xdr:rowOff>0</xdr:rowOff>
    </xdr:from>
    <xdr:ext cx="0" cy="9525"/>
    <xdr:sp macro="" textlink="">
      <xdr:nvSpPr>
        <xdr:cNvPr id="11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10931</xdr:col>
      <xdr:colOff>0</xdr:colOff>
      <xdr:row>98</xdr:row>
      <xdr:rowOff>0</xdr:rowOff>
    </xdr:from>
    <xdr:ext cx="9525" cy="9525"/>
    <xdr:sp macro="" textlink="">
      <xdr:nvSpPr>
        <xdr:cNvPr id="11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10934</xdr:col>
      <xdr:colOff>0</xdr:colOff>
      <xdr:row>98</xdr:row>
      <xdr:rowOff>0</xdr:rowOff>
    </xdr:from>
    <xdr:ext cx="0" cy="9525"/>
    <xdr:sp macro="" textlink="">
      <xdr:nvSpPr>
        <xdr:cNvPr id="11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10939</xdr:col>
      <xdr:colOff>0</xdr:colOff>
      <xdr:row>98</xdr:row>
      <xdr:rowOff>0</xdr:rowOff>
    </xdr:from>
    <xdr:ext cx="9525" cy="9525"/>
    <xdr:sp macro="" textlink="">
      <xdr:nvSpPr>
        <xdr:cNvPr id="11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10939</xdr:col>
      <xdr:colOff>0</xdr:colOff>
      <xdr:row>98</xdr:row>
      <xdr:rowOff>0</xdr:rowOff>
    </xdr:from>
    <xdr:ext cx="9525" cy="9525"/>
    <xdr:sp macro="" textlink="">
      <xdr:nvSpPr>
        <xdr:cNvPr id="11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10939</xdr:col>
      <xdr:colOff>0</xdr:colOff>
      <xdr:row>98</xdr:row>
      <xdr:rowOff>0</xdr:rowOff>
    </xdr:from>
    <xdr:ext cx="9525" cy="9525"/>
    <xdr:sp macro="" textlink="">
      <xdr:nvSpPr>
        <xdr:cNvPr id="11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10939</xdr:col>
      <xdr:colOff>0</xdr:colOff>
      <xdr:row>98</xdr:row>
      <xdr:rowOff>0</xdr:rowOff>
    </xdr:from>
    <xdr:ext cx="9525" cy="9525"/>
    <xdr:sp macro="" textlink="">
      <xdr:nvSpPr>
        <xdr:cNvPr id="11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10939</xdr:col>
      <xdr:colOff>0</xdr:colOff>
      <xdr:row>98</xdr:row>
      <xdr:rowOff>0</xdr:rowOff>
    </xdr:from>
    <xdr:ext cx="9525" cy="9525"/>
    <xdr:sp macro="" textlink="">
      <xdr:nvSpPr>
        <xdr:cNvPr id="11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10942</xdr:col>
      <xdr:colOff>0</xdr:colOff>
      <xdr:row>98</xdr:row>
      <xdr:rowOff>0</xdr:rowOff>
    </xdr:from>
    <xdr:ext cx="0" cy="9525"/>
    <xdr:sp macro="" textlink="">
      <xdr:nvSpPr>
        <xdr:cNvPr id="11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10939</xdr:col>
      <xdr:colOff>0</xdr:colOff>
      <xdr:row>98</xdr:row>
      <xdr:rowOff>0</xdr:rowOff>
    </xdr:from>
    <xdr:ext cx="9525" cy="9525"/>
    <xdr:sp macro="" textlink="">
      <xdr:nvSpPr>
        <xdr:cNvPr id="11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10942</xdr:col>
      <xdr:colOff>0</xdr:colOff>
      <xdr:row>98</xdr:row>
      <xdr:rowOff>0</xdr:rowOff>
    </xdr:from>
    <xdr:ext cx="0" cy="9525"/>
    <xdr:sp macro="" textlink="">
      <xdr:nvSpPr>
        <xdr:cNvPr id="11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10947</xdr:col>
      <xdr:colOff>0</xdr:colOff>
      <xdr:row>98</xdr:row>
      <xdr:rowOff>0</xdr:rowOff>
    </xdr:from>
    <xdr:ext cx="9525" cy="9525"/>
    <xdr:sp macro="" textlink="">
      <xdr:nvSpPr>
        <xdr:cNvPr id="11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10947</xdr:col>
      <xdr:colOff>0</xdr:colOff>
      <xdr:row>98</xdr:row>
      <xdr:rowOff>0</xdr:rowOff>
    </xdr:from>
    <xdr:ext cx="9525" cy="9525"/>
    <xdr:sp macro="" textlink="">
      <xdr:nvSpPr>
        <xdr:cNvPr id="11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10947</xdr:col>
      <xdr:colOff>0</xdr:colOff>
      <xdr:row>98</xdr:row>
      <xdr:rowOff>0</xdr:rowOff>
    </xdr:from>
    <xdr:ext cx="9525" cy="9525"/>
    <xdr:sp macro="" textlink="">
      <xdr:nvSpPr>
        <xdr:cNvPr id="11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10947</xdr:col>
      <xdr:colOff>0</xdr:colOff>
      <xdr:row>98</xdr:row>
      <xdr:rowOff>0</xdr:rowOff>
    </xdr:from>
    <xdr:ext cx="9525" cy="9525"/>
    <xdr:sp macro="" textlink="">
      <xdr:nvSpPr>
        <xdr:cNvPr id="11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10947</xdr:col>
      <xdr:colOff>0</xdr:colOff>
      <xdr:row>98</xdr:row>
      <xdr:rowOff>0</xdr:rowOff>
    </xdr:from>
    <xdr:ext cx="9525" cy="9525"/>
    <xdr:sp macro="" textlink="">
      <xdr:nvSpPr>
        <xdr:cNvPr id="11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10950</xdr:col>
      <xdr:colOff>0</xdr:colOff>
      <xdr:row>98</xdr:row>
      <xdr:rowOff>0</xdr:rowOff>
    </xdr:from>
    <xdr:ext cx="0" cy="9525"/>
    <xdr:sp macro="" textlink="">
      <xdr:nvSpPr>
        <xdr:cNvPr id="11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10947</xdr:col>
      <xdr:colOff>0</xdr:colOff>
      <xdr:row>98</xdr:row>
      <xdr:rowOff>0</xdr:rowOff>
    </xdr:from>
    <xdr:ext cx="9525" cy="9525"/>
    <xdr:sp macro="" textlink="">
      <xdr:nvSpPr>
        <xdr:cNvPr id="11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10950</xdr:col>
      <xdr:colOff>0</xdr:colOff>
      <xdr:row>98</xdr:row>
      <xdr:rowOff>0</xdr:rowOff>
    </xdr:from>
    <xdr:ext cx="0" cy="9525"/>
    <xdr:sp macro="" textlink="">
      <xdr:nvSpPr>
        <xdr:cNvPr id="11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10955</xdr:col>
      <xdr:colOff>0</xdr:colOff>
      <xdr:row>98</xdr:row>
      <xdr:rowOff>0</xdr:rowOff>
    </xdr:from>
    <xdr:ext cx="9525" cy="9525"/>
    <xdr:sp macro="" textlink="">
      <xdr:nvSpPr>
        <xdr:cNvPr id="11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10955</xdr:col>
      <xdr:colOff>0</xdr:colOff>
      <xdr:row>98</xdr:row>
      <xdr:rowOff>0</xdr:rowOff>
    </xdr:from>
    <xdr:ext cx="9525" cy="9525"/>
    <xdr:sp macro="" textlink="">
      <xdr:nvSpPr>
        <xdr:cNvPr id="11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10955</xdr:col>
      <xdr:colOff>0</xdr:colOff>
      <xdr:row>98</xdr:row>
      <xdr:rowOff>0</xdr:rowOff>
    </xdr:from>
    <xdr:ext cx="9525" cy="9525"/>
    <xdr:sp macro="" textlink="">
      <xdr:nvSpPr>
        <xdr:cNvPr id="11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10955</xdr:col>
      <xdr:colOff>0</xdr:colOff>
      <xdr:row>98</xdr:row>
      <xdr:rowOff>0</xdr:rowOff>
    </xdr:from>
    <xdr:ext cx="9525" cy="9525"/>
    <xdr:sp macro="" textlink="">
      <xdr:nvSpPr>
        <xdr:cNvPr id="11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10955</xdr:col>
      <xdr:colOff>0</xdr:colOff>
      <xdr:row>98</xdr:row>
      <xdr:rowOff>0</xdr:rowOff>
    </xdr:from>
    <xdr:ext cx="9525" cy="9525"/>
    <xdr:sp macro="" textlink="">
      <xdr:nvSpPr>
        <xdr:cNvPr id="11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10958</xdr:col>
      <xdr:colOff>0</xdr:colOff>
      <xdr:row>98</xdr:row>
      <xdr:rowOff>0</xdr:rowOff>
    </xdr:from>
    <xdr:ext cx="0" cy="9525"/>
    <xdr:sp macro="" textlink="">
      <xdr:nvSpPr>
        <xdr:cNvPr id="11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10955</xdr:col>
      <xdr:colOff>0</xdr:colOff>
      <xdr:row>98</xdr:row>
      <xdr:rowOff>0</xdr:rowOff>
    </xdr:from>
    <xdr:ext cx="9525" cy="9525"/>
    <xdr:sp macro="" textlink="">
      <xdr:nvSpPr>
        <xdr:cNvPr id="11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10958</xdr:col>
      <xdr:colOff>0</xdr:colOff>
      <xdr:row>98</xdr:row>
      <xdr:rowOff>0</xdr:rowOff>
    </xdr:from>
    <xdr:ext cx="0" cy="9525"/>
    <xdr:sp macro="" textlink="">
      <xdr:nvSpPr>
        <xdr:cNvPr id="11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10963</xdr:col>
      <xdr:colOff>0</xdr:colOff>
      <xdr:row>98</xdr:row>
      <xdr:rowOff>0</xdr:rowOff>
    </xdr:from>
    <xdr:ext cx="9525" cy="9525"/>
    <xdr:sp macro="" textlink="">
      <xdr:nvSpPr>
        <xdr:cNvPr id="11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10963</xdr:col>
      <xdr:colOff>0</xdr:colOff>
      <xdr:row>98</xdr:row>
      <xdr:rowOff>0</xdr:rowOff>
    </xdr:from>
    <xdr:ext cx="9525" cy="9525"/>
    <xdr:sp macro="" textlink="">
      <xdr:nvSpPr>
        <xdr:cNvPr id="11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10963</xdr:col>
      <xdr:colOff>0</xdr:colOff>
      <xdr:row>98</xdr:row>
      <xdr:rowOff>0</xdr:rowOff>
    </xdr:from>
    <xdr:ext cx="9525" cy="9525"/>
    <xdr:sp macro="" textlink="">
      <xdr:nvSpPr>
        <xdr:cNvPr id="11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10963</xdr:col>
      <xdr:colOff>0</xdr:colOff>
      <xdr:row>98</xdr:row>
      <xdr:rowOff>0</xdr:rowOff>
    </xdr:from>
    <xdr:ext cx="9525" cy="9525"/>
    <xdr:sp macro="" textlink="">
      <xdr:nvSpPr>
        <xdr:cNvPr id="11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10963</xdr:col>
      <xdr:colOff>0</xdr:colOff>
      <xdr:row>98</xdr:row>
      <xdr:rowOff>0</xdr:rowOff>
    </xdr:from>
    <xdr:ext cx="9525" cy="9525"/>
    <xdr:sp macro="" textlink="">
      <xdr:nvSpPr>
        <xdr:cNvPr id="11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10966</xdr:col>
      <xdr:colOff>0</xdr:colOff>
      <xdr:row>98</xdr:row>
      <xdr:rowOff>0</xdr:rowOff>
    </xdr:from>
    <xdr:ext cx="0" cy="9525"/>
    <xdr:sp macro="" textlink="">
      <xdr:nvSpPr>
        <xdr:cNvPr id="11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10963</xdr:col>
      <xdr:colOff>0</xdr:colOff>
      <xdr:row>98</xdr:row>
      <xdr:rowOff>0</xdr:rowOff>
    </xdr:from>
    <xdr:ext cx="9525" cy="9525"/>
    <xdr:sp macro="" textlink="">
      <xdr:nvSpPr>
        <xdr:cNvPr id="11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10966</xdr:col>
      <xdr:colOff>0</xdr:colOff>
      <xdr:row>98</xdr:row>
      <xdr:rowOff>0</xdr:rowOff>
    </xdr:from>
    <xdr:ext cx="0" cy="9525"/>
    <xdr:sp macro="" textlink="">
      <xdr:nvSpPr>
        <xdr:cNvPr id="11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10971</xdr:col>
      <xdr:colOff>0</xdr:colOff>
      <xdr:row>98</xdr:row>
      <xdr:rowOff>0</xdr:rowOff>
    </xdr:from>
    <xdr:ext cx="9525" cy="9525"/>
    <xdr:sp macro="" textlink="">
      <xdr:nvSpPr>
        <xdr:cNvPr id="11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10971</xdr:col>
      <xdr:colOff>0</xdr:colOff>
      <xdr:row>98</xdr:row>
      <xdr:rowOff>0</xdr:rowOff>
    </xdr:from>
    <xdr:ext cx="9525" cy="9525"/>
    <xdr:sp macro="" textlink="">
      <xdr:nvSpPr>
        <xdr:cNvPr id="11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10971</xdr:col>
      <xdr:colOff>0</xdr:colOff>
      <xdr:row>98</xdr:row>
      <xdr:rowOff>0</xdr:rowOff>
    </xdr:from>
    <xdr:ext cx="9525" cy="9525"/>
    <xdr:sp macro="" textlink="">
      <xdr:nvSpPr>
        <xdr:cNvPr id="11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10971</xdr:col>
      <xdr:colOff>0</xdr:colOff>
      <xdr:row>98</xdr:row>
      <xdr:rowOff>0</xdr:rowOff>
    </xdr:from>
    <xdr:ext cx="9525" cy="9525"/>
    <xdr:sp macro="" textlink="">
      <xdr:nvSpPr>
        <xdr:cNvPr id="11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10971</xdr:col>
      <xdr:colOff>0</xdr:colOff>
      <xdr:row>98</xdr:row>
      <xdr:rowOff>0</xdr:rowOff>
    </xdr:from>
    <xdr:ext cx="9525" cy="9525"/>
    <xdr:sp macro="" textlink="">
      <xdr:nvSpPr>
        <xdr:cNvPr id="11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10974</xdr:col>
      <xdr:colOff>0</xdr:colOff>
      <xdr:row>98</xdr:row>
      <xdr:rowOff>0</xdr:rowOff>
    </xdr:from>
    <xdr:ext cx="0" cy="9525"/>
    <xdr:sp macro="" textlink="">
      <xdr:nvSpPr>
        <xdr:cNvPr id="11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10971</xdr:col>
      <xdr:colOff>0</xdr:colOff>
      <xdr:row>98</xdr:row>
      <xdr:rowOff>0</xdr:rowOff>
    </xdr:from>
    <xdr:ext cx="9525" cy="9525"/>
    <xdr:sp macro="" textlink="">
      <xdr:nvSpPr>
        <xdr:cNvPr id="11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10974</xdr:col>
      <xdr:colOff>0</xdr:colOff>
      <xdr:row>98</xdr:row>
      <xdr:rowOff>0</xdr:rowOff>
    </xdr:from>
    <xdr:ext cx="0" cy="9525"/>
    <xdr:sp macro="" textlink="">
      <xdr:nvSpPr>
        <xdr:cNvPr id="11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10979</xdr:col>
      <xdr:colOff>0</xdr:colOff>
      <xdr:row>98</xdr:row>
      <xdr:rowOff>0</xdr:rowOff>
    </xdr:from>
    <xdr:ext cx="9525" cy="9525"/>
    <xdr:sp macro="" textlink="">
      <xdr:nvSpPr>
        <xdr:cNvPr id="11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10979</xdr:col>
      <xdr:colOff>0</xdr:colOff>
      <xdr:row>98</xdr:row>
      <xdr:rowOff>0</xdr:rowOff>
    </xdr:from>
    <xdr:ext cx="9525" cy="9525"/>
    <xdr:sp macro="" textlink="">
      <xdr:nvSpPr>
        <xdr:cNvPr id="11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10979</xdr:col>
      <xdr:colOff>0</xdr:colOff>
      <xdr:row>98</xdr:row>
      <xdr:rowOff>0</xdr:rowOff>
    </xdr:from>
    <xdr:ext cx="9525" cy="9525"/>
    <xdr:sp macro="" textlink="">
      <xdr:nvSpPr>
        <xdr:cNvPr id="11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10979</xdr:col>
      <xdr:colOff>0</xdr:colOff>
      <xdr:row>98</xdr:row>
      <xdr:rowOff>0</xdr:rowOff>
    </xdr:from>
    <xdr:ext cx="9525" cy="9525"/>
    <xdr:sp macro="" textlink="">
      <xdr:nvSpPr>
        <xdr:cNvPr id="11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10979</xdr:col>
      <xdr:colOff>0</xdr:colOff>
      <xdr:row>98</xdr:row>
      <xdr:rowOff>0</xdr:rowOff>
    </xdr:from>
    <xdr:ext cx="9525" cy="9525"/>
    <xdr:sp macro="" textlink="">
      <xdr:nvSpPr>
        <xdr:cNvPr id="11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10982</xdr:col>
      <xdr:colOff>0</xdr:colOff>
      <xdr:row>98</xdr:row>
      <xdr:rowOff>0</xdr:rowOff>
    </xdr:from>
    <xdr:ext cx="0" cy="9525"/>
    <xdr:sp macro="" textlink="">
      <xdr:nvSpPr>
        <xdr:cNvPr id="11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10979</xdr:col>
      <xdr:colOff>0</xdr:colOff>
      <xdr:row>98</xdr:row>
      <xdr:rowOff>0</xdr:rowOff>
    </xdr:from>
    <xdr:ext cx="9525" cy="9525"/>
    <xdr:sp macro="" textlink="">
      <xdr:nvSpPr>
        <xdr:cNvPr id="11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10982</xdr:col>
      <xdr:colOff>0</xdr:colOff>
      <xdr:row>98</xdr:row>
      <xdr:rowOff>0</xdr:rowOff>
    </xdr:from>
    <xdr:ext cx="0" cy="9525"/>
    <xdr:sp macro="" textlink="">
      <xdr:nvSpPr>
        <xdr:cNvPr id="11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10987</xdr:col>
      <xdr:colOff>0</xdr:colOff>
      <xdr:row>98</xdr:row>
      <xdr:rowOff>0</xdr:rowOff>
    </xdr:from>
    <xdr:ext cx="9525" cy="9525"/>
    <xdr:sp macro="" textlink="">
      <xdr:nvSpPr>
        <xdr:cNvPr id="11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10987</xdr:col>
      <xdr:colOff>0</xdr:colOff>
      <xdr:row>98</xdr:row>
      <xdr:rowOff>0</xdr:rowOff>
    </xdr:from>
    <xdr:ext cx="9525" cy="9525"/>
    <xdr:sp macro="" textlink="">
      <xdr:nvSpPr>
        <xdr:cNvPr id="11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10987</xdr:col>
      <xdr:colOff>0</xdr:colOff>
      <xdr:row>98</xdr:row>
      <xdr:rowOff>0</xdr:rowOff>
    </xdr:from>
    <xdr:ext cx="9525" cy="9525"/>
    <xdr:sp macro="" textlink="">
      <xdr:nvSpPr>
        <xdr:cNvPr id="11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10987</xdr:col>
      <xdr:colOff>0</xdr:colOff>
      <xdr:row>98</xdr:row>
      <xdr:rowOff>0</xdr:rowOff>
    </xdr:from>
    <xdr:ext cx="9525" cy="9525"/>
    <xdr:sp macro="" textlink="">
      <xdr:nvSpPr>
        <xdr:cNvPr id="11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10987</xdr:col>
      <xdr:colOff>0</xdr:colOff>
      <xdr:row>98</xdr:row>
      <xdr:rowOff>0</xdr:rowOff>
    </xdr:from>
    <xdr:ext cx="9525" cy="9525"/>
    <xdr:sp macro="" textlink="">
      <xdr:nvSpPr>
        <xdr:cNvPr id="11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10990</xdr:col>
      <xdr:colOff>0</xdr:colOff>
      <xdr:row>98</xdr:row>
      <xdr:rowOff>0</xdr:rowOff>
    </xdr:from>
    <xdr:ext cx="0" cy="9525"/>
    <xdr:sp macro="" textlink="">
      <xdr:nvSpPr>
        <xdr:cNvPr id="11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10987</xdr:col>
      <xdr:colOff>0</xdr:colOff>
      <xdr:row>98</xdr:row>
      <xdr:rowOff>0</xdr:rowOff>
    </xdr:from>
    <xdr:ext cx="9525" cy="9525"/>
    <xdr:sp macro="" textlink="">
      <xdr:nvSpPr>
        <xdr:cNvPr id="11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10990</xdr:col>
      <xdr:colOff>0</xdr:colOff>
      <xdr:row>98</xdr:row>
      <xdr:rowOff>0</xdr:rowOff>
    </xdr:from>
    <xdr:ext cx="0" cy="9525"/>
    <xdr:sp macro="" textlink="">
      <xdr:nvSpPr>
        <xdr:cNvPr id="11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10995</xdr:col>
      <xdr:colOff>0</xdr:colOff>
      <xdr:row>98</xdr:row>
      <xdr:rowOff>0</xdr:rowOff>
    </xdr:from>
    <xdr:ext cx="9525" cy="9525"/>
    <xdr:sp macro="" textlink="">
      <xdr:nvSpPr>
        <xdr:cNvPr id="11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10995</xdr:col>
      <xdr:colOff>0</xdr:colOff>
      <xdr:row>98</xdr:row>
      <xdr:rowOff>0</xdr:rowOff>
    </xdr:from>
    <xdr:ext cx="9525" cy="9525"/>
    <xdr:sp macro="" textlink="">
      <xdr:nvSpPr>
        <xdr:cNvPr id="11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10995</xdr:col>
      <xdr:colOff>0</xdr:colOff>
      <xdr:row>98</xdr:row>
      <xdr:rowOff>0</xdr:rowOff>
    </xdr:from>
    <xdr:ext cx="9525" cy="9525"/>
    <xdr:sp macro="" textlink="">
      <xdr:nvSpPr>
        <xdr:cNvPr id="11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10995</xdr:col>
      <xdr:colOff>0</xdr:colOff>
      <xdr:row>98</xdr:row>
      <xdr:rowOff>0</xdr:rowOff>
    </xdr:from>
    <xdr:ext cx="9525" cy="9525"/>
    <xdr:sp macro="" textlink="">
      <xdr:nvSpPr>
        <xdr:cNvPr id="11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10995</xdr:col>
      <xdr:colOff>0</xdr:colOff>
      <xdr:row>98</xdr:row>
      <xdr:rowOff>0</xdr:rowOff>
    </xdr:from>
    <xdr:ext cx="9525" cy="9525"/>
    <xdr:sp macro="" textlink="">
      <xdr:nvSpPr>
        <xdr:cNvPr id="11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10998</xdr:col>
      <xdr:colOff>0</xdr:colOff>
      <xdr:row>98</xdr:row>
      <xdr:rowOff>0</xdr:rowOff>
    </xdr:from>
    <xdr:ext cx="0" cy="9525"/>
    <xdr:sp macro="" textlink="">
      <xdr:nvSpPr>
        <xdr:cNvPr id="11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10995</xdr:col>
      <xdr:colOff>0</xdr:colOff>
      <xdr:row>98</xdr:row>
      <xdr:rowOff>0</xdr:rowOff>
    </xdr:from>
    <xdr:ext cx="9525" cy="9525"/>
    <xdr:sp macro="" textlink="">
      <xdr:nvSpPr>
        <xdr:cNvPr id="11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10998</xdr:col>
      <xdr:colOff>0</xdr:colOff>
      <xdr:row>98</xdr:row>
      <xdr:rowOff>0</xdr:rowOff>
    </xdr:from>
    <xdr:ext cx="0" cy="9525"/>
    <xdr:sp macro="" textlink="">
      <xdr:nvSpPr>
        <xdr:cNvPr id="11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11003</xdr:col>
      <xdr:colOff>0</xdr:colOff>
      <xdr:row>98</xdr:row>
      <xdr:rowOff>0</xdr:rowOff>
    </xdr:from>
    <xdr:ext cx="9525" cy="9525"/>
    <xdr:sp macro="" textlink="">
      <xdr:nvSpPr>
        <xdr:cNvPr id="11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11003</xdr:col>
      <xdr:colOff>0</xdr:colOff>
      <xdr:row>98</xdr:row>
      <xdr:rowOff>0</xdr:rowOff>
    </xdr:from>
    <xdr:ext cx="9525" cy="9525"/>
    <xdr:sp macro="" textlink="">
      <xdr:nvSpPr>
        <xdr:cNvPr id="11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11003</xdr:col>
      <xdr:colOff>0</xdr:colOff>
      <xdr:row>98</xdr:row>
      <xdr:rowOff>0</xdr:rowOff>
    </xdr:from>
    <xdr:ext cx="9525" cy="9525"/>
    <xdr:sp macro="" textlink="">
      <xdr:nvSpPr>
        <xdr:cNvPr id="11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11003</xdr:col>
      <xdr:colOff>0</xdr:colOff>
      <xdr:row>98</xdr:row>
      <xdr:rowOff>0</xdr:rowOff>
    </xdr:from>
    <xdr:ext cx="9525" cy="9525"/>
    <xdr:sp macro="" textlink="">
      <xdr:nvSpPr>
        <xdr:cNvPr id="11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11003</xdr:col>
      <xdr:colOff>0</xdr:colOff>
      <xdr:row>98</xdr:row>
      <xdr:rowOff>0</xdr:rowOff>
    </xdr:from>
    <xdr:ext cx="9525" cy="9525"/>
    <xdr:sp macro="" textlink="">
      <xdr:nvSpPr>
        <xdr:cNvPr id="11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11006</xdr:col>
      <xdr:colOff>0</xdr:colOff>
      <xdr:row>98</xdr:row>
      <xdr:rowOff>0</xdr:rowOff>
    </xdr:from>
    <xdr:ext cx="0" cy="9525"/>
    <xdr:sp macro="" textlink="">
      <xdr:nvSpPr>
        <xdr:cNvPr id="11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11003</xdr:col>
      <xdr:colOff>0</xdr:colOff>
      <xdr:row>98</xdr:row>
      <xdr:rowOff>0</xdr:rowOff>
    </xdr:from>
    <xdr:ext cx="9525" cy="9525"/>
    <xdr:sp macro="" textlink="">
      <xdr:nvSpPr>
        <xdr:cNvPr id="11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11006</xdr:col>
      <xdr:colOff>0</xdr:colOff>
      <xdr:row>98</xdr:row>
      <xdr:rowOff>0</xdr:rowOff>
    </xdr:from>
    <xdr:ext cx="0" cy="9525"/>
    <xdr:sp macro="" textlink="">
      <xdr:nvSpPr>
        <xdr:cNvPr id="11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11011</xdr:col>
      <xdr:colOff>0</xdr:colOff>
      <xdr:row>98</xdr:row>
      <xdr:rowOff>0</xdr:rowOff>
    </xdr:from>
    <xdr:ext cx="9525" cy="9525"/>
    <xdr:sp macro="" textlink="">
      <xdr:nvSpPr>
        <xdr:cNvPr id="11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11011</xdr:col>
      <xdr:colOff>0</xdr:colOff>
      <xdr:row>98</xdr:row>
      <xdr:rowOff>0</xdr:rowOff>
    </xdr:from>
    <xdr:ext cx="9525" cy="9525"/>
    <xdr:sp macro="" textlink="">
      <xdr:nvSpPr>
        <xdr:cNvPr id="11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11011</xdr:col>
      <xdr:colOff>0</xdr:colOff>
      <xdr:row>98</xdr:row>
      <xdr:rowOff>0</xdr:rowOff>
    </xdr:from>
    <xdr:ext cx="9525" cy="9525"/>
    <xdr:sp macro="" textlink="">
      <xdr:nvSpPr>
        <xdr:cNvPr id="11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11011</xdr:col>
      <xdr:colOff>0</xdr:colOff>
      <xdr:row>98</xdr:row>
      <xdr:rowOff>0</xdr:rowOff>
    </xdr:from>
    <xdr:ext cx="9525" cy="9525"/>
    <xdr:sp macro="" textlink="">
      <xdr:nvSpPr>
        <xdr:cNvPr id="11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11011</xdr:col>
      <xdr:colOff>0</xdr:colOff>
      <xdr:row>98</xdr:row>
      <xdr:rowOff>0</xdr:rowOff>
    </xdr:from>
    <xdr:ext cx="9525" cy="9525"/>
    <xdr:sp macro="" textlink="">
      <xdr:nvSpPr>
        <xdr:cNvPr id="11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11014</xdr:col>
      <xdr:colOff>0</xdr:colOff>
      <xdr:row>98</xdr:row>
      <xdr:rowOff>0</xdr:rowOff>
    </xdr:from>
    <xdr:ext cx="0" cy="9525"/>
    <xdr:sp macro="" textlink="">
      <xdr:nvSpPr>
        <xdr:cNvPr id="11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11011</xdr:col>
      <xdr:colOff>0</xdr:colOff>
      <xdr:row>98</xdr:row>
      <xdr:rowOff>0</xdr:rowOff>
    </xdr:from>
    <xdr:ext cx="9525" cy="9525"/>
    <xdr:sp macro="" textlink="">
      <xdr:nvSpPr>
        <xdr:cNvPr id="11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11014</xdr:col>
      <xdr:colOff>0</xdr:colOff>
      <xdr:row>98</xdr:row>
      <xdr:rowOff>0</xdr:rowOff>
    </xdr:from>
    <xdr:ext cx="0" cy="9525"/>
    <xdr:sp macro="" textlink="">
      <xdr:nvSpPr>
        <xdr:cNvPr id="11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11019</xdr:col>
      <xdr:colOff>0</xdr:colOff>
      <xdr:row>98</xdr:row>
      <xdr:rowOff>0</xdr:rowOff>
    </xdr:from>
    <xdr:ext cx="9525" cy="9525"/>
    <xdr:sp macro="" textlink="">
      <xdr:nvSpPr>
        <xdr:cNvPr id="11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11019</xdr:col>
      <xdr:colOff>0</xdr:colOff>
      <xdr:row>98</xdr:row>
      <xdr:rowOff>0</xdr:rowOff>
    </xdr:from>
    <xdr:ext cx="9525" cy="9525"/>
    <xdr:sp macro="" textlink="">
      <xdr:nvSpPr>
        <xdr:cNvPr id="11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11019</xdr:col>
      <xdr:colOff>0</xdr:colOff>
      <xdr:row>98</xdr:row>
      <xdr:rowOff>0</xdr:rowOff>
    </xdr:from>
    <xdr:ext cx="9525" cy="9525"/>
    <xdr:sp macro="" textlink="">
      <xdr:nvSpPr>
        <xdr:cNvPr id="11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11019</xdr:col>
      <xdr:colOff>0</xdr:colOff>
      <xdr:row>98</xdr:row>
      <xdr:rowOff>0</xdr:rowOff>
    </xdr:from>
    <xdr:ext cx="9525" cy="9525"/>
    <xdr:sp macro="" textlink="">
      <xdr:nvSpPr>
        <xdr:cNvPr id="11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11019</xdr:col>
      <xdr:colOff>0</xdr:colOff>
      <xdr:row>98</xdr:row>
      <xdr:rowOff>0</xdr:rowOff>
    </xdr:from>
    <xdr:ext cx="9525" cy="9525"/>
    <xdr:sp macro="" textlink="">
      <xdr:nvSpPr>
        <xdr:cNvPr id="11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11022</xdr:col>
      <xdr:colOff>0</xdr:colOff>
      <xdr:row>98</xdr:row>
      <xdr:rowOff>0</xdr:rowOff>
    </xdr:from>
    <xdr:ext cx="0" cy="9525"/>
    <xdr:sp macro="" textlink="">
      <xdr:nvSpPr>
        <xdr:cNvPr id="11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11019</xdr:col>
      <xdr:colOff>0</xdr:colOff>
      <xdr:row>98</xdr:row>
      <xdr:rowOff>0</xdr:rowOff>
    </xdr:from>
    <xdr:ext cx="9525" cy="9525"/>
    <xdr:sp macro="" textlink="">
      <xdr:nvSpPr>
        <xdr:cNvPr id="11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11022</xdr:col>
      <xdr:colOff>0</xdr:colOff>
      <xdr:row>98</xdr:row>
      <xdr:rowOff>0</xdr:rowOff>
    </xdr:from>
    <xdr:ext cx="0" cy="9525"/>
    <xdr:sp macro="" textlink="">
      <xdr:nvSpPr>
        <xdr:cNvPr id="11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11027</xdr:col>
      <xdr:colOff>0</xdr:colOff>
      <xdr:row>98</xdr:row>
      <xdr:rowOff>0</xdr:rowOff>
    </xdr:from>
    <xdr:ext cx="9525" cy="9525"/>
    <xdr:sp macro="" textlink="">
      <xdr:nvSpPr>
        <xdr:cNvPr id="11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11027</xdr:col>
      <xdr:colOff>0</xdr:colOff>
      <xdr:row>98</xdr:row>
      <xdr:rowOff>0</xdr:rowOff>
    </xdr:from>
    <xdr:ext cx="9525" cy="9525"/>
    <xdr:sp macro="" textlink="">
      <xdr:nvSpPr>
        <xdr:cNvPr id="11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11027</xdr:col>
      <xdr:colOff>0</xdr:colOff>
      <xdr:row>98</xdr:row>
      <xdr:rowOff>0</xdr:rowOff>
    </xdr:from>
    <xdr:ext cx="9525" cy="9525"/>
    <xdr:sp macro="" textlink="">
      <xdr:nvSpPr>
        <xdr:cNvPr id="11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11027</xdr:col>
      <xdr:colOff>0</xdr:colOff>
      <xdr:row>98</xdr:row>
      <xdr:rowOff>0</xdr:rowOff>
    </xdr:from>
    <xdr:ext cx="9525" cy="9525"/>
    <xdr:sp macro="" textlink="">
      <xdr:nvSpPr>
        <xdr:cNvPr id="11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11027</xdr:col>
      <xdr:colOff>0</xdr:colOff>
      <xdr:row>98</xdr:row>
      <xdr:rowOff>0</xdr:rowOff>
    </xdr:from>
    <xdr:ext cx="9525" cy="9525"/>
    <xdr:sp macro="" textlink="">
      <xdr:nvSpPr>
        <xdr:cNvPr id="11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11030</xdr:col>
      <xdr:colOff>0</xdr:colOff>
      <xdr:row>98</xdr:row>
      <xdr:rowOff>0</xdr:rowOff>
    </xdr:from>
    <xdr:ext cx="0" cy="9525"/>
    <xdr:sp macro="" textlink="">
      <xdr:nvSpPr>
        <xdr:cNvPr id="11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11027</xdr:col>
      <xdr:colOff>0</xdr:colOff>
      <xdr:row>98</xdr:row>
      <xdr:rowOff>0</xdr:rowOff>
    </xdr:from>
    <xdr:ext cx="9525" cy="9525"/>
    <xdr:sp macro="" textlink="">
      <xdr:nvSpPr>
        <xdr:cNvPr id="11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11030</xdr:col>
      <xdr:colOff>0</xdr:colOff>
      <xdr:row>98</xdr:row>
      <xdr:rowOff>0</xdr:rowOff>
    </xdr:from>
    <xdr:ext cx="0" cy="9525"/>
    <xdr:sp macro="" textlink="">
      <xdr:nvSpPr>
        <xdr:cNvPr id="11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11035</xdr:col>
      <xdr:colOff>0</xdr:colOff>
      <xdr:row>98</xdr:row>
      <xdr:rowOff>0</xdr:rowOff>
    </xdr:from>
    <xdr:ext cx="9525" cy="9525"/>
    <xdr:sp macro="" textlink="">
      <xdr:nvSpPr>
        <xdr:cNvPr id="11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11035</xdr:col>
      <xdr:colOff>0</xdr:colOff>
      <xdr:row>98</xdr:row>
      <xdr:rowOff>0</xdr:rowOff>
    </xdr:from>
    <xdr:ext cx="9525" cy="9525"/>
    <xdr:sp macro="" textlink="">
      <xdr:nvSpPr>
        <xdr:cNvPr id="11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11035</xdr:col>
      <xdr:colOff>0</xdr:colOff>
      <xdr:row>98</xdr:row>
      <xdr:rowOff>0</xdr:rowOff>
    </xdr:from>
    <xdr:ext cx="9525" cy="9525"/>
    <xdr:sp macro="" textlink="">
      <xdr:nvSpPr>
        <xdr:cNvPr id="11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11035</xdr:col>
      <xdr:colOff>0</xdr:colOff>
      <xdr:row>98</xdr:row>
      <xdr:rowOff>0</xdr:rowOff>
    </xdr:from>
    <xdr:ext cx="9525" cy="9525"/>
    <xdr:sp macro="" textlink="">
      <xdr:nvSpPr>
        <xdr:cNvPr id="11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11035</xdr:col>
      <xdr:colOff>0</xdr:colOff>
      <xdr:row>98</xdr:row>
      <xdr:rowOff>0</xdr:rowOff>
    </xdr:from>
    <xdr:ext cx="9525" cy="9525"/>
    <xdr:sp macro="" textlink="">
      <xdr:nvSpPr>
        <xdr:cNvPr id="11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11038</xdr:col>
      <xdr:colOff>0</xdr:colOff>
      <xdr:row>98</xdr:row>
      <xdr:rowOff>0</xdr:rowOff>
    </xdr:from>
    <xdr:ext cx="0" cy="9525"/>
    <xdr:sp macro="" textlink="">
      <xdr:nvSpPr>
        <xdr:cNvPr id="11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11035</xdr:col>
      <xdr:colOff>0</xdr:colOff>
      <xdr:row>98</xdr:row>
      <xdr:rowOff>0</xdr:rowOff>
    </xdr:from>
    <xdr:ext cx="9525" cy="9525"/>
    <xdr:sp macro="" textlink="">
      <xdr:nvSpPr>
        <xdr:cNvPr id="11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11038</xdr:col>
      <xdr:colOff>0</xdr:colOff>
      <xdr:row>98</xdr:row>
      <xdr:rowOff>0</xdr:rowOff>
    </xdr:from>
    <xdr:ext cx="0" cy="9525"/>
    <xdr:sp macro="" textlink="">
      <xdr:nvSpPr>
        <xdr:cNvPr id="11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11043</xdr:col>
      <xdr:colOff>0</xdr:colOff>
      <xdr:row>98</xdr:row>
      <xdr:rowOff>0</xdr:rowOff>
    </xdr:from>
    <xdr:ext cx="9525" cy="9525"/>
    <xdr:sp macro="" textlink="">
      <xdr:nvSpPr>
        <xdr:cNvPr id="11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11043</xdr:col>
      <xdr:colOff>0</xdr:colOff>
      <xdr:row>98</xdr:row>
      <xdr:rowOff>0</xdr:rowOff>
    </xdr:from>
    <xdr:ext cx="9525" cy="9525"/>
    <xdr:sp macro="" textlink="">
      <xdr:nvSpPr>
        <xdr:cNvPr id="11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11043</xdr:col>
      <xdr:colOff>0</xdr:colOff>
      <xdr:row>98</xdr:row>
      <xdr:rowOff>0</xdr:rowOff>
    </xdr:from>
    <xdr:ext cx="9525" cy="9525"/>
    <xdr:sp macro="" textlink="">
      <xdr:nvSpPr>
        <xdr:cNvPr id="11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11043</xdr:col>
      <xdr:colOff>0</xdr:colOff>
      <xdr:row>98</xdr:row>
      <xdr:rowOff>0</xdr:rowOff>
    </xdr:from>
    <xdr:ext cx="9525" cy="9525"/>
    <xdr:sp macro="" textlink="">
      <xdr:nvSpPr>
        <xdr:cNvPr id="11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11043</xdr:col>
      <xdr:colOff>0</xdr:colOff>
      <xdr:row>98</xdr:row>
      <xdr:rowOff>0</xdr:rowOff>
    </xdr:from>
    <xdr:ext cx="9525" cy="9525"/>
    <xdr:sp macro="" textlink="">
      <xdr:nvSpPr>
        <xdr:cNvPr id="11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11046</xdr:col>
      <xdr:colOff>0</xdr:colOff>
      <xdr:row>98</xdr:row>
      <xdr:rowOff>0</xdr:rowOff>
    </xdr:from>
    <xdr:ext cx="0" cy="9525"/>
    <xdr:sp macro="" textlink="">
      <xdr:nvSpPr>
        <xdr:cNvPr id="11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11043</xdr:col>
      <xdr:colOff>0</xdr:colOff>
      <xdr:row>98</xdr:row>
      <xdr:rowOff>0</xdr:rowOff>
    </xdr:from>
    <xdr:ext cx="9525" cy="9525"/>
    <xdr:sp macro="" textlink="">
      <xdr:nvSpPr>
        <xdr:cNvPr id="11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11046</xdr:col>
      <xdr:colOff>0</xdr:colOff>
      <xdr:row>98</xdr:row>
      <xdr:rowOff>0</xdr:rowOff>
    </xdr:from>
    <xdr:ext cx="0" cy="9525"/>
    <xdr:sp macro="" textlink="">
      <xdr:nvSpPr>
        <xdr:cNvPr id="11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11051</xdr:col>
      <xdr:colOff>0</xdr:colOff>
      <xdr:row>98</xdr:row>
      <xdr:rowOff>0</xdr:rowOff>
    </xdr:from>
    <xdr:ext cx="9525" cy="9525"/>
    <xdr:sp macro="" textlink="">
      <xdr:nvSpPr>
        <xdr:cNvPr id="11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11051</xdr:col>
      <xdr:colOff>0</xdr:colOff>
      <xdr:row>98</xdr:row>
      <xdr:rowOff>0</xdr:rowOff>
    </xdr:from>
    <xdr:ext cx="9525" cy="9525"/>
    <xdr:sp macro="" textlink="">
      <xdr:nvSpPr>
        <xdr:cNvPr id="11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11051</xdr:col>
      <xdr:colOff>0</xdr:colOff>
      <xdr:row>98</xdr:row>
      <xdr:rowOff>0</xdr:rowOff>
    </xdr:from>
    <xdr:ext cx="9525" cy="9525"/>
    <xdr:sp macro="" textlink="">
      <xdr:nvSpPr>
        <xdr:cNvPr id="11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11051</xdr:col>
      <xdr:colOff>0</xdr:colOff>
      <xdr:row>98</xdr:row>
      <xdr:rowOff>0</xdr:rowOff>
    </xdr:from>
    <xdr:ext cx="9525" cy="9525"/>
    <xdr:sp macro="" textlink="">
      <xdr:nvSpPr>
        <xdr:cNvPr id="11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11051</xdr:col>
      <xdr:colOff>0</xdr:colOff>
      <xdr:row>98</xdr:row>
      <xdr:rowOff>0</xdr:rowOff>
    </xdr:from>
    <xdr:ext cx="9525" cy="9525"/>
    <xdr:sp macro="" textlink="">
      <xdr:nvSpPr>
        <xdr:cNvPr id="11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11054</xdr:col>
      <xdr:colOff>0</xdr:colOff>
      <xdr:row>98</xdr:row>
      <xdr:rowOff>0</xdr:rowOff>
    </xdr:from>
    <xdr:ext cx="0" cy="9525"/>
    <xdr:sp macro="" textlink="">
      <xdr:nvSpPr>
        <xdr:cNvPr id="11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11051</xdr:col>
      <xdr:colOff>0</xdr:colOff>
      <xdr:row>98</xdr:row>
      <xdr:rowOff>0</xdr:rowOff>
    </xdr:from>
    <xdr:ext cx="9525" cy="9525"/>
    <xdr:sp macro="" textlink="">
      <xdr:nvSpPr>
        <xdr:cNvPr id="11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11054</xdr:col>
      <xdr:colOff>0</xdr:colOff>
      <xdr:row>98</xdr:row>
      <xdr:rowOff>0</xdr:rowOff>
    </xdr:from>
    <xdr:ext cx="0" cy="9525"/>
    <xdr:sp macro="" textlink="">
      <xdr:nvSpPr>
        <xdr:cNvPr id="11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11059</xdr:col>
      <xdr:colOff>0</xdr:colOff>
      <xdr:row>98</xdr:row>
      <xdr:rowOff>0</xdr:rowOff>
    </xdr:from>
    <xdr:ext cx="9525" cy="9525"/>
    <xdr:sp macro="" textlink="">
      <xdr:nvSpPr>
        <xdr:cNvPr id="11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11059</xdr:col>
      <xdr:colOff>0</xdr:colOff>
      <xdr:row>98</xdr:row>
      <xdr:rowOff>0</xdr:rowOff>
    </xdr:from>
    <xdr:ext cx="9525" cy="9525"/>
    <xdr:sp macro="" textlink="">
      <xdr:nvSpPr>
        <xdr:cNvPr id="11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11059</xdr:col>
      <xdr:colOff>0</xdr:colOff>
      <xdr:row>98</xdr:row>
      <xdr:rowOff>0</xdr:rowOff>
    </xdr:from>
    <xdr:ext cx="9525" cy="9525"/>
    <xdr:sp macro="" textlink="">
      <xdr:nvSpPr>
        <xdr:cNvPr id="11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11059</xdr:col>
      <xdr:colOff>0</xdr:colOff>
      <xdr:row>98</xdr:row>
      <xdr:rowOff>0</xdr:rowOff>
    </xdr:from>
    <xdr:ext cx="9525" cy="9525"/>
    <xdr:sp macro="" textlink="">
      <xdr:nvSpPr>
        <xdr:cNvPr id="11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11059</xdr:col>
      <xdr:colOff>0</xdr:colOff>
      <xdr:row>98</xdr:row>
      <xdr:rowOff>0</xdr:rowOff>
    </xdr:from>
    <xdr:ext cx="9525" cy="9525"/>
    <xdr:sp macro="" textlink="">
      <xdr:nvSpPr>
        <xdr:cNvPr id="11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11062</xdr:col>
      <xdr:colOff>0</xdr:colOff>
      <xdr:row>98</xdr:row>
      <xdr:rowOff>0</xdr:rowOff>
    </xdr:from>
    <xdr:ext cx="0" cy="9525"/>
    <xdr:sp macro="" textlink="">
      <xdr:nvSpPr>
        <xdr:cNvPr id="11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11059</xdr:col>
      <xdr:colOff>0</xdr:colOff>
      <xdr:row>98</xdr:row>
      <xdr:rowOff>0</xdr:rowOff>
    </xdr:from>
    <xdr:ext cx="9525" cy="9525"/>
    <xdr:sp macro="" textlink="">
      <xdr:nvSpPr>
        <xdr:cNvPr id="11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11062</xdr:col>
      <xdr:colOff>0</xdr:colOff>
      <xdr:row>98</xdr:row>
      <xdr:rowOff>0</xdr:rowOff>
    </xdr:from>
    <xdr:ext cx="0" cy="9525"/>
    <xdr:sp macro="" textlink="">
      <xdr:nvSpPr>
        <xdr:cNvPr id="11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11067</xdr:col>
      <xdr:colOff>0</xdr:colOff>
      <xdr:row>98</xdr:row>
      <xdr:rowOff>0</xdr:rowOff>
    </xdr:from>
    <xdr:ext cx="9525" cy="9525"/>
    <xdr:sp macro="" textlink="">
      <xdr:nvSpPr>
        <xdr:cNvPr id="11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11067</xdr:col>
      <xdr:colOff>0</xdr:colOff>
      <xdr:row>98</xdr:row>
      <xdr:rowOff>0</xdr:rowOff>
    </xdr:from>
    <xdr:ext cx="9525" cy="9525"/>
    <xdr:sp macro="" textlink="">
      <xdr:nvSpPr>
        <xdr:cNvPr id="11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11067</xdr:col>
      <xdr:colOff>0</xdr:colOff>
      <xdr:row>98</xdr:row>
      <xdr:rowOff>0</xdr:rowOff>
    </xdr:from>
    <xdr:ext cx="9525" cy="9525"/>
    <xdr:sp macro="" textlink="">
      <xdr:nvSpPr>
        <xdr:cNvPr id="11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11067</xdr:col>
      <xdr:colOff>0</xdr:colOff>
      <xdr:row>98</xdr:row>
      <xdr:rowOff>0</xdr:rowOff>
    </xdr:from>
    <xdr:ext cx="9525" cy="9525"/>
    <xdr:sp macro="" textlink="">
      <xdr:nvSpPr>
        <xdr:cNvPr id="11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11067</xdr:col>
      <xdr:colOff>0</xdr:colOff>
      <xdr:row>98</xdr:row>
      <xdr:rowOff>0</xdr:rowOff>
    </xdr:from>
    <xdr:ext cx="9525" cy="9525"/>
    <xdr:sp macro="" textlink="">
      <xdr:nvSpPr>
        <xdr:cNvPr id="11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11070</xdr:col>
      <xdr:colOff>0</xdr:colOff>
      <xdr:row>98</xdr:row>
      <xdr:rowOff>0</xdr:rowOff>
    </xdr:from>
    <xdr:ext cx="0" cy="9525"/>
    <xdr:sp macro="" textlink="">
      <xdr:nvSpPr>
        <xdr:cNvPr id="11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11067</xdr:col>
      <xdr:colOff>0</xdr:colOff>
      <xdr:row>98</xdr:row>
      <xdr:rowOff>0</xdr:rowOff>
    </xdr:from>
    <xdr:ext cx="9525" cy="9525"/>
    <xdr:sp macro="" textlink="">
      <xdr:nvSpPr>
        <xdr:cNvPr id="11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11070</xdr:col>
      <xdr:colOff>0</xdr:colOff>
      <xdr:row>98</xdr:row>
      <xdr:rowOff>0</xdr:rowOff>
    </xdr:from>
    <xdr:ext cx="0" cy="9525"/>
    <xdr:sp macro="" textlink="">
      <xdr:nvSpPr>
        <xdr:cNvPr id="11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11075</xdr:col>
      <xdr:colOff>0</xdr:colOff>
      <xdr:row>98</xdr:row>
      <xdr:rowOff>0</xdr:rowOff>
    </xdr:from>
    <xdr:ext cx="9525" cy="9525"/>
    <xdr:sp macro="" textlink="">
      <xdr:nvSpPr>
        <xdr:cNvPr id="11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11075</xdr:col>
      <xdr:colOff>0</xdr:colOff>
      <xdr:row>98</xdr:row>
      <xdr:rowOff>0</xdr:rowOff>
    </xdr:from>
    <xdr:ext cx="9525" cy="9525"/>
    <xdr:sp macro="" textlink="">
      <xdr:nvSpPr>
        <xdr:cNvPr id="11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11075</xdr:col>
      <xdr:colOff>0</xdr:colOff>
      <xdr:row>98</xdr:row>
      <xdr:rowOff>0</xdr:rowOff>
    </xdr:from>
    <xdr:ext cx="9525" cy="9525"/>
    <xdr:sp macro="" textlink="">
      <xdr:nvSpPr>
        <xdr:cNvPr id="11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11075</xdr:col>
      <xdr:colOff>0</xdr:colOff>
      <xdr:row>98</xdr:row>
      <xdr:rowOff>0</xdr:rowOff>
    </xdr:from>
    <xdr:ext cx="9525" cy="9525"/>
    <xdr:sp macro="" textlink="">
      <xdr:nvSpPr>
        <xdr:cNvPr id="11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11075</xdr:col>
      <xdr:colOff>0</xdr:colOff>
      <xdr:row>98</xdr:row>
      <xdr:rowOff>0</xdr:rowOff>
    </xdr:from>
    <xdr:ext cx="9525" cy="9525"/>
    <xdr:sp macro="" textlink="">
      <xdr:nvSpPr>
        <xdr:cNvPr id="11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11078</xdr:col>
      <xdr:colOff>0</xdr:colOff>
      <xdr:row>98</xdr:row>
      <xdr:rowOff>0</xdr:rowOff>
    </xdr:from>
    <xdr:ext cx="0" cy="9525"/>
    <xdr:sp macro="" textlink="">
      <xdr:nvSpPr>
        <xdr:cNvPr id="11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11075</xdr:col>
      <xdr:colOff>0</xdr:colOff>
      <xdr:row>98</xdr:row>
      <xdr:rowOff>0</xdr:rowOff>
    </xdr:from>
    <xdr:ext cx="9525" cy="9525"/>
    <xdr:sp macro="" textlink="">
      <xdr:nvSpPr>
        <xdr:cNvPr id="11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11078</xdr:col>
      <xdr:colOff>0</xdr:colOff>
      <xdr:row>98</xdr:row>
      <xdr:rowOff>0</xdr:rowOff>
    </xdr:from>
    <xdr:ext cx="0" cy="9525"/>
    <xdr:sp macro="" textlink="">
      <xdr:nvSpPr>
        <xdr:cNvPr id="11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11083</xdr:col>
      <xdr:colOff>0</xdr:colOff>
      <xdr:row>98</xdr:row>
      <xdr:rowOff>0</xdr:rowOff>
    </xdr:from>
    <xdr:ext cx="9525" cy="9525"/>
    <xdr:sp macro="" textlink="">
      <xdr:nvSpPr>
        <xdr:cNvPr id="11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11083</xdr:col>
      <xdr:colOff>0</xdr:colOff>
      <xdr:row>98</xdr:row>
      <xdr:rowOff>0</xdr:rowOff>
    </xdr:from>
    <xdr:ext cx="9525" cy="9525"/>
    <xdr:sp macro="" textlink="">
      <xdr:nvSpPr>
        <xdr:cNvPr id="11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11083</xdr:col>
      <xdr:colOff>0</xdr:colOff>
      <xdr:row>98</xdr:row>
      <xdr:rowOff>0</xdr:rowOff>
    </xdr:from>
    <xdr:ext cx="9525" cy="9525"/>
    <xdr:sp macro="" textlink="">
      <xdr:nvSpPr>
        <xdr:cNvPr id="11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11083</xdr:col>
      <xdr:colOff>0</xdr:colOff>
      <xdr:row>98</xdr:row>
      <xdr:rowOff>0</xdr:rowOff>
    </xdr:from>
    <xdr:ext cx="9525" cy="9525"/>
    <xdr:sp macro="" textlink="">
      <xdr:nvSpPr>
        <xdr:cNvPr id="11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11083</xdr:col>
      <xdr:colOff>0</xdr:colOff>
      <xdr:row>98</xdr:row>
      <xdr:rowOff>0</xdr:rowOff>
    </xdr:from>
    <xdr:ext cx="9525" cy="9525"/>
    <xdr:sp macro="" textlink="">
      <xdr:nvSpPr>
        <xdr:cNvPr id="11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11086</xdr:col>
      <xdr:colOff>0</xdr:colOff>
      <xdr:row>98</xdr:row>
      <xdr:rowOff>0</xdr:rowOff>
    </xdr:from>
    <xdr:ext cx="0" cy="9525"/>
    <xdr:sp macro="" textlink="">
      <xdr:nvSpPr>
        <xdr:cNvPr id="11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11083</xdr:col>
      <xdr:colOff>0</xdr:colOff>
      <xdr:row>98</xdr:row>
      <xdr:rowOff>0</xdr:rowOff>
    </xdr:from>
    <xdr:ext cx="9525" cy="9525"/>
    <xdr:sp macro="" textlink="">
      <xdr:nvSpPr>
        <xdr:cNvPr id="11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11086</xdr:col>
      <xdr:colOff>0</xdr:colOff>
      <xdr:row>98</xdr:row>
      <xdr:rowOff>0</xdr:rowOff>
    </xdr:from>
    <xdr:ext cx="0" cy="9525"/>
    <xdr:sp macro="" textlink="">
      <xdr:nvSpPr>
        <xdr:cNvPr id="11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11091</xdr:col>
      <xdr:colOff>0</xdr:colOff>
      <xdr:row>98</xdr:row>
      <xdr:rowOff>0</xdr:rowOff>
    </xdr:from>
    <xdr:ext cx="9525" cy="9525"/>
    <xdr:sp macro="" textlink="">
      <xdr:nvSpPr>
        <xdr:cNvPr id="11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11091</xdr:col>
      <xdr:colOff>0</xdr:colOff>
      <xdr:row>98</xdr:row>
      <xdr:rowOff>0</xdr:rowOff>
    </xdr:from>
    <xdr:ext cx="9525" cy="9525"/>
    <xdr:sp macro="" textlink="">
      <xdr:nvSpPr>
        <xdr:cNvPr id="11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11091</xdr:col>
      <xdr:colOff>0</xdr:colOff>
      <xdr:row>98</xdr:row>
      <xdr:rowOff>0</xdr:rowOff>
    </xdr:from>
    <xdr:ext cx="9525" cy="9525"/>
    <xdr:sp macro="" textlink="">
      <xdr:nvSpPr>
        <xdr:cNvPr id="11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11091</xdr:col>
      <xdr:colOff>0</xdr:colOff>
      <xdr:row>98</xdr:row>
      <xdr:rowOff>0</xdr:rowOff>
    </xdr:from>
    <xdr:ext cx="9525" cy="9525"/>
    <xdr:sp macro="" textlink="">
      <xdr:nvSpPr>
        <xdr:cNvPr id="11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11091</xdr:col>
      <xdr:colOff>0</xdr:colOff>
      <xdr:row>98</xdr:row>
      <xdr:rowOff>0</xdr:rowOff>
    </xdr:from>
    <xdr:ext cx="9525" cy="9525"/>
    <xdr:sp macro="" textlink="">
      <xdr:nvSpPr>
        <xdr:cNvPr id="11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11094</xdr:col>
      <xdr:colOff>0</xdr:colOff>
      <xdr:row>98</xdr:row>
      <xdr:rowOff>0</xdr:rowOff>
    </xdr:from>
    <xdr:ext cx="0" cy="9525"/>
    <xdr:sp macro="" textlink="">
      <xdr:nvSpPr>
        <xdr:cNvPr id="11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11091</xdr:col>
      <xdr:colOff>0</xdr:colOff>
      <xdr:row>98</xdr:row>
      <xdr:rowOff>0</xdr:rowOff>
    </xdr:from>
    <xdr:ext cx="9525" cy="9525"/>
    <xdr:sp macro="" textlink="">
      <xdr:nvSpPr>
        <xdr:cNvPr id="11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11094</xdr:col>
      <xdr:colOff>0</xdr:colOff>
      <xdr:row>98</xdr:row>
      <xdr:rowOff>0</xdr:rowOff>
    </xdr:from>
    <xdr:ext cx="0" cy="9525"/>
    <xdr:sp macro="" textlink="">
      <xdr:nvSpPr>
        <xdr:cNvPr id="11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11099</xdr:col>
      <xdr:colOff>0</xdr:colOff>
      <xdr:row>98</xdr:row>
      <xdr:rowOff>0</xdr:rowOff>
    </xdr:from>
    <xdr:ext cx="9525" cy="9525"/>
    <xdr:sp macro="" textlink="">
      <xdr:nvSpPr>
        <xdr:cNvPr id="11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11099</xdr:col>
      <xdr:colOff>0</xdr:colOff>
      <xdr:row>98</xdr:row>
      <xdr:rowOff>0</xdr:rowOff>
    </xdr:from>
    <xdr:ext cx="9525" cy="9525"/>
    <xdr:sp macro="" textlink="">
      <xdr:nvSpPr>
        <xdr:cNvPr id="11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11099</xdr:col>
      <xdr:colOff>0</xdr:colOff>
      <xdr:row>98</xdr:row>
      <xdr:rowOff>0</xdr:rowOff>
    </xdr:from>
    <xdr:ext cx="9525" cy="9525"/>
    <xdr:sp macro="" textlink="">
      <xdr:nvSpPr>
        <xdr:cNvPr id="11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11099</xdr:col>
      <xdr:colOff>0</xdr:colOff>
      <xdr:row>98</xdr:row>
      <xdr:rowOff>0</xdr:rowOff>
    </xdr:from>
    <xdr:ext cx="9525" cy="9525"/>
    <xdr:sp macro="" textlink="">
      <xdr:nvSpPr>
        <xdr:cNvPr id="11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11099</xdr:col>
      <xdr:colOff>0</xdr:colOff>
      <xdr:row>98</xdr:row>
      <xdr:rowOff>0</xdr:rowOff>
    </xdr:from>
    <xdr:ext cx="9525" cy="9525"/>
    <xdr:sp macro="" textlink="">
      <xdr:nvSpPr>
        <xdr:cNvPr id="11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11102</xdr:col>
      <xdr:colOff>0</xdr:colOff>
      <xdr:row>98</xdr:row>
      <xdr:rowOff>0</xdr:rowOff>
    </xdr:from>
    <xdr:ext cx="0" cy="9525"/>
    <xdr:sp macro="" textlink="">
      <xdr:nvSpPr>
        <xdr:cNvPr id="11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11099</xdr:col>
      <xdr:colOff>0</xdr:colOff>
      <xdr:row>98</xdr:row>
      <xdr:rowOff>0</xdr:rowOff>
    </xdr:from>
    <xdr:ext cx="9525" cy="9525"/>
    <xdr:sp macro="" textlink="">
      <xdr:nvSpPr>
        <xdr:cNvPr id="11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11102</xdr:col>
      <xdr:colOff>0</xdr:colOff>
      <xdr:row>98</xdr:row>
      <xdr:rowOff>0</xdr:rowOff>
    </xdr:from>
    <xdr:ext cx="0" cy="9525"/>
    <xdr:sp macro="" textlink="">
      <xdr:nvSpPr>
        <xdr:cNvPr id="11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11107</xdr:col>
      <xdr:colOff>0</xdr:colOff>
      <xdr:row>98</xdr:row>
      <xdr:rowOff>0</xdr:rowOff>
    </xdr:from>
    <xdr:ext cx="9525" cy="9525"/>
    <xdr:sp macro="" textlink="">
      <xdr:nvSpPr>
        <xdr:cNvPr id="11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11107</xdr:col>
      <xdr:colOff>0</xdr:colOff>
      <xdr:row>98</xdr:row>
      <xdr:rowOff>0</xdr:rowOff>
    </xdr:from>
    <xdr:ext cx="9525" cy="9525"/>
    <xdr:sp macro="" textlink="">
      <xdr:nvSpPr>
        <xdr:cNvPr id="11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11107</xdr:col>
      <xdr:colOff>0</xdr:colOff>
      <xdr:row>98</xdr:row>
      <xdr:rowOff>0</xdr:rowOff>
    </xdr:from>
    <xdr:ext cx="9525" cy="9525"/>
    <xdr:sp macro="" textlink="">
      <xdr:nvSpPr>
        <xdr:cNvPr id="11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11107</xdr:col>
      <xdr:colOff>0</xdr:colOff>
      <xdr:row>98</xdr:row>
      <xdr:rowOff>0</xdr:rowOff>
    </xdr:from>
    <xdr:ext cx="9525" cy="9525"/>
    <xdr:sp macro="" textlink="">
      <xdr:nvSpPr>
        <xdr:cNvPr id="11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11107</xdr:col>
      <xdr:colOff>0</xdr:colOff>
      <xdr:row>98</xdr:row>
      <xdr:rowOff>0</xdr:rowOff>
    </xdr:from>
    <xdr:ext cx="9525" cy="9525"/>
    <xdr:sp macro="" textlink="">
      <xdr:nvSpPr>
        <xdr:cNvPr id="11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11110</xdr:col>
      <xdr:colOff>0</xdr:colOff>
      <xdr:row>98</xdr:row>
      <xdr:rowOff>0</xdr:rowOff>
    </xdr:from>
    <xdr:ext cx="0" cy="9525"/>
    <xdr:sp macro="" textlink="">
      <xdr:nvSpPr>
        <xdr:cNvPr id="11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11107</xdr:col>
      <xdr:colOff>0</xdr:colOff>
      <xdr:row>98</xdr:row>
      <xdr:rowOff>0</xdr:rowOff>
    </xdr:from>
    <xdr:ext cx="9525" cy="9525"/>
    <xdr:sp macro="" textlink="">
      <xdr:nvSpPr>
        <xdr:cNvPr id="11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11110</xdr:col>
      <xdr:colOff>0</xdr:colOff>
      <xdr:row>98</xdr:row>
      <xdr:rowOff>0</xdr:rowOff>
    </xdr:from>
    <xdr:ext cx="0" cy="9525"/>
    <xdr:sp macro="" textlink="">
      <xdr:nvSpPr>
        <xdr:cNvPr id="11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11115</xdr:col>
      <xdr:colOff>0</xdr:colOff>
      <xdr:row>98</xdr:row>
      <xdr:rowOff>0</xdr:rowOff>
    </xdr:from>
    <xdr:ext cx="9525" cy="9525"/>
    <xdr:sp macro="" textlink="">
      <xdr:nvSpPr>
        <xdr:cNvPr id="11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11115</xdr:col>
      <xdr:colOff>0</xdr:colOff>
      <xdr:row>98</xdr:row>
      <xdr:rowOff>0</xdr:rowOff>
    </xdr:from>
    <xdr:ext cx="9525" cy="9525"/>
    <xdr:sp macro="" textlink="">
      <xdr:nvSpPr>
        <xdr:cNvPr id="11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11115</xdr:col>
      <xdr:colOff>0</xdr:colOff>
      <xdr:row>98</xdr:row>
      <xdr:rowOff>0</xdr:rowOff>
    </xdr:from>
    <xdr:ext cx="9525" cy="9525"/>
    <xdr:sp macro="" textlink="">
      <xdr:nvSpPr>
        <xdr:cNvPr id="11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11115</xdr:col>
      <xdr:colOff>0</xdr:colOff>
      <xdr:row>98</xdr:row>
      <xdr:rowOff>0</xdr:rowOff>
    </xdr:from>
    <xdr:ext cx="9525" cy="9525"/>
    <xdr:sp macro="" textlink="">
      <xdr:nvSpPr>
        <xdr:cNvPr id="11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11115</xdr:col>
      <xdr:colOff>0</xdr:colOff>
      <xdr:row>98</xdr:row>
      <xdr:rowOff>0</xdr:rowOff>
    </xdr:from>
    <xdr:ext cx="9525" cy="9525"/>
    <xdr:sp macro="" textlink="">
      <xdr:nvSpPr>
        <xdr:cNvPr id="11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11118</xdr:col>
      <xdr:colOff>0</xdr:colOff>
      <xdr:row>98</xdr:row>
      <xdr:rowOff>0</xdr:rowOff>
    </xdr:from>
    <xdr:ext cx="0" cy="9525"/>
    <xdr:sp macro="" textlink="">
      <xdr:nvSpPr>
        <xdr:cNvPr id="11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11115</xdr:col>
      <xdr:colOff>0</xdr:colOff>
      <xdr:row>98</xdr:row>
      <xdr:rowOff>0</xdr:rowOff>
    </xdr:from>
    <xdr:ext cx="9525" cy="9525"/>
    <xdr:sp macro="" textlink="">
      <xdr:nvSpPr>
        <xdr:cNvPr id="11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11118</xdr:col>
      <xdr:colOff>0</xdr:colOff>
      <xdr:row>98</xdr:row>
      <xdr:rowOff>0</xdr:rowOff>
    </xdr:from>
    <xdr:ext cx="0" cy="9525"/>
    <xdr:sp macro="" textlink="">
      <xdr:nvSpPr>
        <xdr:cNvPr id="11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11123</xdr:col>
      <xdr:colOff>0</xdr:colOff>
      <xdr:row>98</xdr:row>
      <xdr:rowOff>0</xdr:rowOff>
    </xdr:from>
    <xdr:ext cx="9525" cy="9525"/>
    <xdr:sp macro="" textlink="">
      <xdr:nvSpPr>
        <xdr:cNvPr id="11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11123</xdr:col>
      <xdr:colOff>0</xdr:colOff>
      <xdr:row>98</xdr:row>
      <xdr:rowOff>0</xdr:rowOff>
    </xdr:from>
    <xdr:ext cx="9525" cy="9525"/>
    <xdr:sp macro="" textlink="">
      <xdr:nvSpPr>
        <xdr:cNvPr id="11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11123</xdr:col>
      <xdr:colOff>0</xdr:colOff>
      <xdr:row>98</xdr:row>
      <xdr:rowOff>0</xdr:rowOff>
    </xdr:from>
    <xdr:ext cx="9525" cy="9525"/>
    <xdr:sp macro="" textlink="">
      <xdr:nvSpPr>
        <xdr:cNvPr id="11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11123</xdr:col>
      <xdr:colOff>0</xdr:colOff>
      <xdr:row>98</xdr:row>
      <xdr:rowOff>0</xdr:rowOff>
    </xdr:from>
    <xdr:ext cx="9525" cy="9525"/>
    <xdr:sp macro="" textlink="">
      <xdr:nvSpPr>
        <xdr:cNvPr id="11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11123</xdr:col>
      <xdr:colOff>0</xdr:colOff>
      <xdr:row>98</xdr:row>
      <xdr:rowOff>0</xdr:rowOff>
    </xdr:from>
    <xdr:ext cx="9525" cy="9525"/>
    <xdr:sp macro="" textlink="">
      <xdr:nvSpPr>
        <xdr:cNvPr id="11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11126</xdr:col>
      <xdr:colOff>0</xdr:colOff>
      <xdr:row>98</xdr:row>
      <xdr:rowOff>0</xdr:rowOff>
    </xdr:from>
    <xdr:ext cx="0" cy="9525"/>
    <xdr:sp macro="" textlink="">
      <xdr:nvSpPr>
        <xdr:cNvPr id="11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11123</xdr:col>
      <xdr:colOff>0</xdr:colOff>
      <xdr:row>98</xdr:row>
      <xdr:rowOff>0</xdr:rowOff>
    </xdr:from>
    <xdr:ext cx="9525" cy="9525"/>
    <xdr:sp macro="" textlink="">
      <xdr:nvSpPr>
        <xdr:cNvPr id="11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11126</xdr:col>
      <xdr:colOff>0</xdr:colOff>
      <xdr:row>98</xdr:row>
      <xdr:rowOff>0</xdr:rowOff>
    </xdr:from>
    <xdr:ext cx="0" cy="9525"/>
    <xdr:sp macro="" textlink="">
      <xdr:nvSpPr>
        <xdr:cNvPr id="11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11131</xdr:col>
      <xdr:colOff>0</xdr:colOff>
      <xdr:row>98</xdr:row>
      <xdr:rowOff>0</xdr:rowOff>
    </xdr:from>
    <xdr:ext cx="9525" cy="9525"/>
    <xdr:sp macro="" textlink="">
      <xdr:nvSpPr>
        <xdr:cNvPr id="11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11131</xdr:col>
      <xdr:colOff>0</xdr:colOff>
      <xdr:row>98</xdr:row>
      <xdr:rowOff>0</xdr:rowOff>
    </xdr:from>
    <xdr:ext cx="9525" cy="9525"/>
    <xdr:sp macro="" textlink="">
      <xdr:nvSpPr>
        <xdr:cNvPr id="11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11131</xdr:col>
      <xdr:colOff>0</xdr:colOff>
      <xdr:row>98</xdr:row>
      <xdr:rowOff>0</xdr:rowOff>
    </xdr:from>
    <xdr:ext cx="9525" cy="9525"/>
    <xdr:sp macro="" textlink="">
      <xdr:nvSpPr>
        <xdr:cNvPr id="11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11131</xdr:col>
      <xdr:colOff>0</xdr:colOff>
      <xdr:row>98</xdr:row>
      <xdr:rowOff>0</xdr:rowOff>
    </xdr:from>
    <xdr:ext cx="9525" cy="9525"/>
    <xdr:sp macro="" textlink="">
      <xdr:nvSpPr>
        <xdr:cNvPr id="11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11131</xdr:col>
      <xdr:colOff>0</xdr:colOff>
      <xdr:row>98</xdr:row>
      <xdr:rowOff>0</xdr:rowOff>
    </xdr:from>
    <xdr:ext cx="9525" cy="9525"/>
    <xdr:sp macro="" textlink="">
      <xdr:nvSpPr>
        <xdr:cNvPr id="11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11134</xdr:col>
      <xdr:colOff>0</xdr:colOff>
      <xdr:row>98</xdr:row>
      <xdr:rowOff>0</xdr:rowOff>
    </xdr:from>
    <xdr:ext cx="0" cy="9525"/>
    <xdr:sp macro="" textlink="">
      <xdr:nvSpPr>
        <xdr:cNvPr id="11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11131</xdr:col>
      <xdr:colOff>0</xdr:colOff>
      <xdr:row>98</xdr:row>
      <xdr:rowOff>0</xdr:rowOff>
    </xdr:from>
    <xdr:ext cx="9525" cy="9525"/>
    <xdr:sp macro="" textlink="">
      <xdr:nvSpPr>
        <xdr:cNvPr id="11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11134</xdr:col>
      <xdr:colOff>0</xdr:colOff>
      <xdr:row>98</xdr:row>
      <xdr:rowOff>0</xdr:rowOff>
    </xdr:from>
    <xdr:ext cx="0" cy="9525"/>
    <xdr:sp macro="" textlink="">
      <xdr:nvSpPr>
        <xdr:cNvPr id="11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11139</xdr:col>
      <xdr:colOff>0</xdr:colOff>
      <xdr:row>98</xdr:row>
      <xdr:rowOff>0</xdr:rowOff>
    </xdr:from>
    <xdr:ext cx="9525" cy="9525"/>
    <xdr:sp macro="" textlink="">
      <xdr:nvSpPr>
        <xdr:cNvPr id="11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11139</xdr:col>
      <xdr:colOff>0</xdr:colOff>
      <xdr:row>98</xdr:row>
      <xdr:rowOff>0</xdr:rowOff>
    </xdr:from>
    <xdr:ext cx="9525" cy="9525"/>
    <xdr:sp macro="" textlink="">
      <xdr:nvSpPr>
        <xdr:cNvPr id="11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11139</xdr:col>
      <xdr:colOff>0</xdr:colOff>
      <xdr:row>98</xdr:row>
      <xdr:rowOff>0</xdr:rowOff>
    </xdr:from>
    <xdr:ext cx="9525" cy="9525"/>
    <xdr:sp macro="" textlink="">
      <xdr:nvSpPr>
        <xdr:cNvPr id="11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11139</xdr:col>
      <xdr:colOff>0</xdr:colOff>
      <xdr:row>98</xdr:row>
      <xdr:rowOff>0</xdr:rowOff>
    </xdr:from>
    <xdr:ext cx="9525" cy="9525"/>
    <xdr:sp macro="" textlink="">
      <xdr:nvSpPr>
        <xdr:cNvPr id="11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11139</xdr:col>
      <xdr:colOff>0</xdr:colOff>
      <xdr:row>98</xdr:row>
      <xdr:rowOff>0</xdr:rowOff>
    </xdr:from>
    <xdr:ext cx="9525" cy="9525"/>
    <xdr:sp macro="" textlink="">
      <xdr:nvSpPr>
        <xdr:cNvPr id="11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11142</xdr:col>
      <xdr:colOff>0</xdr:colOff>
      <xdr:row>98</xdr:row>
      <xdr:rowOff>0</xdr:rowOff>
    </xdr:from>
    <xdr:ext cx="0" cy="9525"/>
    <xdr:sp macro="" textlink="">
      <xdr:nvSpPr>
        <xdr:cNvPr id="11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11139</xdr:col>
      <xdr:colOff>0</xdr:colOff>
      <xdr:row>98</xdr:row>
      <xdr:rowOff>0</xdr:rowOff>
    </xdr:from>
    <xdr:ext cx="9525" cy="9525"/>
    <xdr:sp macro="" textlink="">
      <xdr:nvSpPr>
        <xdr:cNvPr id="11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11142</xdr:col>
      <xdr:colOff>0</xdr:colOff>
      <xdr:row>98</xdr:row>
      <xdr:rowOff>0</xdr:rowOff>
    </xdr:from>
    <xdr:ext cx="0" cy="9525"/>
    <xdr:sp macro="" textlink="">
      <xdr:nvSpPr>
        <xdr:cNvPr id="11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11147</xdr:col>
      <xdr:colOff>0</xdr:colOff>
      <xdr:row>98</xdr:row>
      <xdr:rowOff>0</xdr:rowOff>
    </xdr:from>
    <xdr:ext cx="9525" cy="9525"/>
    <xdr:sp macro="" textlink="">
      <xdr:nvSpPr>
        <xdr:cNvPr id="11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11147</xdr:col>
      <xdr:colOff>0</xdr:colOff>
      <xdr:row>98</xdr:row>
      <xdr:rowOff>0</xdr:rowOff>
    </xdr:from>
    <xdr:ext cx="9525" cy="9525"/>
    <xdr:sp macro="" textlink="">
      <xdr:nvSpPr>
        <xdr:cNvPr id="11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11147</xdr:col>
      <xdr:colOff>0</xdr:colOff>
      <xdr:row>98</xdr:row>
      <xdr:rowOff>0</xdr:rowOff>
    </xdr:from>
    <xdr:ext cx="9525" cy="9525"/>
    <xdr:sp macro="" textlink="">
      <xdr:nvSpPr>
        <xdr:cNvPr id="11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11147</xdr:col>
      <xdr:colOff>0</xdr:colOff>
      <xdr:row>98</xdr:row>
      <xdr:rowOff>0</xdr:rowOff>
    </xdr:from>
    <xdr:ext cx="9525" cy="9525"/>
    <xdr:sp macro="" textlink="">
      <xdr:nvSpPr>
        <xdr:cNvPr id="11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11147</xdr:col>
      <xdr:colOff>0</xdr:colOff>
      <xdr:row>98</xdr:row>
      <xdr:rowOff>0</xdr:rowOff>
    </xdr:from>
    <xdr:ext cx="9525" cy="9525"/>
    <xdr:sp macro="" textlink="">
      <xdr:nvSpPr>
        <xdr:cNvPr id="11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11150</xdr:col>
      <xdr:colOff>0</xdr:colOff>
      <xdr:row>98</xdr:row>
      <xdr:rowOff>0</xdr:rowOff>
    </xdr:from>
    <xdr:ext cx="0" cy="9525"/>
    <xdr:sp macro="" textlink="">
      <xdr:nvSpPr>
        <xdr:cNvPr id="11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11147</xdr:col>
      <xdr:colOff>0</xdr:colOff>
      <xdr:row>98</xdr:row>
      <xdr:rowOff>0</xdr:rowOff>
    </xdr:from>
    <xdr:ext cx="9525" cy="9525"/>
    <xdr:sp macro="" textlink="">
      <xdr:nvSpPr>
        <xdr:cNvPr id="11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11150</xdr:col>
      <xdr:colOff>0</xdr:colOff>
      <xdr:row>98</xdr:row>
      <xdr:rowOff>0</xdr:rowOff>
    </xdr:from>
    <xdr:ext cx="0" cy="9525"/>
    <xdr:sp macro="" textlink="">
      <xdr:nvSpPr>
        <xdr:cNvPr id="11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11155</xdr:col>
      <xdr:colOff>0</xdr:colOff>
      <xdr:row>98</xdr:row>
      <xdr:rowOff>0</xdr:rowOff>
    </xdr:from>
    <xdr:ext cx="9525" cy="9525"/>
    <xdr:sp macro="" textlink="">
      <xdr:nvSpPr>
        <xdr:cNvPr id="11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11155</xdr:col>
      <xdr:colOff>0</xdr:colOff>
      <xdr:row>98</xdr:row>
      <xdr:rowOff>0</xdr:rowOff>
    </xdr:from>
    <xdr:ext cx="9525" cy="9525"/>
    <xdr:sp macro="" textlink="">
      <xdr:nvSpPr>
        <xdr:cNvPr id="11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11155</xdr:col>
      <xdr:colOff>0</xdr:colOff>
      <xdr:row>98</xdr:row>
      <xdr:rowOff>0</xdr:rowOff>
    </xdr:from>
    <xdr:ext cx="9525" cy="9525"/>
    <xdr:sp macro="" textlink="">
      <xdr:nvSpPr>
        <xdr:cNvPr id="11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11155</xdr:col>
      <xdr:colOff>0</xdr:colOff>
      <xdr:row>98</xdr:row>
      <xdr:rowOff>0</xdr:rowOff>
    </xdr:from>
    <xdr:ext cx="9525" cy="9525"/>
    <xdr:sp macro="" textlink="">
      <xdr:nvSpPr>
        <xdr:cNvPr id="11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11155</xdr:col>
      <xdr:colOff>0</xdr:colOff>
      <xdr:row>98</xdr:row>
      <xdr:rowOff>0</xdr:rowOff>
    </xdr:from>
    <xdr:ext cx="9525" cy="9525"/>
    <xdr:sp macro="" textlink="">
      <xdr:nvSpPr>
        <xdr:cNvPr id="11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11158</xdr:col>
      <xdr:colOff>0</xdr:colOff>
      <xdr:row>98</xdr:row>
      <xdr:rowOff>0</xdr:rowOff>
    </xdr:from>
    <xdr:ext cx="0" cy="9525"/>
    <xdr:sp macro="" textlink="">
      <xdr:nvSpPr>
        <xdr:cNvPr id="11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11155</xdr:col>
      <xdr:colOff>0</xdr:colOff>
      <xdr:row>98</xdr:row>
      <xdr:rowOff>0</xdr:rowOff>
    </xdr:from>
    <xdr:ext cx="9525" cy="9525"/>
    <xdr:sp macro="" textlink="">
      <xdr:nvSpPr>
        <xdr:cNvPr id="11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11158</xdr:col>
      <xdr:colOff>0</xdr:colOff>
      <xdr:row>98</xdr:row>
      <xdr:rowOff>0</xdr:rowOff>
    </xdr:from>
    <xdr:ext cx="0" cy="9525"/>
    <xdr:sp macro="" textlink="">
      <xdr:nvSpPr>
        <xdr:cNvPr id="11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11163</xdr:col>
      <xdr:colOff>0</xdr:colOff>
      <xdr:row>98</xdr:row>
      <xdr:rowOff>0</xdr:rowOff>
    </xdr:from>
    <xdr:ext cx="9525" cy="9525"/>
    <xdr:sp macro="" textlink="">
      <xdr:nvSpPr>
        <xdr:cNvPr id="11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11163</xdr:col>
      <xdr:colOff>0</xdr:colOff>
      <xdr:row>98</xdr:row>
      <xdr:rowOff>0</xdr:rowOff>
    </xdr:from>
    <xdr:ext cx="9525" cy="9525"/>
    <xdr:sp macro="" textlink="">
      <xdr:nvSpPr>
        <xdr:cNvPr id="11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11163</xdr:col>
      <xdr:colOff>0</xdr:colOff>
      <xdr:row>98</xdr:row>
      <xdr:rowOff>0</xdr:rowOff>
    </xdr:from>
    <xdr:ext cx="9525" cy="9525"/>
    <xdr:sp macro="" textlink="">
      <xdr:nvSpPr>
        <xdr:cNvPr id="11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11163</xdr:col>
      <xdr:colOff>0</xdr:colOff>
      <xdr:row>98</xdr:row>
      <xdr:rowOff>0</xdr:rowOff>
    </xdr:from>
    <xdr:ext cx="9525" cy="9525"/>
    <xdr:sp macro="" textlink="">
      <xdr:nvSpPr>
        <xdr:cNvPr id="11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11163</xdr:col>
      <xdr:colOff>0</xdr:colOff>
      <xdr:row>98</xdr:row>
      <xdr:rowOff>0</xdr:rowOff>
    </xdr:from>
    <xdr:ext cx="9525" cy="9525"/>
    <xdr:sp macro="" textlink="">
      <xdr:nvSpPr>
        <xdr:cNvPr id="11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11166</xdr:col>
      <xdr:colOff>0</xdr:colOff>
      <xdr:row>98</xdr:row>
      <xdr:rowOff>0</xdr:rowOff>
    </xdr:from>
    <xdr:ext cx="0" cy="9525"/>
    <xdr:sp macro="" textlink="">
      <xdr:nvSpPr>
        <xdr:cNvPr id="11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11163</xdr:col>
      <xdr:colOff>0</xdr:colOff>
      <xdr:row>98</xdr:row>
      <xdr:rowOff>0</xdr:rowOff>
    </xdr:from>
    <xdr:ext cx="9525" cy="9525"/>
    <xdr:sp macro="" textlink="">
      <xdr:nvSpPr>
        <xdr:cNvPr id="11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11166</xdr:col>
      <xdr:colOff>0</xdr:colOff>
      <xdr:row>98</xdr:row>
      <xdr:rowOff>0</xdr:rowOff>
    </xdr:from>
    <xdr:ext cx="0" cy="9525"/>
    <xdr:sp macro="" textlink="">
      <xdr:nvSpPr>
        <xdr:cNvPr id="11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11171</xdr:col>
      <xdr:colOff>0</xdr:colOff>
      <xdr:row>98</xdr:row>
      <xdr:rowOff>0</xdr:rowOff>
    </xdr:from>
    <xdr:ext cx="9525" cy="9525"/>
    <xdr:sp macro="" textlink="">
      <xdr:nvSpPr>
        <xdr:cNvPr id="11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11171</xdr:col>
      <xdr:colOff>0</xdr:colOff>
      <xdr:row>98</xdr:row>
      <xdr:rowOff>0</xdr:rowOff>
    </xdr:from>
    <xdr:ext cx="9525" cy="9525"/>
    <xdr:sp macro="" textlink="">
      <xdr:nvSpPr>
        <xdr:cNvPr id="11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11171</xdr:col>
      <xdr:colOff>0</xdr:colOff>
      <xdr:row>98</xdr:row>
      <xdr:rowOff>0</xdr:rowOff>
    </xdr:from>
    <xdr:ext cx="9525" cy="9525"/>
    <xdr:sp macro="" textlink="">
      <xdr:nvSpPr>
        <xdr:cNvPr id="11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11171</xdr:col>
      <xdr:colOff>0</xdr:colOff>
      <xdr:row>98</xdr:row>
      <xdr:rowOff>0</xdr:rowOff>
    </xdr:from>
    <xdr:ext cx="9525" cy="9525"/>
    <xdr:sp macro="" textlink="">
      <xdr:nvSpPr>
        <xdr:cNvPr id="11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11171</xdr:col>
      <xdr:colOff>0</xdr:colOff>
      <xdr:row>98</xdr:row>
      <xdr:rowOff>0</xdr:rowOff>
    </xdr:from>
    <xdr:ext cx="9525" cy="9525"/>
    <xdr:sp macro="" textlink="">
      <xdr:nvSpPr>
        <xdr:cNvPr id="11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11174</xdr:col>
      <xdr:colOff>0</xdr:colOff>
      <xdr:row>98</xdr:row>
      <xdr:rowOff>0</xdr:rowOff>
    </xdr:from>
    <xdr:ext cx="0" cy="9525"/>
    <xdr:sp macro="" textlink="">
      <xdr:nvSpPr>
        <xdr:cNvPr id="11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11171</xdr:col>
      <xdr:colOff>0</xdr:colOff>
      <xdr:row>98</xdr:row>
      <xdr:rowOff>0</xdr:rowOff>
    </xdr:from>
    <xdr:ext cx="9525" cy="9525"/>
    <xdr:sp macro="" textlink="">
      <xdr:nvSpPr>
        <xdr:cNvPr id="11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11174</xdr:col>
      <xdr:colOff>0</xdr:colOff>
      <xdr:row>98</xdr:row>
      <xdr:rowOff>0</xdr:rowOff>
    </xdr:from>
    <xdr:ext cx="0" cy="9525"/>
    <xdr:sp macro="" textlink="">
      <xdr:nvSpPr>
        <xdr:cNvPr id="11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11179</xdr:col>
      <xdr:colOff>0</xdr:colOff>
      <xdr:row>98</xdr:row>
      <xdr:rowOff>0</xdr:rowOff>
    </xdr:from>
    <xdr:ext cx="9525" cy="9525"/>
    <xdr:sp macro="" textlink="">
      <xdr:nvSpPr>
        <xdr:cNvPr id="11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11179</xdr:col>
      <xdr:colOff>0</xdr:colOff>
      <xdr:row>98</xdr:row>
      <xdr:rowOff>0</xdr:rowOff>
    </xdr:from>
    <xdr:ext cx="9525" cy="9525"/>
    <xdr:sp macro="" textlink="">
      <xdr:nvSpPr>
        <xdr:cNvPr id="11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11179</xdr:col>
      <xdr:colOff>0</xdr:colOff>
      <xdr:row>98</xdr:row>
      <xdr:rowOff>0</xdr:rowOff>
    </xdr:from>
    <xdr:ext cx="9525" cy="9525"/>
    <xdr:sp macro="" textlink="">
      <xdr:nvSpPr>
        <xdr:cNvPr id="11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11179</xdr:col>
      <xdr:colOff>0</xdr:colOff>
      <xdr:row>98</xdr:row>
      <xdr:rowOff>0</xdr:rowOff>
    </xdr:from>
    <xdr:ext cx="9525" cy="9525"/>
    <xdr:sp macro="" textlink="">
      <xdr:nvSpPr>
        <xdr:cNvPr id="11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11179</xdr:col>
      <xdr:colOff>0</xdr:colOff>
      <xdr:row>98</xdr:row>
      <xdr:rowOff>0</xdr:rowOff>
    </xdr:from>
    <xdr:ext cx="9525" cy="9525"/>
    <xdr:sp macro="" textlink="">
      <xdr:nvSpPr>
        <xdr:cNvPr id="11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11182</xdr:col>
      <xdr:colOff>0</xdr:colOff>
      <xdr:row>98</xdr:row>
      <xdr:rowOff>0</xdr:rowOff>
    </xdr:from>
    <xdr:ext cx="0" cy="9525"/>
    <xdr:sp macro="" textlink="">
      <xdr:nvSpPr>
        <xdr:cNvPr id="11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11179</xdr:col>
      <xdr:colOff>0</xdr:colOff>
      <xdr:row>98</xdr:row>
      <xdr:rowOff>0</xdr:rowOff>
    </xdr:from>
    <xdr:ext cx="9525" cy="9525"/>
    <xdr:sp macro="" textlink="">
      <xdr:nvSpPr>
        <xdr:cNvPr id="11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11182</xdr:col>
      <xdr:colOff>0</xdr:colOff>
      <xdr:row>98</xdr:row>
      <xdr:rowOff>0</xdr:rowOff>
    </xdr:from>
    <xdr:ext cx="0" cy="9525"/>
    <xdr:sp macro="" textlink="">
      <xdr:nvSpPr>
        <xdr:cNvPr id="11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11187</xdr:col>
      <xdr:colOff>0</xdr:colOff>
      <xdr:row>98</xdr:row>
      <xdr:rowOff>0</xdr:rowOff>
    </xdr:from>
    <xdr:ext cx="9525" cy="9525"/>
    <xdr:sp macro="" textlink="">
      <xdr:nvSpPr>
        <xdr:cNvPr id="11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11187</xdr:col>
      <xdr:colOff>0</xdr:colOff>
      <xdr:row>98</xdr:row>
      <xdr:rowOff>0</xdr:rowOff>
    </xdr:from>
    <xdr:ext cx="9525" cy="9525"/>
    <xdr:sp macro="" textlink="">
      <xdr:nvSpPr>
        <xdr:cNvPr id="11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11187</xdr:col>
      <xdr:colOff>0</xdr:colOff>
      <xdr:row>98</xdr:row>
      <xdr:rowOff>0</xdr:rowOff>
    </xdr:from>
    <xdr:ext cx="9525" cy="9525"/>
    <xdr:sp macro="" textlink="">
      <xdr:nvSpPr>
        <xdr:cNvPr id="11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11187</xdr:col>
      <xdr:colOff>0</xdr:colOff>
      <xdr:row>98</xdr:row>
      <xdr:rowOff>0</xdr:rowOff>
    </xdr:from>
    <xdr:ext cx="9525" cy="9525"/>
    <xdr:sp macro="" textlink="">
      <xdr:nvSpPr>
        <xdr:cNvPr id="11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11187</xdr:col>
      <xdr:colOff>0</xdr:colOff>
      <xdr:row>98</xdr:row>
      <xdr:rowOff>0</xdr:rowOff>
    </xdr:from>
    <xdr:ext cx="9525" cy="9525"/>
    <xdr:sp macro="" textlink="">
      <xdr:nvSpPr>
        <xdr:cNvPr id="11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11190</xdr:col>
      <xdr:colOff>0</xdr:colOff>
      <xdr:row>98</xdr:row>
      <xdr:rowOff>0</xdr:rowOff>
    </xdr:from>
    <xdr:ext cx="0" cy="9525"/>
    <xdr:sp macro="" textlink="">
      <xdr:nvSpPr>
        <xdr:cNvPr id="11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11187</xdr:col>
      <xdr:colOff>0</xdr:colOff>
      <xdr:row>98</xdr:row>
      <xdr:rowOff>0</xdr:rowOff>
    </xdr:from>
    <xdr:ext cx="9525" cy="9525"/>
    <xdr:sp macro="" textlink="">
      <xdr:nvSpPr>
        <xdr:cNvPr id="11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11190</xdr:col>
      <xdr:colOff>0</xdr:colOff>
      <xdr:row>98</xdr:row>
      <xdr:rowOff>0</xdr:rowOff>
    </xdr:from>
    <xdr:ext cx="0" cy="9525"/>
    <xdr:sp macro="" textlink="">
      <xdr:nvSpPr>
        <xdr:cNvPr id="11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11195</xdr:col>
      <xdr:colOff>0</xdr:colOff>
      <xdr:row>98</xdr:row>
      <xdr:rowOff>0</xdr:rowOff>
    </xdr:from>
    <xdr:ext cx="9525" cy="9525"/>
    <xdr:sp macro="" textlink="">
      <xdr:nvSpPr>
        <xdr:cNvPr id="11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11195</xdr:col>
      <xdr:colOff>0</xdr:colOff>
      <xdr:row>98</xdr:row>
      <xdr:rowOff>0</xdr:rowOff>
    </xdr:from>
    <xdr:ext cx="9525" cy="9525"/>
    <xdr:sp macro="" textlink="">
      <xdr:nvSpPr>
        <xdr:cNvPr id="11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11195</xdr:col>
      <xdr:colOff>0</xdr:colOff>
      <xdr:row>98</xdr:row>
      <xdr:rowOff>0</xdr:rowOff>
    </xdr:from>
    <xdr:ext cx="9525" cy="9525"/>
    <xdr:sp macro="" textlink="">
      <xdr:nvSpPr>
        <xdr:cNvPr id="11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11195</xdr:col>
      <xdr:colOff>0</xdr:colOff>
      <xdr:row>98</xdr:row>
      <xdr:rowOff>0</xdr:rowOff>
    </xdr:from>
    <xdr:ext cx="9525" cy="9525"/>
    <xdr:sp macro="" textlink="">
      <xdr:nvSpPr>
        <xdr:cNvPr id="11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11195</xdr:col>
      <xdr:colOff>0</xdr:colOff>
      <xdr:row>98</xdr:row>
      <xdr:rowOff>0</xdr:rowOff>
    </xdr:from>
    <xdr:ext cx="9525" cy="9525"/>
    <xdr:sp macro="" textlink="">
      <xdr:nvSpPr>
        <xdr:cNvPr id="11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11198</xdr:col>
      <xdr:colOff>0</xdr:colOff>
      <xdr:row>98</xdr:row>
      <xdr:rowOff>0</xdr:rowOff>
    </xdr:from>
    <xdr:ext cx="0" cy="9525"/>
    <xdr:sp macro="" textlink="">
      <xdr:nvSpPr>
        <xdr:cNvPr id="11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11195</xdr:col>
      <xdr:colOff>0</xdr:colOff>
      <xdr:row>98</xdr:row>
      <xdr:rowOff>0</xdr:rowOff>
    </xdr:from>
    <xdr:ext cx="9525" cy="9525"/>
    <xdr:sp macro="" textlink="">
      <xdr:nvSpPr>
        <xdr:cNvPr id="11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11198</xdr:col>
      <xdr:colOff>0</xdr:colOff>
      <xdr:row>98</xdr:row>
      <xdr:rowOff>0</xdr:rowOff>
    </xdr:from>
    <xdr:ext cx="0" cy="9525"/>
    <xdr:sp macro="" textlink="">
      <xdr:nvSpPr>
        <xdr:cNvPr id="11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11203</xdr:col>
      <xdr:colOff>0</xdr:colOff>
      <xdr:row>98</xdr:row>
      <xdr:rowOff>0</xdr:rowOff>
    </xdr:from>
    <xdr:ext cx="9525" cy="9525"/>
    <xdr:sp macro="" textlink="">
      <xdr:nvSpPr>
        <xdr:cNvPr id="11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11203</xdr:col>
      <xdr:colOff>0</xdr:colOff>
      <xdr:row>98</xdr:row>
      <xdr:rowOff>0</xdr:rowOff>
    </xdr:from>
    <xdr:ext cx="9525" cy="9525"/>
    <xdr:sp macro="" textlink="">
      <xdr:nvSpPr>
        <xdr:cNvPr id="11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11203</xdr:col>
      <xdr:colOff>0</xdr:colOff>
      <xdr:row>98</xdr:row>
      <xdr:rowOff>0</xdr:rowOff>
    </xdr:from>
    <xdr:ext cx="9525" cy="9525"/>
    <xdr:sp macro="" textlink="">
      <xdr:nvSpPr>
        <xdr:cNvPr id="11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11203</xdr:col>
      <xdr:colOff>0</xdr:colOff>
      <xdr:row>98</xdr:row>
      <xdr:rowOff>0</xdr:rowOff>
    </xdr:from>
    <xdr:ext cx="9525" cy="9525"/>
    <xdr:sp macro="" textlink="">
      <xdr:nvSpPr>
        <xdr:cNvPr id="11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11203</xdr:col>
      <xdr:colOff>0</xdr:colOff>
      <xdr:row>98</xdr:row>
      <xdr:rowOff>0</xdr:rowOff>
    </xdr:from>
    <xdr:ext cx="9525" cy="9525"/>
    <xdr:sp macro="" textlink="">
      <xdr:nvSpPr>
        <xdr:cNvPr id="11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11206</xdr:col>
      <xdr:colOff>0</xdr:colOff>
      <xdr:row>98</xdr:row>
      <xdr:rowOff>0</xdr:rowOff>
    </xdr:from>
    <xdr:ext cx="0" cy="9525"/>
    <xdr:sp macro="" textlink="">
      <xdr:nvSpPr>
        <xdr:cNvPr id="11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11203</xdr:col>
      <xdr:colOff>0</xdr:colOff>
      <xdr:row>98</xdr:row>
      <xdr:rowOff>0</xdr:rowOff>
    </xdr:from>
    <xdr:ext cx="9525" cy="9525"/>
    <xdr:sp macro="" textlink="">
      <xdr:nvSpPr>
        <xdr:cNvPr id="11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11206</xdr:col>
      <xdr:colOff>0</xdr:colOff>
      <xdr:row>98</xdr:row>
      <xdr:rowOff>0</xdr:rowOff>
    </xdr:from>
    <xdr:ext cx="0" cy="9525"/>
    <xdr:sp macro="" textlink="">
      <xdr:nvSpPr>
        <xdr:cNvPr id="11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11211</xdr:col>
      <xdr:colOff>0</xdr:colOff>
      <xdr:row>98</xdr:row>
      <xdr:rowOff>0</xdr:rowOff>
    </xdr:from>
    <xdr:ext cx="9525" cy="9525"/>
    <xdr:sp macro="" textlink="">
      <xdr:nvSpPr>
        <xdr:cNvPr id="11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11211</xdr:col>
      <xdr:colOff>0</xdr:colOff>
      <xdr:row>98</xdr:row>
      <xdr:rowOff>0</xdr:rowOff>
    </xdr:from>
    <xdr:ext cx="9525" cy="9525"/>
    <xdr:sp macro="" textlink="">
      <xdr:nvSpPr>
        <xdr:cNvPr id="11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11211</xdr:col>
      <xdr:colOff>0</xdr:colOff>
      <xdr:row>98</xdr:row>
      <xdr:rowOff>0</xdr:rowOff>
    </xdr:from>
    <xdr:ext cx="9525" cy="9525"/>
    <xdr:sp macro="" textlink="">
      <xdr:nvSpPr>
        <xdr:cNvPr id="11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11211</xdr:col>
      <xdr:colOff>0</xdr:colOff>
      <xdr:row>98</xdr:row>
      <xdr:rowOff>0</xdr:rowOff>
    </xdr:from>
    <xdr:ext cx="9525" cy="9525"/>
    <xdr:sp macro="" textlink="">
      <xdr:nvSpPr>
        <xdr:cNvPr id="11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11211</xdr:col>
      <xdr:colOff>0</xdr:colOff>
      <xdr:row>98</xdr:row>
      <xdr:rowOff>0</xdr:rowOff>
    </xdr:from>
    <xdr:ext cx="9525" cy="9525"/>
    <xdr:sp macro="" textlink="">
      <xdr:nvSpPr>
        <xdr:cNvPr id="11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11214</xdr:col>
      <xdr:colOff>0</xdr:colOff>
      <xdr:row>98</xdr:row>
      <xdr:rowOff>0</xdr:rowOff>
    </xdr:from>
    <xdr:ext cx="0" cy="9525"/>
    <xdr:sp macro="" textlink="">
      <xdr:nvSpPr>
        <xdr:cNvPr id="11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11211</xdr:col>
      <xdr:colOff>0</xdr:colOff>
      <xdr:row>98</xdr:row>
      <xdr:rowOff>0</xdr:rowOff>
    </xdr:from>
    <xdr:ext cx="9525" cy="9525"/>
    <xdr:sp macro="" textlink="">
      <xdr:nvSpPr>
        <xdr:cNvPr id="11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11214</xdr:col>
      <xdr:colOff>0</xdr:colOff>
      <xdr:row>98</xdr:row>
      <xdr:rowOff>0</xdr:rowOff>
    </xdr:from>
    <xdr:ext cx="0" cy="9525"/>
    <xdr:sp macro="" textlink="">
      <xdr:nvSpPr>
        <xdr:cNvPr id="11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11219</xdr:col>
      <xdr:colOff>0</xdr:colOff>
      <xdr:row>98</xdr:row>
      <xdr:rowOff>0</xdr:rowOff>
    </xdr:from>
    <xdr:ext cx="9525" cy="9525"/>
    <xdr:sp macro="" textlink="">
      <xdr:nvSpPr>
        <xdr:cNvPr id="11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11219</xdr:col>
      <xdr:colOff>0</xdr:colOff>
      <xdr:row>98</xdr:row>
      <xdr:rowOff>0</xdr:rowOff>
    </xdr:from>
    <xdr:ext cx="9525" cy="9525"/>
    <xdr:sp macro="" textlink="">
      <xdr:nvSpPr>
        <xdr:cNvPr id="11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11219</xdr:col>
      <xdr:colOff>0</xdr:colOff>
      <xdr:row>98</xdr:row>
      <xdr:rowOff>0</xdr:rowOff>
    </xdr:from>
    <xdr:ext cx="9525" cy="9525"/>
    <xdr:sp macro="" textlink="">
      <xdr:nvSpPr>
        <xdr:cNvPr id="11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11219</xdr:col>
      <xdr:colOff>0</xdr:colOff>
      <xdr:row>98</xdr:row>
      <xdr:rowOff>0</xdr:rowOff>
    </xdr:from>
    <xdr:ext cx="9525" cy="9525"/>
    <xdr:sp macro="" textlink="">
      <xdr:nvSpPr>
        <xdr:cNvPr id="11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11219</xdr:col>
      <xdr:colOff>0</xdr:colOff>
      <xdr:row>98</xdr:row>
      <xdr:rowOff>0</xdr:rowOff>
    </xdr:from>
    <xdr:ext cx="9525" cy="9525"/>
    <xdr:sp macro="" textlink="">
      <xdr:nvSpPr>
        <xdr:cNvPr id="11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11222</xdr:col>
      <xdr:colOff>0</xdr:colOff>
      <xdr:row>98</xdr:row>
      <xdr:rowOff>0</xdr:rowOff>
    </xdr:from>
    <xdr:ext cx="0" cy="9525"/>
    <xdr:sp macro="" textlink="">
      <xdr:nvSpPr>
        <xdr:cNvPr id="11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11219</xdr:col>
      <xdr:colOff>0</xdr:colOff>
      <xdr:row>98</xdr:row>
      <xdr:rowOff>0</xdr:rowOff>
    </xdr:from>
    <xdr:ext cx="9525" cy="9525"/>
    <xdr:sp macro="" textlink="">
      <xdr:nvSpPr>
        <xdr:cNvPr id="11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11222</xdr:col>
      <xdr:colOff>0</xdr:colOff>
      <xdr:row>98</xdr:row>
      <xdr:rowOff>0</xdr:rowOff>
    </xdr:from>
    <xdr:ext cx="0" cy="9525"/>
    <xdr:sp macro="" textlink="">
      <xdr:nvSpPr>
        <xdr:cNvPr id="11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11227</xdr:col>
      <xdr:colOff>0</xdr:colOff>
      <xdr:row>98</xdr:row>
      <xdr:rowOff>0</xdr:rowOff>
    </xdr:from>
    <xdr:ext cx="9525" cy="9525"/>
    <xdr:sp macro="" textlink="">
      <xdr:nvSpPr>
        <xdr:cNvPr id="11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11227</xdr:col>
      <xdr:colOff>0</xdr:colOff>
      <xdr:row>98</xdr:row>
      <xdr:rowOff>0</xdr:rowOff>
    </xdr:from>
    <xdr:ext cx="9525" cy="9525"/>
    <xdr:sp macro="" textlink="">
      <xdr:nvSpPr>
        <xdr:cNvPr id="11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11227</xdr:col>
      <xdr:colOff>0</xdr:colOff>
      <xdr:row>98</xdr:row>
      <xdr:rowOff>0</xdr:rowOff>
    </xdr:from>
    <xdr:ext cx="9525" cy="9525"/>
    <xdr:sp macro="" textlink="">
      <xdr:nvSpPr>
        <xdr:cNvPr id="11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11227</xdr:col>
      <xdr:colOff>0</xdr:colOff>
      <xdr:row>98</xdr:row>
      <xdr:rowOff>0</xdr:rowOff>
    </xdr:from>
    <xdr:ext cx="9525" cy="9525"/>
    <xdr:sp macro="" textlink="">
      <xdr:nvSpPr>
        <xdr:cNvPr id="11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11227</xdr:col>
      <xdr:colOff>0</xdr:colOff>
      <xdr:row>98</xdr:row>
      <xdr:rowOff>0</xdr:rowOff>
    </xdr:from>
    <xdr:ext cx="9525" cy="9525"/>
    <xdr:sp macro="" textlink="">
      <xdr:nvSpPr>
        <xdr:cNvPr id="11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11230</xdr:col>
      <xdr:colOff>0</xdr:colOff>
      <xdr:row>98</xdr:row>
      <xdr:rowOff>0</xdr:rowOff>
    </xdr:from>
    <xdr:ext cx="0" cy="9525"/>
    <xdr:sp macro="" textlink="">
      <xdr:nvSpPr>
        <xdr:cNvPr id="11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11227</xdr:col>
      <xdr:colOff>0</xdr:colOff>
      <xdr:row>98</xdr:row>
      <xdr:rowOff>0</xdr:rowOff>
    </xdr:from>
    <xdr:ext cx="9525" cy="9525"/>
    <xdr:sp macro="" textlink="">
      <xdr:nvSpPr>
        <xdr:cNvPr id="11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11230</xdr:col>
      <xdr:colOff>0</xdr:colOff>
      <xdr:row>98</xdr:row>
      <xdr:rowOff>0</xdr:rowOff>
    </xdr:from>
    <xdr:ext cx="0" cy="9525"/>
    <xdr:sp macro="" textlink="">
      <xdr:nvSpPr>
        <xdr:cNvPr id="11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11235</xdr:col>
      <xdr:colOff>0</xdr:colOff>
      <xdr:row>98</xdr:row>
      <xdr:rowOff>0</xdr:rowOff>
    </xdr:from>
    <xdr:ext cx="9525" cy="9525"/>
    <xdr:sp macro="" textlink="">
      <xdr:nvSpPr>
        <xdr:cNvPr id="11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11235</xdr:col>
      <xdr:colOff>0</xdr:colOff>
      <xdr:row>98</xdr:row>
      <xdr:rowOff>0</xdr:rowOff>
    </xdr:from>
    <xdr:ext cx="9525" cy="9525"/>
    <xdr:sp macro="" textlink="">
      <xdr:nvSpPr>
        <xdr:cNvPr id="11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11235</xdr:col>
      <xdr:colOff>0</xdr:colOff>
      <xdr:row>98</xdr:row>
      <xdr:rowOff>0</xdr:rowOff>
    </xdr:from>
    <xdr:ext cx="9525" cy="9525"/>
    <xdr:sp macro="" textlink="">
      <xdr:nvSpPr>
        <xdr:cNvPr id="11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11235</xdr:col>
      <xdr:colOff>0</xdr:colOff>
      <xdr:row>98</xdr:row>
      <xdr:rowOff>0</xdr:rowOff>
    </xdr:from>
    <xdr:ext cx="9525" cy="9525"/>
    <xdr:sp macro="" textlink="">
      <xdr:nvSpPr>
        <xdr:cNvPr id="11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11235</xdr:col>
      <xdr:colOff>0</xdr:colOff>
      <xdr:row>98</xdr:row>
      <xdr:rowOff>0</xdr:rowOff>
    </xdr:from>
    <xdr:ext cx="9525" cy="9525"/>
    <xdr:sp macro="" textlink="">
      <xdr:nvSpPr>
        <xdr:cNvPr id="11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11238</xdr:col>
      <xdr:colOff>0</xdr:colOff>
      <xdr:row>98</xdr:row>
      <xdr:rowOff>0</xdr:rowOff>
    </xdr:from>
    <xdr:ext cx="0" cy="9525"/>
    <xdr:sp macro="" textlink="">
      <xdr:nvSpPr>
        <xdr:cNvPr id="11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11235</xdr:col>
      <xdr:colOff>0</xdr:colOff>
      <xdr:row>98</xdr:row>
      <xdr:rowOff>0</xdr:rowOff>
    </xdr:from>
    <xdr:ext cx="9525" cy="9525"/>
    <xdr:sp macro="" textlink="">
      <xdr:nvSpPr>
        <xdr:cNvPr id="11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11238</xdr:col>
      <xdr:colOff>0</xdr:colOff>
      <xdr:row>98</xdr:row>
      <xdr:rowOff>0</xdr:rowOff>
    </xdr:from>
    <xdr:ext cx="0" cy="9525"/>
    <xdr:sp macro="" textlink="">
      <xdr:nvSpPr>
        <xdr:cNvPr id="11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11243</xdr:col>
      <xdr:colOff>0</xdr:colOff>
      <xdr:row>98</xdr:row>
      <xdr:rowOff>0</xdr:rowOff>
    </xdr:from>
    <xdr:ext cx="9525" cy="9525"/>
    <xdr:sp macro="" textlink="">
      <xdr:nvSpPr>
        <xdr:cNvPr id="11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11243</xdr:col>
      <xdr:colOff>0</xdr:colOff>
      <xdr:row>98</xdr:row>
      <xdr:rowOff>0</xdr:rowOff>
    </xdr:from>
    <xdr:ext cx="9525" cy="9525"/>
    <xdr:sp macro="" textlink="">
      <xdr:nvSpPr>
        <xdr:cNvPr id="11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11243</xdr:col>
      <xdr:colOff>0</xdr:colOff>
      <xdr:row>98</xdr:row>
      <xdr:rowOff>0</xdr:rowOff>
    </xdr:from>
    <xdr:ext cx="9525" cy="9525"/>
    <xdr:sp macro="" textlink="">
      <xdr:nvSpPr>
        <xdr:cNvPr id="11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11243</xdr:col>
      <xdr:colOff>0</xdr:colOff>
      <xdr:row>98</xdr:row>
      <xdr:rowOff>0</xdr:rowOff>
    </xdr:from>
    <xdr:ext cx="9525" cy="9525"/>
    <xdr:sp macro="" textlink="">
      <xdr:nvSpPr>
        <xdr:cNvPr id="11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11243</xdr:col>
      <xdr:colOff>0</xdr:colOff>
      <xdr:row>98</xdr:row>
      <xdr:rowOff>0</xdr:rowOff>
    </xdr:from>
    <xdr:ext cx="9525" cy="9525"/>
    <xdr:sp macro="" textlink="">
      <xdr:nvSpPr>
        <xdr:cNvPr id="11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11246</xdr:col>
      <xdr:colOff>0</xdr:colOff>
      <xdr:row>98</xdr:row>
      <xdr:rowOff>0</xdr:rowOff>
    </xdr:from>
    <xdr:ext cx="0" cy="9525"/>
    <xdr:sp macro="" textlink="">
      <xdr:nvSpPr>
        <xdr:cNvPr id="11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11243</xdr:col>
      <xdr:colOff>0</xdr:colOff>
      <xdr:row>98</xdr:row>
      <xdr:rowOff>0</xdr:rowOff>
    </xdr:from>
    <xdr:ext cx="9525" cy="9525"/>
    <xdr:sp macro="" textlink="">
      <xdr:nvSpPr>
        <xdr:cNvPr id="11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11246</xdr:col>
      <xdr:colOff>0</xdr:colOff>
      <xdr:row>98</xdr:row>
      <xdr:rowOff>0</xdr:rowOff>
    </xdr:from>
    <xdr:ext cx="0" cy="9525"/>
    <xdr:sp macro="" textlink="">
      <xdr:nvSpPr>
        <xdr:cNvPr id="11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11251</xdr:col>
      <xdr:colOff>0</xdr:colOff>
      <xdr:row>98</xdr:row>
      <xdr:rowOff>0</xdr:rowOff>
    </xdr:from>
    <xdr:ext cx="9525" cy="9525"/>
    <xdr:sp macro="" textlink="">
      <xdr:nvSpPr>
        <xdr:cNvPr id="11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11251</xdr:col>
      <xdr:colOff>0</xdr:colOff>
      <xdr:row>98</xdr:row>
      <xdr:rowOff>0</xdr:rowOff>
    </xdr:from>
    <xdr:ext cx="9525" cy="9525"/>
    <xdr:sp macro="" textlink="">
      <xdr:nvSpPr>
        <xdr:cNvPr id="11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11251</xdr:col>
      <xdr:colOff>0</xdr:colOff>
      <xdr:row>98</xdr:row>
      <xdr:rowOff>0</xdr:rowOff>
    </xdr:from>
    <xdr:ext cx="9525" cy="9525"/>
    <xdr:sp macro="" textlink="">
      <xdr:nvSpPr>
        <xdr:cNvPr id="11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11251</xdr:col>
      <xdr:colOff>0</xdr:colOff>
      <xdr:row>98</xdr:row>
      <xdr:rowOff>0</xdr:rowOff>
    </xdr:from>
    <xdr:ext cx="9525" cy="9525"/>
    <xdr:sp macro="" textlink="">
      <xdr:nvSpPr>
        <xdr:cNvPr id="11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11251</xdr:col>
      <xdr:colOff>0</xdr:colOff>
      <xdr:row>98</xdr:row>
      <xdr:rowOff>0</xdr:rowOff>
    </xdr:from>
    <xdr:ext cx="9525" cy="9525"/>
    <xdr:sp macro="" textlink="">
      <xdr:nvSpPr>
        <xdr:cNvPr id="11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11254</xdr:col>
      <xdr:colOff>0</xdr:colOff>
      <xdr:row>98</xdr:row>
      <xdr:rowOff>0</xdr:rowOff>
    </xdr:from>
    <xdr:ext cx="0" cy="9525"/>
    <xdr:sp macro="" textlink="">
      <xdr:nvSpPr>
        <xdr:cNvPr id="11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11251</xdr:col>
      <xdr:colOff>0</xdr:colOff>
      <xdr:row>98</xdr:row>
      <xdr:rowOff>0</xdr:rowOff>
    </xdr:from>
    <xdr:ext cx="9525" cy="9525"/>
    <xdr:sp macro="" textlink="">
      <xdr:nvSpPr>
        <xdr:cNvPr id="11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11254</xdr:col>
      <xdr:colOff>0</xdr:colOff>
      <xdr:row>98</xdr:row>
      <xdr:rowOff>0</xdr:rowOff>
    </xdr:from>
    <xdr:ext cx="0" cy="9525"/>
    <xdr:sp macro="" textlink="">
      <xdr:nvSpPr>
        <xdr:cNvPr id="11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11259</xdr:col>
      <xdr:colOff>0</xdr:colOff>
      <xdr:row>98</xdr:row>
      <xdr:rowOff>0</xdr:rowOff>
    </xdr:from>
    <xdr:ext cx="9525" cy="9525"/>
    <xdr:sp macro="" textlink="">
      <xdr:nvSpPr>
        <xdr:cNvPr id="11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11259</xdr:col>
      <xdr:colOff>0</xdr:colOff>
      <xdr:row>98</xdr:row>
      <xdr:rowOff>0</xdr:rowOff>
    </xdr:from>
    <xdr:ext cx="9525" cy="9525"/>
    <xdr:sp macro="" textlink="">
      <xdr:nvSpPr>
        <xdr:cNvPr id="11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11259</xdr:col>
      <xdr:colOff>0</xdr:colOff>
      <xdr:row>98</xdr:row>
      <xdr:rowOff>0</xdr:rowOff>
    </xdr:from>
    <xdr:ext cx="9525" cy="9525"/>
    <xdr:sp macro="" textlink="">
      <xdr:nvSpPr>
        <xdr:cNvPr id="11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11259</xdr:col>
      <xdr:colOff>0</xdr:colOff>
      <xdr:row>98</xdr:row>
      <xdr:rowOff>0</xdr:rowOff>
    </xdr:from>
    <xdr:ext cx="9525" cy="9525"/>
    <xdr:sp macro="" textlink="">
      <xdr:nvSpPr>
        <xdr:cNvPr id="11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11259</xdr:col>
      <xdr:colOff>0</xdr:colOff>
      <xdr:row>98</xdr:row>
      <xdr:rowOff>0</xdr:rowOff>
    </xdr:from>
    <xdr:ext cx="9525" cy="9525"/>
    <xdr:sp macro="" textlink="">
      <xdr:nvSpPr>
        <xdr:cNvPr id="11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11262</xdr:col>
      <xdr:colOff>0</xdr:colOff>
      <xdr:row>98</xdr:row>
      <xdr:rowOff>0</xdr:rowOff>
    </xdr:from>
    <xdr:ext cx="0" cy="9525"/>
    <xdr:sp macro="" textlink="">
      <xdr:nvSpPr>
        <xdr:cNvPr id="11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11259</xdr:col>
      <xdr:colOff>0</xdr:colOff>
      <xdr:row>98</xdr:row>
      <xdr:rowOff>0</xdr:rowOff>
    </xdr:from>
    <xdr:ext cx="9525" cy="9525"/>
    <xdr:sp macro="" textlink="">
      <xdr:nvSpPr>
        <xdr:cNvPr id="11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11262</xdr:col>
      <xdr:colOff>0</xdr:colOff>
      <xdr:row>98</xdr:row>
      <xdr:rowOff>0</xdr:rowOff>
    </xdr:from>
    <xdr:ext cx="0" cy="9525"/>
    <xdr:sp macro="" textlink="">
      <xdr:nvSpPr>
        <xdr:cNvPr id="11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11267</xdr:col>
      <xdr:colOff>0</xdr:colOff>
      <xdr:row>98</xdr:row>
      <xdr:rowOff>0</xdr:rowOff>
    </xdr:from>
    <xdr:ext cx="9525" cy="9525"/>
    <xdr:sp macro="" textlink="">
      <xdr:nvSpPr>
        <xdr:cNvPr id="11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11267</xdr:col>
      <xdr:colOff>0</xdr:colOff>
      <xdr:row>98</xdr:row>
      <xdr:rowOff>0</xdr:rowOff>
    </xdr:from>
    <xdr:ext cx="9525" cy="9525"/>
    <xdr:sp macro="" textlink="">
      <xdr:nvSpPr>
        <xdr:cNvPr id="11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11267</xdr:col>
      <xdr:colOff>0</xdr:colOff>
      <xdr:row>98</xdr:row>
      <xdr:rowOff>0</xdr:rowOff>
    </xdr:from>
    <xdr:ext cx="9525" cy="9525"/>
    <xdr:sp macro="" textlink="">
      <xdr:nvSpPr>
        <xdr:cNvPr id="11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11267</xdr:col>
      <xdr:colOff>0</xdr:colOff>
      <xdr:row>98</xdr:row>
      <xdr:rowOff>0</xdr:rowOff>
    </xdr:from>
    <xdr:ext cx="9525" cy="9525"/>
    <xdr:sp macro="" textlink="">
      <xdr:nvSpPr>
        <xdr:cNvPr id="11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11267</xdr:col>
      <xdr:colOff>0</xdr:colOff>
      <xdr:row>98</xdr:row>
      <xdr:rowOff>0</xdr:rowOff>
    </xdr:from>
    <xdr:ext cx="9525" cy="9525"/>
    <xdr:sp macro="" textlink="">
      <xdr:nvSpPr>
        <xdr:cNvPr id="11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11270</xdr:col>
      <xdr:colOff>0</xdr:colOff>
      <xdr:row>98</xdr:row>
      <xdr:rowOff>0</xdr:rowOff>
    </xdr:from>
    <xdr:ext cx="0" cy="9525"/>
    <xdr:sp macro="" textlink="">
      <xdr:nvSpPr>
        <xdr:cNvPr id="11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11267</xdr:col>
      <xdr:colOff>0</xdr:colOff>
      <xdr:row>98</xdr:row>
      <xdr:rowOff>0</xdr:rowOff>
    </xdr:from>
    <xdr:ext cx="9525" cy="9525"/>
    <xdr:sp macro="" textlink="">
      <xdr:nvSpPr>
        <xdr:cNvPr id="11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11270</xdr:col>
      <xdr:colOff>0</xdr:colOff>
      <xdr:row>98</xdr:row>
      <xdr:rowOff>0</xdr:rowOff>
    </xdr:from>
    <xdr:ext cx="0" cy="9525"/>
    <xdr:sp macro="" textlink="">
      <xdr:nvSpPr>
        <xdr:cNvPr id="11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11275</xdr:col>
      <xdr:colOff>0</xdr:colOff>
      <xdr:row>98</xdr:row>
      <xdr:rowOff>0</xdr:rowOff>
    </xdr:from>
    <xdr:ext cx="9525" cy="9525"/>
    <xdr:sp macro="" textlink="">
      <xdr:nvSpPr>
        <xdr:cNvPr id="11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11275</xdr:col>
      <xdr:colOff>0</xdr:colOff>
      <xdr:row>98</xdr:row>
      <xdr:rowOff>0</xdr:rowOff>
    </xdr:from>
    <xdr:ext cx="9525" cy="9525"/>
    <xdr:sp macro="" textlink="">
      <xdr:nvSpPr>
        <xdr:cNvPr id="11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11275</xdr:col>
      <xdr:colOff>0</xdr:colOff>
      <xdr:row>98</xdr:row>
      <xdr:rowOff>0</xdr:rowOff>
    </xdr:from>
    <xdr:ext cx="9525" cy="9525"/>
    <xdr:sp macro="" textlink="">
      <xdr:nvSpPr>
        <xdr:cNvPr id="11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11275</xdr:col>
      <xdr:colOff>0</xdr:colOff>
      <xdr:row>98</xdr:row>
      <xdr:rowOff>0</xdr:rowOff>
    </xdr:from>
    <xdr:ext cx="9525" cy="9525"/>
    <xdr:sp macro="" textlink="">
      <xdr:nvSpPr>
        <xdr:cNvPr id="11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11275</xdr:col>
      <xdr:colOff>0</xdr:colOff>
      <xdr:row>98</xdr:row>
      <xdr:rowOff>0</xdr:rowOff>
    </xdr:from>
    <xdr:ext cx="9525" cy="9525"/>
    <xdr:sp macro="" textlink="">
      <xdr:nvSpPr>
        <xdr:cNvPr id="11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11278</xdr:col>
      <xdr:colOff>0</xdr:colOff>
      <xdr:row>98</xdr:row>
      <xdr:rowOff>0</xdr:rowOff>
    </xdr:from>
    <xdr:ext cx="0" cy="9525"/>
    <xdr:sp macro="" textlink="">
      <xdr:nvSpPr>
        <xdr:cNvPr id="11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11275</xdr:col>
      <xdr:colOff>0</xdr:colOff>
      <xdr:row>98</xdr:row>
      <xdr:rowOff>0</xdr:rowOff>
    </xdr:from>
    <xdr:ext cx="9525" cy="9525"/>
    <xdr:sp macro="" textlink="">
      <xdr:nvSpPr>
        <xdr:cNvPr id="11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11278</xdr:col>
      <xdr:colOff>0</xdr:colOff>
      <xdr:row>98</xdr:row>
      <xdr:rowOff>0</xdr:rowOff>
    </xdr:from>
    <xdr:ext cx="0" cy="9525"/>
    <xdr:sp macro="" textlink="">
      <xdr:nvSpPr>
        <xdr:cNvPr id="11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11283</xdr:col>
      <xdr:colOff>0</xdr:colOff>
      <xdr:row>98</xdr:row>
      <xdr:rowOff>0</xdr:rowOff>
    </xdr:from>
    <xdr:ext cx="9525" cy="9525"/>
    <xdr:sp macro="" textlink="">
      <xdr:nvSpPr>
        <xdr:cNvPr id="11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11283</xdr:col>
      <xdr:colOff>0</xdr:colOff>
      <xdr:row>98</xdr:row>
      <xdr:rowOff>0</xdr:rowOff>
    </xdr:from>
    <xdr:ext cx="9525" cy="9525"/>
    <xdr:sp macro="" textlink="">
      <xdr:nvSpPr>
        <xdr:cNvPr id="11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11283</xdr:col>
      <xdr:colOff>0</xdr:colOff>
      <xdr:row>98</xdr:row>
      <xdr:rowOff>0</xdr:rowOff>
    </xdr:from>
    <xdr:ext cx="9525" cy="9525"/>
    <xdr:sp macro="" textlink="">
      <xdr:nvSpPr>
        <xdr:cNvPr id="11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11283</xdr:col>
      <xdr:colOff>0</xdr:colOff>
      <xdr:row>98</xdr:row>
      <xdr:rowOff>0</xdr:rowOff>
    </xdr:from>
    <xdr:ext cx="9525" cy="9525"/>
    <xdr:sp macro="" textlink="">
      <xdr:nvSpPr>
        <xdr:cNvPr id="11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11283</xdr:col>
      <xdr:colOff>0</xdr:colOff>
      <xdr:row>98</xdr:row>
      <xdr:rowOff>0</xdr:rowOff>
    </xdr:from>
    <xdr:ext cx="9525" cy="9525"/>
    <xdr:sp macro="" textlink="">
      <xdr:nvSpPr>
        <xdr:cNvPr id="11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11286</xdr:col>
      <xdr:colOff>0</xdr:colOff>
      <xdr:row>98</xdr:row>
      <xdr:rowOff>0</xdr:rowOff>
    </xdr:from>
    <xdr:ext cx="0" cy="9525"/>
    <xdr:sp macro="" textlink="">
      <xdr:nvSpPr>
        <xdr:cNvPr id="11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11283</xdr:col>
      <xdr:colOff>0</xdr:colOff>
      <xdr:row>98</xdr:row>
      <xdr:rowOff>0</xdr:rowOff>
    </xdr:from>
    <xdr:ext cx="9525" cy="9525"/>
    <xdr:sp macro="" textlink="">
      <xdr:nvSpPr>
        <xdr:cNvPr id="11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11286</xdr:col>
      <xdr:colOff>0</xdr:colOff>
      <xdr:row>98</xdr:row>
      <xdr:rowOff>0</xdr:rowOff>
    </xdr:from>
    <xdr:ext cx="0" cy="9525"/>
    <xdr:sp macro="" textlink="">
      <xdr:nvSpPr>
        <xdr:cNvPr id="11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11291</xdr:col>
      <xdr:colOff>0</xdr:colOff>
      <xdr:row>98</xdr:row>
      <xdr:rowOff>0</xdr:rowOff>
    </xdr:from>
    <xdr:ext cx="9525" cy="9525"/>
    <xdr:sp macro="" textlink="">
      <xdr:nvSpPr>
        <xdr:cNvPr id="11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11291</xdr:col>
      <xdr:colOff>0</xdr:colOff>
      <xdr:row>98</xdr:row>
      <xdr:rowOff>0</xdr:rowOff>
    </xdr:from>
    <xdr:ext cx="9525" cy="9525"/>
    <xdr:sp macro="" textlink="">
      <xdr:nvSpPr>
        <xdr:cNvPr id="11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11291</xdr:col>
      <xdr:colOff>0</xdr:colOff>
      <xdr:row>98</xdr:row>
      <xdr:rowOff>0</xdr:rowOff>
    </xdr:from>
    <xdr:ext cx="9525" cy="9525"/>
    <xdr:sp macro="" textlink="">
      <xdr:nvSpPr>
        <xdr:cNvPr id="11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11291</xdr:col>
      <xdr:colOff>0</xdr:colOff>
      <xdr:row>98</xdr:row>
      <xdr:rowOff>0</xdr:rowOff>
    </xdr:from>
    <xdr:ext cx="9525" cy="9525"/>
    <xdr:sp macro="" textlink="">
      <xdr:nvSpPr>
        <xdr:cNvPr id="11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11291</xdr:col>
      <xdr:colOff>0</xdr:colOff>
      <xdr:row>98</xdr:row>
      <xdr:rowOff>0</xdr:rowOff>
    </xdr:from>
    <xdr:ext cx="9525" cy="9525"/>
    <xdr:sp macro="" textlink="">
      <xdr:nvSpPr>
        <xdr:cNvPr id="11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11294</xdr:col>
      <xdr:colOff>0</xdr:colOff>
      <xdr:row>98</xdr:row>
      <xdr:rowOff>0</xdr:rowOff>
    </xdr:from>
    <xdr:ext cx="0" cy="9525"/>
    <xdr:sp macro="" textlink="">
      <xdr:nvSpPr>
        <xdr:cNvPr id="11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11291</xdr:col>
      <xdr:colOff>0</xdr:colOff>
      <xdr:row>98</xdr:row>
      <xdr:rowOff>0</xdr:rowOff>
    </xdr:from>
    <xdr:ext cx="9525" cy="9525"/>
    <xdr:sp macro="" textlink="">
      <xdr:nvSpPr>
        <xdr:cNvPr id="11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11294</xdr:col>
      <xdr:colOff>0</xdr:colOff>
      <xdr:row>98</xdr:row>
      <xdr:rowOff>0</xdr:rowOff>
    </xdr:from>
    <xdr:ext cx="0" cy="9525"/>
    <xdr:sp macro="" textlink="">
      <xdr:nvSpPr>
        <xdr:cNvPr id="11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11299</xdr:col>
      <xdr:colOff>0</xdr:colOff>
      <xdr:row>98</xdr:row>
      <xdr:rowOff>0</xdr:rowOff>
    </xdr:from>
    <xdr:ext cx="9525" cy="9525"/>
    <xdr:sp macro="" textlink="">
      <xdr:nvSpPr>
        <xdr:cNvPr id="11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11299</xdr:col>
      <xdr:colOff>0</xdr:colOff>
      <xdr:row>98</xdr:row>
      <xdr:rowOff>0</xdr:rowOff>
    </xdr:from>
    <xdr:ext cx="9525" cy="9525"/>
    <xdr:sp macro="" textlink="">
      <xdr:nvSpPr>
        <xdr:cNvPr id="11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11299</xdr:col>
      <xdr:colOff>0</xdr:colOff>
      <xdr:row>98</xdr:row>
      <xdr:rowOff>0</xdr:rowOff>
    </xdr:from>
    <xdr:ext cx="9525" cy="9525"/>
    <xdr:sp macro="" textlink="">
      <xdr:nvSpPr>
        <xdr:cNvPr id="11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11299</xdr:col>
      <xdr:colOff>0</xdr:colOff>
      <xdr:row>98</xdr:row>
      <xdr:rowOff>0</xdr:rowOff>
    </xdr:from>
    <xdr:ext cx="9525" cy="9525"/>
    <xdr:sp macro="" textlink="">
      <xdr:nvSpPr>
        <xdr:cNvPr id="11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11299</xdr:col>
      <xdr:colOff>0</xdr:colOff>
      <xdr:row>98</xdr:row>
      <xdr:rowOff>0</xdr:rowOff>
    </xdr:from>
    <xdr:ext cx="9525" cy="9525"/>
    <xdr:sp macro="" textlink="">
      <xdr:nvSpPr>
        <xdr:cNvPr id="11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11302</xdr:col>
      <xdr:colOff>0</xdr:colOff>
      <xdr:row>98</xdr:row>
      <xdr:rowOff>0</xdr:rowOff>
    </xdr:from>
    <xdr:ext cx="0" cy="9525"/>
    <xdr:sp macro="" textlink="">
      <xdr:nvSpPr>
        <xdr:cNvPr id="11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11299</xdr:col>
      <xdr:colOff>0</xdr:colOff>
      <xdr:row>98</xdr:row>
      <xdr:rowOff>0</xdr:rowOff>
    </xdr:from>
    <xdr:ext cx="9525" cy="9525"/>
    <xdr:sp macro="" textlink="">
      <xdr:nvSpPr>
        <xdr:cNvPr id="11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11302</xdr:col>
      <xdr:colOff>0</xdr:colOff>
      <xdr:row>98</xdr:row>
      <xdr:rowOff>0</xdr:rowOff>
    </xdr:from>
    <xdr:ext cx="0" cy="9525"/>
    <xdr:sp macro="" textlink="">
      <xdr:nvSpPr>
        <xdr:cNvPr id="11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11307</xdr:col>
      <xdr:colOff>0</xdr:colOff>
      <xdr:row>98</xdr:row>
      <xdr:rowOff>0</xdr:rowOff>
    </xdr:from>
    <xdr:ext cx="9525" cy="9525"/>
    <xdr:sp macro="" textlink="">
      <xdr:nvSpPr>
        <xdr:cNvPr id="11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11307</xdr:col>
      <xdr:colOff>0</xdr:colOff>
      <xdr:row>98</xdr:row>
      <xdr:rowOff>0</xdr:rowOff>
    </xdr:from>
    <xdr:ext cx="9525" cy="9525"/>
    <xdr:sp macro="" textlink="">
      <xdr:nvSpPr>
        <xdr:cNvPr id="11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11307</xdr:col>
      <xdr:colOff>0</xdr:colOff>
      <xdr:row>98</xdr:row>
      <xdr:rowOff>0</xdr:rowOff>
    </xdr:from>
    <xdr:ext cx="9525" cy="9525"/>
    <xdr:sp macro="" textlink="">
      <xdr:nvSpPr>
        <xdr:cNvPr id="11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11307</xdr:col>
      <xdr:colOff>0</xdr:colOff>
      <xdr:row>98</xdr:row>
      <xdr:rowOff>0</xdr:rowOff>
    </xdr:from>
    <xdr:ext cx="9525" cy="9525"/>
    <xdr:sp macro="" textlink="">
      <xdr:nvSpPr>
        <xdr:cNvPr id="11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11307</xdr:col>
      <xdr:colOff>0</xdr:colOff>
      <xdr:row>98</xdr:row>
      <xdr:rowOff>0</xdr:rowOff>
    </xdr:from>
    <xdr:ext cx="9525" cy="9525"/>
    <xdr:sp macro="" textlink="">
      <xdr:nvSpPr>
        <xdr:cNvPr id="11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11310</xdr:col>
      <xdr:colOff>0</xdr:colOff>
      <xdr:row>98</xdr:row>
      <xdr:rowOff>0</xdr:rowOff>
    </xdr:from>
    <xdr:ext cx="0" cy="9525"/>
    <xdr:sp macro="" textlink="">
      <xdr:nvSpPr>
        <xdr:cNvPr id="11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11307</xdr:col>
      <xdr:colOff>0</xdr:colOff>
      <xdr:row>98</xdr:row>
      <xdr:rowOff>0</xdr:rowOff>
    </xdr:from>
    <xdr:ext cx="9525" cy="9525"/>
    <xdr:sp macro="" textlink="">
      <xdr:nvSpPr>
        <xdr:cNvPr id="11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11310</xdr:col>
      <xdr:colOff>0</xdr:colOff>
      <xdr:row>98</xdr:row>
      <xdr:rowOff>0</xdr:rowOff>
    </xdr:from>
    <xdr:ext cx="0" cy="9525"/>
    <xdr:sp macro="" textlink="">
      <xdr:nvSpPr>
        <xdr:cNvPr id="11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11315</xdr:col>
      <xdr:colOff>0</xdr:colOff>
      <xdr:row>98</xdr:row>
      <xdr:rowOff>0</xdr:rowOff>
    </xdr:from>
    <xdr:ext cx="9525" cy="9525"/>
    <xdr:sp macro="" textlink="">
      <xdr:nvSpPr>
        <xdr:cNvPr id="11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11315</xdr:col>
      <xdr:colOff>0</xdr:colOff>
      <xdr:row>98</xdr:row>
      <xdr:rowOff>0</xdr:rowOff>
    </xdr:from>
    <xdr:ext cx="9525" cy="9525"/>
    <xdr:sp macro="" textlink="">
      <xdr:nvSpPr>
        <xdr:cNvPr id="11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11315</xdr:col>
      <xdr:colOff>0</xdr:colOff>
      <xdr:row>98</xdr:row>
      <xdr:rowOff>0</xdr:rowOff>
    </xdr:from>
    <xdr:ext cx="9525" cy="9525"/>
    <xdr:sp macro="" textlink="">
      <xdr:nvSpPr>
        <xdr:cNvPr id="11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11315</xdr:col>
      <xdr:colOff>0</xdr:colOff>
      <xdr:row>98</xdr:row>
      <xdr:rowOff>0</xdr:rowOff>
    </xdr:from>
    <xdr:ext cx="9525" cy="9525"/>
    <xdr:sp macro="" textlink="">
      <xdr:nvSpPr>
        <xdr:cNvPr id="11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11315</xdr:col>
      <xdr:colOff>0</xdr:colOff>
      <xdr:row>98</xdr:row>
      <xdr:rowOff>0</xdr:rowOff>
    </xdr:from>
    <xdr:ext cx="9525" cy="9525"/>
    <xdr:sp macro="" textlink="">
      <xdr:nvSpPr>
        <xdr:cNvPr id="11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11318</xdr:col>
      <xdr:colOff>0</xdr:colOff>
      <xdr:row>98</xdr:row>
      <xdr:rowOff>0</xdr:rowOff>
    </xdr:from>
    <xdr:ext cx="0" cy="9525"/>
    <xdr:sp macro="" textlink="">
      <xdr:nvSpPr>
        <xdr:cNvPr id="11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11315</xdr:col>
      <xdr:colOff>0</xdr:colOff>
      <xdr:row>98</xdr:row>
      <xdr:rowOff>0</xdr:rowOff>
    </xdr:from>
    <xdr:ext cx="9525" cy="9525"/>
    <xdr:sp macro="" textlink="">
      <xdr:nvSpPr>
        <xdr:cNvPr id="11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11318</xdr:col>
      <xdr:colOff>0</xdr:colOff>
      <xdr:row>98</xdr:row>
      <xdr:rowOff>0</xdr:rowOff>
    </xdr:from>
    <xdr:ext cx="0" cy="9525"/>
    <xdr:sp macro="" textlink="">
      <xdr:nvSpPr>
        <xdr:cNvPr id="11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11323</xdr:col>
      <xdr:colOff>0</xdr:colOff>
      <xdr:row>98</xdr:row>
      <xdr:rowOff>0</xdr:rowOff>
    </xdr:from>
    <xdr:ext cx="9525" cy="9525"/>
    <xdr:sp macro="" textlink="">
      <xdr:nvSpPr>
        <xdr:cNvPr id="11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11323</xdr:col>
      <xdr:colOff>0</xdr:colOff>
      <xdr:row>98</xdr:row>
      <xdr:rowOff>0</xdr:rowOff>
    </xdr:from>
    <xdr:ext cx="9525" cy="9525"/>
    <xdr:sp macro="" textlink="">
      <xdr:nvSpPr>
        <xdr:cNvPr id="11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11323</xdr:col>
      <xdr:colOff>0</xdr:colOff>
      <xdr:row>98</xdr:row>
      <xdr:rowOff>0</xdr:rowOff>
    </xdr:from>
    <xdr:ext cx="9525" cy="9525"/>
    <xdr:sp macro="" textlink="">
      <xdr:nvSpPr>
        <xdr:cNvPr id="11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11323</xdr:col>
      <xdr:colOff>0</xdr:colOff>
      <xdr:row>98</xdr:row>
      <xdr:rowOff>0</xdr:rowOff>
    </xdr:from>
    <xdr:ext cx="9525" cy="9525"/>
    <xdr:sp macro="" textlink="">
      <xdr:nvSpPr>
        <xdr:cNvPr id="11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11323</xdr:col>
      <xdr:colOff>0</xdr:colOff>
      <xdr:row>98</xdr:row>
      <xdr:rowOff>0</xdr:rowOff>
    </xdr:from>
    <xdr:ext cx="9525" cy="9525"/>
    <xdr:sp macro="" textlink="">
      <xdr:nvSpPr>
        <xdr:cNvPr id="11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11326</xdr:col>
      <xdr:colOff>0</xdr:colOff>
      <xdr:row>98</xdr:row>
      <xdr:rowOff>0</xdr:rowOff>
    </xdr:from>
    <xdr:ext cx="0" cy="9525"/>
    <xdr:sp macro="" textlink="">
      <xdr:nvSpPr>
        <xdr:cNvPr id="11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11323</xdr:col>
      <xdr:colOff>0</xdr:colOff>
      <xdr:row>98</xdr:row>
      <xdr:rowOff>0</xdr:rowOff>
    </xdr:from>
    <xdr:ext cx="9525" cy="9525"/>
    <xdr:sp macro="" textlink="">
      <xdr:nvSpPr>
        <xdr:cNvPr id="11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11326</xdr:col>
      <xdr:colOff>0</xdr:colOff>
      <xdr:row>98</xdr:row>
      <xdr:rowOff>0</xdr:rowOff>
    </xdr:from>
    <xdr:ext cx="0" cy="9525"/>
    <xdr:sp macro="" textlink="">
      <xdr:nvSpPr>
        <xdr:cNvPr id="11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11331</xdr:col>
      <xdr:colOff>0</xdr:colOff>
      <xdr:row>98</xdr:row>
      <xdr:rowOff>0</xdr:rowOff>
    </xdr:from>
    <xdr:ext cx="9525" cy="9525"/>
    <xdr:sp macro="" textlink="">
      <xdr:nvSpPr>
        <xdr:cNvPr id="11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11331</xdr:col>
      <xdr:colOff>0</xdr:colOff>
      <xdr:row>98</xdr:row>
      <xdr:rowOff>0</xdr:rowOff>
    </xdr:from>
    <xdr:ext cx="9525" cy="9525"/>
    <xdr:sp macro="" textlink="">
      <xdr:nvSpPr>
        <xdr:cNvPr id="11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11331</xdr:col>
      <xdr:colOff>0</xdr:colOff>
      <xdr:row>98</xdr:row>
      <xdr:rowOff>0</xdr:rowOff>
    </xdr:from>
    <xdr:ext cx="9525" cy="9525"/>
    <xdr:sp macro="" textlink="">
      <xdr:nvSpPr>
        <xdr:cNvPr id="11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11331</xdr:col>
      <xdr:colOff>0</xdr:colOff>
      <xdr:row>98</xdr:row>
      <xdr:rowOff>0</xdr:rowOff>
    </xdr:from>
    <xdr:ext cx="9525" cy="9525"/>
    <xdr:sp macro="" textlink="">
      <xdr:nvSpPr>
        <xdr:cNvPr id="11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11331</xdr:col>
      <xdr:colOff>0</xdr:colOff>
      <xdr:row>98</xdr:row>
      <xdr:rowOff>0</xdr:rowOff>
    </xdr:from>
    <xdr:ext cx="9525" cy="9525"/>
    <xdr:sp macro="" textlink="">
      <xdr:nvSpPr>
        <xdr:cNvPr id="11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11334</xdr:col>
      <xdr:colOff>0</xdr:colOff>
      <xdr:row>98</xdr:row>
      <xdr:rowOff>0</xdr:rowOff>
    </xdr:from>
    <xdr:ext cx="0" cy="9525"/>
    <xdr:sp macro="" textlink="">
      <xdr:nvSpPr>
        <xdr:cNvPr id="11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11331</xdr:col>
      <xdr:colOff>0</xdr:colOff>
      <xdr:row>98</xdr:row>
      <xdr:rowOff>0</xdr:rowOff>
    </xdr:from>
    <xdr:ext cx="9525" cy="9525"/>
    <xdr:sp macro="" textlink="">
      <xdr:nvSpPr>
        <xdr:cNvPr id="11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11334</xdr:col>
      <xdr:colOff>0</xdr:colOff>
      <xdr:row>98</xdr:row>
      <xdr:rowOff>0</xdr:rowOff>
    </xdr:from>
    <xdr:ext cx="0" cy="9525"/>
    <xdr:sp macro="" textlink="">
      <xdr:nvSpPr>
        <xdr:cNvPr id="11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11339</xdr:col>
      <xdr:colOff>0</xdr:colOff>
      <xdr:row>98</xdr:row>
      <xdr:rowOff>0</xdr:rowOff>
    </xdr:from>
    <xdr:ext cx="9525" cy="9525"/>
    <xdr:sp macro="" textlink="">
      <xdr:nvSpPr>
        <xdr:cNvPr id="11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11339</xdr:col>
      <xdr:colOff>0</xdr:colOff>
      <xdr:row>98</xdr:row>
      <xdr:rowOff>0</xdr:rowOff>
    </xdr:from>
    <xdr:ext cx="9525" cy="9525"/>
    <xdr:sp macro="" textlink="">
      <xdr:nvSpPr>
        <xdr:cNvPr id="11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11339</xdr:col>
      <xdr:colOff>0</xdr:colOff>
      <xdr:row>98</xdr:row>
      <xdr:rowOff>0</xdr:rowOff>
    </xdr:from>
    <xdr:ext cx="9525" cy="9525"/>
    <xdr:sp macro="" textlink="">
      <xdr:nvSpPr>
        <xdr:cNvPr id="11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11339</xdr:col>
      <xdr:colOff>0</xdr:colOff>
      <xdr:row>98</xdr:row>
      <xdr:rowOff>0</xdr:rowOff>
    </xdr:from>
    <xdr:ext cx="9525" cy="9525"/>
    <xdr:sp macro="" textlink="">
      <xdr:nvSpPr>
        <xdr:cNvPr id="11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11339</xdr:col>
      <xdr:colOff>0</xdr:colOff>
      <xdr:row>98</xdr:row>
      <xdr:rowOff>0</xdr:rowOff>
    </xdr:from>
    <xdr:ext cx="9525" cy="9525"/>
    <xdr:sp macro="" textlink="">
      <xdr:nvSpPr>
        <xdr:cNvPr id="11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11342</xdr:col>
      <xdr:colOff>0</xdr:colOff>
      <xdr:row>98</xdr:row>
      <xdr:rowOff>0</xdr:rowOff>
    </xdr:from>
    <xdr:ext cx="0" cy="9525"/>
    <xdr:sp macro="" textlink="">
      <xdr:nvSpPr>
        <xdr:cNvPr id="11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11339</xdr:col>
      <xdr:colOff>0</xdr:colOff>
      <xdr:row>98</xdr:row>
      <xdr:rowOff>0</xdr:rowOff>
    </xdr:from>
    <xdr:ext cx="9525" cy="9525"/>
    <xdr:sp macro="" textlink="">
      <xdr:nvSpPr>
        <xdr:cNvPr id="11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11342</xdr:col>
      <xdr:colOff>0</xdr:colOff>
      <xdr:row>98</xdr:row>
      <xdr:rowOff>0</xdr:rowOff>
    </xdr:from>
    <xdr:ext cx="0" cy="9525"/>
    <xdr:sp macro="" textlink="">
      <xdr:nvSpPr>
        <xdr:cNvPr id="11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11347</xdr:col>
      <xdr:colOff>0</xdr:colOff>
      <xdr:row>98</xdr:row>
      <xdr:rowOff>0</xdr:rowOff>
    </xdr:from>
    <xdr:ext cx="9525" cy="9525"/>
    <xdr:sp macro="" textlink="">
      <xdr:nvSpPr>
        <xdr:cNvPr id="11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11347</xdr:col>
      <xdr:colOff>0</xdr:colOff>
      <xdr:row>98</xdr:row>
      <xdr:rowOff>0</xdr:rowOff>
    </xdr:from>
    <xdr:ext cx="9525" cy="9525"/>
    <xdr:sp macro="" textlink="">
      <xdr:nvSpPr>
        <xdr:cNvPr id="11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11347</xdr:col>
      <xdr:colOff>0</xdr:colOff>
      <xdr:row>98</xdr:row>
      <xdr:rowOff>0</xdr:rowOff>
    </xdr:from>
    <xdr:ext cx="9525" cy="9525"/>
    <xdr:sp macro="" textlink="">
      <xdr:nvSpPr>
        <xdr:cNvPr id="11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11347</xdr:col>
      <xdr:colOff>0</xdr:colOff>
      <xdr:row>98</xdr:row>
      <xdr:rowOff>0</xdr:rowOff>
    </xdr:from>
    <xdr:ext cx="9525" cy="9525"/>
    <xdr:sp macro="" textlink="">
      <xdr:nvSpPr>
        <xdr:cNvPr id="11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11347</xdr:col>
      <xdr:colOff>0</xdr:colOff>
      <xdr:row>98</xdr:row>
      <xdr:rowOff>0</xdr:rowOff>
    </xdr:from>
    <xdr:ext cx="9525" cy="9525"/>
    <xdr:sp macro="" textlink="">
      <xdr:nvSpPr>
        <xdr:cNvPr id="11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11350</xdr:col>
      <xdr:colOff>0</xdr:colOff>
      <xdr:row>98</xdr:row>
      <xdr:rowOff>0</xdr:rowOff>
    </xdr:from>
    <xdr:ext cx="0" cy="9525"/>
    <xdr:sp macro="" textlink="">
      <xdr:nvSpPr>
        <xdr:cNvPr id="11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11347</xdr:col>
      <xdr:colOff>0</xdr:colOff>
      <xdr:row>98</xdr:row>
      <xdr:rowOff>0</xdr:rowOff>
    </xdr:from>
    <xdr:ext cx="9525" cy="9525"/>
    <xdr:sp macro="" textlink="">
      <xdr:nvSpPr>
        <xdr:cNvPr id="11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11350</xdr:col>
      <xdr:colOff>0</xdr:colOff>
      <xdr:row>98</xdr:row>
      <xdr:rowOff>0</xdr:rowOff>
    </xdr:from>
    <xdr:ext cx="0" cy="9525"/>
    <xdr:sp macro="" textlink="">
      <xdr:nvSpPr>
        <xdr:cNvPr id="11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11355</xdr:col>
      <xdr:colOff>0</xdr:colOff>
      <xdr:row>98</xdr:row>
      <xdr:rowOff>0</xdr:rowOff>
    </xdr:from>
    <xdr:ext cx="9525" cy="9525"/>
    <xdr:sp macro="" textlink="">
      <xdr:nvSpPr>
        <xdr:cNvPr id="11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11355</xdr:col>
      <xdr:colOff>0</xdr:colOff>
      <xdr:row>98</xdr:row>
      <xdr:rowOff>0</xdr:rowOff>
    </xdr:from>
    <xdr:ext cx="9525" cy="9525"/>
    <xdr:sp macro="" textlink="">
      <xdr:nvSpPr>
        <xdr:cNvPr id="11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11355</xdr:col>
      <xdr:colOff>0</xdr:colOff>
      <xdr:row>98</xdr:row>
      <xdr:rowOff>0</xdr:rowOff>
    </xdr:from>
    <xdr:ext cx="9525" cy="9525"/>
    <xdr:sp macro="" textlink="">
      <xdr:nvSpPr>
        <xdr:cNvPr id="11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11355</xdr:col>
      <xdr:colOff>0</xdr:colOff>
      <xdr:row>98</xdr:row>
      <xdr:rowOff>0</xdr:rowOff>
    </xdr:from>
    <xdr:ext cx="9525" cy="9525"/>
    <xdr:sp macro="" textlink="">
      <xdr:nvSpPr>
        <xdr:cNvPr id="11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11355</xdr:col>
      <xdr:colOff>0</xdr:colOff>
      <xdr:row>98</xdr:row>
      <xdr:rowOff>0</xdr:rowOff>
    </xdr:from>
    <xdr:ext cx="9525" cy="9525"/>
    <xdr:sp macro="" textlink="">
      <xdr:nvSpPr>
        <xdr:cNvPr id="11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11358</xdr:col>
      <xdr:colOff>0</xdr:colOff>
      <xdr:row>98</xdr:row>
      <xdr:rowOff>0</xdr:rowOff>
    </xdr:from>
    <xdr:ext cx="0" cy="9525"/>
    <xdr:sp macro="" textlink="">
      <xdr:nvSpPr>
        <xdr:cNvPr id="11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11355</xdr:col>
      <xdr:colOff>0</xdr:colOff>
      <xdr:row>98</xdr:row>
      <xdr:rowOff>0</xdr:rowOff>
    </xdr:from>
    <xdr:ext cx="9525" cy="9525"/>
    <xdr:sp macro="" textlink="">
      <xdr:nvSpPr>
        <xdr:cNvPr id="11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11358</xdr:col>
      <xdr:colOff>0</xdr:colOff>
      <xdr:row>98</xdr:row>
      <xdr:rowOff>0</xdr:rowOff>
    </xdr:from>
    <xdr:ext cx="0" cy="9525"/>
    <xdr:sp macro="" textlink="">
      <xdr:nvSpPr>
        <xdr:cNvPr id="11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11363</xdr:col>
      <xdr:colOff>0</xdr:colOff>
      <xdr:row>98</xdr:row>
      <xdr:rowOff>0</xdr:rowOff>
    </xdr:from>
    <xdr:ext cx="9525" cy="9525"/>
    <xdr:sp macro="" textlink="">
      <xdr:nvSpPr>
        <xdr:cNvPr id="11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11363</xdr:col>
      <xdr:colOff>0</xdr:colOff>
      <xdr:row>98</xdr:row>
      <xdr:rowOff>0</xdr:rowOff>
    </xdr:from>
    <xdr:ext cx="9525" cy="9525"/>
    <xdr:sp macro="" textlink="">
      <xdr:nvSpPr>
        <xdr:cNvPr id="11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11363</xdr:col>
      <xdr:colOff>0</xdr:colOff>
      <xdr:row>98</xdr:row>
      <xdr:rowOff>0</xdr:rowOff>
    </xdr:from>
    <xdr:ext cx="9525" cy="9525"/>
    <xdr:sp macro="" textlink="">
      <xdr:nvSpPr>
        <xdr:cNvPr id="11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11363</xdr:col>
      <xdr:colOff>0</xdr:colOff>
      <xdr:row>98</xdr:row>
      <xdr:rowOff>0</xdr:rowOff>
    </xdr:from>
    <xdr:ext cx="9525" cy="9525"/>
    <xdr:sp macro="" textlink="">
      <xdr:nvSpPr>
        <xdr:cNvPr id="11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11363</xdr:col>
      <xdr:colOff>0</xdr:colOff>
      <xdr:row>98</xdr:row>
      <xdr:rowOff>0</xdr:rowOff>
    </xdr:from>
    <xdr:ext cx="9525" cy="9525"/>
    <xdr:sp macro="" textlink="">
      <xdr:nvSpPr>
        <xdr:cNvPr id="11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11366</xdr:col>
      <xdr:colOff>0</xdr:colOff>
      <xdr:row>98</xdr:row>
      <xdr:rowOff>0</xdr:rowOff>
    </xdr:from>
    <xdr:ext cx="0" cy="9525"/>
    <xdr:sp macro="" textlink="">
      <xdr:nvSpPr>
        <xdr:cNvPr id="11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11363</xdr:col>
      <xdr:colOff>0</xdr:colOff>
      <xdr:row>98</xdr:row>
      <xdr:rowOff>0</xdr:rowOff>
    </xdr:from>
    <xdr:ext cx="9525" cy="9525"/>
    <xdr:sp macro="" textlink="">
      <xdr:nvSpPr>
        <xdr:cNvPr id="11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11366</xdr:col>
      <xdr:colOff>0</xdr:colOff>
      <xdr:row>98</xdr:row>
      <xdr:rowOff>0</xdr:rowOff>
    </xdr:from>
    <xdr:ext cx="0" cy="9525"/>
    <xdr:sp macro="" textlink="">
      <xdr:nvSpPr>
        <xdr:cNvPr id="11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11371</xdr:col>
      <xdr:colOff>0</xdr:colOff>
      <xdr:row>98</xdr:row>
      <xdr:rowOff>0</xdr:rowOff>
    </xdr:from>
    <xdr:ext cx="9525" cy="9525"/>
    <xdr:sp macro="" textlink="">
      <xdr:nvSpPr>
        <xdr:cNvPr id="11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11371</xdr:col>
      <xdr:colOff>0</xdr:colOff>
      <xdr:row>98</xdr:row>
      <xdr:rowOff>0</xdr:rowOff>
    </xdr:from>
    <xdr:ext cx="9525" cy="9525"/>
    <xdr:sp macro="" textlink="">
      <xdr:nvSpPr>
        <xdr:cNvPr id="11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11371</xdr:col>
      <xdr:colOff>0</xdr:colOff>
      <xdr:row>98</xdr:row>
      <xdr:rowOff>0</xdr:rowOff>
    </xdr:from>
    <xdr:ext cx="9525" cy="9525"/>
    <xdr:sp macro="" textlink="">
      <xdr:nvSpPr>
        <xdr:cNvPr id="11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11371</xdr:col>
      <xdr:colOff>0</xdr:colOff>
      <xdr:row>98</xdr:row>
      <xdr:rowOff>0</xdr:rowOff>
    </xdr:from>
    <xdr:ext cx="9525" cy="9525"/>
    <xdr:sp macro="" textlink="">
      <xdr:nvSpPr>
        <xdr:cNvPr id="11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11371</xdr:col>
      <xdr:colOff>0</xdr:colOff>
      <xdr:row>98</xdr:row>
      <xdr:rowOff>0</xdr:rowOff>
    </xdr:from>
    <xdr:ext cx="9525" cy="9525"/>
    <xdr:sp macro="" textlink="">
      <xdr:nvSpPr>
        <xdr:cNvPr id="11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11374</xdr:col>
      <xdr:colOff>0</xdr:colOff>
      <xdr:row>98</xdr:row>
      <xdr:rowOff>0</xdr:rowOff>
    </xdr:from>
    <xdr:ext cx="0" cy="9525"/>
    <xdr:sp macro="" textlink="">
      <xdr:nvSpPr>
        <xdr:cNvPr id="11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11371</xdr:col>
      <xdr:colOff>0</xdr:colOff>
      <xdr:row>98</xdr:row>
      <xdr:rowOff>0</xdr:rowOff>
    </xdr:from>
    <xdr:ext cx="9525" cy="9525"/>
    <xdr:sp macro="" textlink="">
      <xdr:nvSpPr>
        <xdr:cNvPr id="11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11374</xdr:col>
      <xdr:colOff>0</xdr:colOff>
      <xdr:row>98</xdr:row>
      <xdr:rowOff>0</xdr:rowOff>
    </xdr:from>
    <xdr:ext cx="0" cy="9525"/>
    <xdr:sp macro="" textlink="">
      <xdr:nvSpPr>
        <xdr:cNvPr id="11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11379</xdr:col>
      <xdr:colOff>0</xdr:colOff>
      <xdr:row>98</xdr:row>
      <xdr:rowOff>0</xdr:rowOff>
    </xdr:from>
    <xdr:ext cx="9525" cy="9525"/>
    <xdr:sp macro="" textlink="">
      <xdr:nvSpPr>
        <xdr:cNvPr id="11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11379</xdr:col>
      <xdr:colOff>0</xdr:colOff>
      <xdr:row>98</xdr:row>
      <xdr:rowOff>0</xdr:rowOff>
    </xdr:from>
    <xdr:ext cx="9525" cy="9525"/>
    <xdr:sp macro="" textlink="">
      <xdr:nvSpPr>
        <xdr:cNvPr id="11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11379</xdr:col>
      <xdr:colOff>0</xdr:colOff>
      <xdr:row>98</xdr:row>
      <xdr:rowOff>0</xdr:rowOff>
    </xdr:from>
    <xdr:ext cx="9525" cy="9525"/>
    <xdr:sp macro="" textlink="">
      <xdr:nvSpPr>
        <xdr:cNvPr id="11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11379</xdr:col>
      <xdr:colOff>0</xdr:colOff>
      <xdr:row>98</xdr:row>
      <xdr:rowOff>0</xdr:rowOff>
    </xdr:from>
    <xdr:ext cx="9525" cy="9525"/>
    <xdr:sp macro="" textlink="">
      <xdr:nvSpPr>
        <xdr:cNvPr id="11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11379</xdr:col>
      <xdr:colOff>0</xdr:colOff>
      <xdr:row>98</xdr:row>
      <xdr:rowOff>0</xdr:rowOff>
    </xdr:from>
    <xdr:ext cx="9525" cy="9525"/>
    <xdr:sp macro="" textlink="">
      <xdr:nvSpPr>
        <xdr:cNvPr id="11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11382</xdr:col>
      <xdr:colOff>0</xdr:colOff>
      <xdr:row>98</xdr:row>
      <xdr:rowOff>0</xdr:rowOff>
    </xdr:from>
    <xdr:ext cx="0" cy="9525"/>
    <xdr:sp macro="" textlink="">
      <xdr:nvSpPr>
        <xdr:cNvPr id="11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11379</xdr:col>
      <xdr:colOff>0</xdr:colOff>
      <xdr:row>98</xdr:row>
      <xdr:rowOff>0</xdr:rowOff>
    </xdr:from>
    <xdr:ext cx="9525" cy="9525"/>
    <xdr:sp macro="" textlink="">
      <xdr:nvSpPr>
        <xdr:cNvPr id="11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11382</xdr:col>
      <xdr:colOff>0</xdr:colOff>
      <xdr:row>98</xdr:row>
      <xdr:rowOff>0</xdr:rowOff>
    </xdr:from>
    <xdr:ext cx="0" cy="9525"/>
    <xdr:sp macro="" textlink="">
      <xdr:nvSpPr>
        <xdr:cNvPr id="11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11387</xdr:col>
      <xdr:colOff>0</xdr:colOff>
      <xdr:row>98</xdr:row>
      <xdr:rowOff>0</xdr:rowOff>
    </xdr:from>
    <xdr:ext cx="9525" cy="9525"/>
    <xdr:sp macro="" textlink="">
      <xdr:nvSpPr>
        <xdr:cNvPr id="11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11387</xdr:col>
      <xdr:colOff>0</xdr:colOff>
      <xdr:row>98</xdr:row>
      <xdr:rowOff>0</xdr:rowOff>
    </xdr:from>
    <xdr:ext cx="9525" cy="9525"/>
    <xdr:sp macro="" textlink="">
      <xdr:nvSpPr>
        <xdr:cNvPr id="11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11387</xdr:col>
      <xdr:colOff>0</xdr:colOff>
      <xdr:row>98</xdr:row>
      <xdr:rowOff>0</xdr:rowOff>
    </xdr:from>
    <xdr:ext cx="9525" cy="9525"/>
    <xdr:sp macro="" textlink="">
      <xdr:nvSpPr>
        <xdr:cNvPr id="11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11387</xdr:col>
      <xdr:colOff>0</xdr:colOff>
      <xdr:row>98</xdr:row>
      <xdr:rowOff>0</xdr:rowOff>
    </xdr:from>
    <xdr:ext cx="9525" cy="9525"/>
    <xdr:sp macro="" textlink="">
      <xdr:nvSpPr>
        <xdr:cNvPr id="11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11387</xdr:col>
      <xdr:colOff>0</xdr:colOff>
      <xdr:row>98</xdr:row>
      <xdr:rowOff>0</xdr:rowOff>
    </xdr:from>
    <xdr:ext cx="9525" cy="9525"/>
    <xdr:sp macro="" textlink="">
      <xdr:nvSpPr>
        <xdr:cNvPr id="11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11390</xdr:col>
      <xdr:colOff>0</xdr:colOff>
      <xdr:row>98</xdr:row>
      <xdr:rowOff>0</xdr:rowOff>
    </xdr:from>
    <xdr:ext cx="0" cy="9525"/>
    <xdr:sp macro="" textlink="">
      <xdr:nvSpPr>
        <xdr:cNvPr id="11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11387</xdr:col>
      <xdr:colOff>0</xdr:colOff>
      <xdr:row>98</xdr:row>
      <xdr:rowOff>0</xdr:rowOff>
    </xdr:from>
    <xdr:ext cx="9525" cy="9525"/>
    <xdr:sp macro="" textlink="">
      <xdr:nvSpPr>
        <xdr:cNvPr id="11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11390</xdr:col>
      <xdr:colOff>0</xdr:colOff>
      <xdr:row>98</xdr:row>
      <xdr:rowOff>0</xdr:rowOff>
    </xdr:from>
    <xdr:ext cx="0" cy="9525"/>
    <xdr:sp macro="" textlink="">
      <xdr:nvSpPr>
        <xdr:cNvPr id="11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11395</xdr:col>
      <xdr:colOff>0</xdr:colOff>
      <xdr:row>98</xdr:row>
      <xdr:rowOff>0</xdr:rowOff>
    </xdr:from>
    <xdr:ext cx="9525" cy="9525"/>
    <xdr:sp macro="" textlink="">
      <xdr:nvSpPr>
        <xdr:cNvPr id="11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11395</xdr:col>
      <xdr:colOff>0</xdr:colOff>
      <xdr:row>98</xdr:row>
      <xdr:rowOff>0</xdr:rowOff>
    </xdr:from>
    <xdr:ext cx="9525" cy="9525"/>
    <xdr:sp macro="" textlink="">
      <xdr:nvSpPr>
        <xdr:cNvPr id="11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11395</xdr:col>
      <xdr:colOff>0</xdr:colOff>
      <xdr:row>98</xdr:row>
      <xdr:rowOff>0</xdr:rowOff>
    </xdr:from>
    <xdr:ext cx="9525" cy="9525"/>
    <xdr:sp macro="" textlink="">
      <xdr:nvSpPr>
        <xdr:cNvPr id="11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11395</xdr:col>
      <xdr:colOff>0</xdr:colOff>
      <xdr:row>98</xdr:row>
      <xdr:rowOff>0</xdr:rowOff>
    </xdr:from>
    <xdr:ext cx="9525" cy="9525"/>
    <xdr:sp macro="" textlink="">
      <xdr:nvSpPr>
        <xdr:cNvPr id="11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11395</xdr:col>
      <xdr:colOff>0</xdr:colOff>
      <xdr:row>98</xdr:row>
      <xdr:rowOff>0</xdr:rowOff>
    </xdr:from>
    <xdr:ext cx="9525" cy="9525"/>
    <xdr:sp macro="" textlink="">
      <xdr:nvSpPr>
        <xdr:cNvPr id="11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11398</xdr:col>
      <xdr:colOff>0</xdr:colOff>
      <xdr:row>98</xdr:row>
      <xdr:rowOff>0</xdr:rowOff>
    </xdr:from>
    <xdr:ext cx="0" cy="9525"/>
    <xdr:sp macro="" textlink="">
      <xdr:nvSpPr>
        <xdr:cNvPr id="11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11395</xdr:col>
      <xdr:colOff>0</xdr:colOff>
      <xdr:row>98</xdr:row>
      <xdr:rowOff>0</xdr:rowOff>
    </xdr:from>
    <xdr:ext cx="9525" cy="9525"/>
    <xdr:sp macro="" textlink="">
      <xdr:nvSpPr>
        <xdr:cNvPr id="11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11398</xdr:col>
      <xdr:colOff>0</xdr:colOff>
      <xdr:row>98</xdr:row>
      <xdr:rowOff>0</xdr:rowOff>
    </xdr:from>
    <xdr:ext cx="0" cy="9525"/>
    <xdr:sp macro="" textlink="">
      <xdr:nvSpPr>
        <xdr:cNvPr id="11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11403</xdr:col>
      <xdr:colOff>0</xdr:colOff>
      <xdr:row>98</xdr:row>
      <xdr:rowOff>0</xdr:rowOff>
    </xdr:from>
    <xdr:ext cx="9525" cy="9525"/>
    <xdr:sp macro="" textlink="">
      <xdr:nvSpPr>
        <xdr:cNvPr id="11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11403</xdr:col>
      <xdr:colOff>0</xdr:colOff>
      <xdr:row>98</xdr:row>
      <xdr:rowOff>0</xdr:rowOff>
    </xdr:from>
    <xdr:ext cx="9525" cy="9525"/>
    <xdr:sp macro="" textlink="">
      <xdr:nvSpPr>
        <xdr:cNvPr id="11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11403</xdr:col>
      <xdr:colOff>0</xdr:colOff>
      <xdr:row>98</xdr:row>
      <xdr:rowOff>0</xdr:rowOff>
    </xdr:from>
    <xdr:ext cx="9525" cy="9525"/>
    <xdr:sp macro="" textlink="">
      <xdr:nvSpPr>
        <xdr:cNvPr id="11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11403</xdr:col>
      <xdr:colOff>0</xdr:colOff>
      <xdr:row>98</xdr:row>
      <xdr:rowOff>0</xdr:rowOff>
    </xdr:from>
    <xdr:ext cx="9525" cy="9525"/>
    <xdr:sp macro="" textlink="">
      <xdr:nvSpPr>
        <xdr:cNvPr id="11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11403</xdr:col>
      <xdr:colOff>0</xdr:colOff>
      <xdr:row>98</xdr:row>
      <xdr:rowOff>0</xdr:rowOff>
    </xdr:from>
    <xdr:ext cx="9525" cy="9525"/>
    <xdr:sp macro="" textlink="">
      <xdr:nvSpPr>
        <xdr:cNvPr id="11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11406</xdr:col>
      <xdr:colOff>0</xdr:colOff>
      <xdr:row>98</xdr:row>
      <xdr:rowOff>0</xdr:rowOff>
    </xdr:from>
    <xdr:ext cx="0" cy="9525"/>
    <xdr:sp macro="" textlink="">
      <xdr:nvSpPr>
        <xdr:cNvPr id="11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11403</xdr:col>
      <xdr:colOff>0</xdr:colOff>
      <xdr:row>98</xdr:row>
      <xdr:rowOff>0</xdr:rowOff>
    </xdr:from>
    <xdr:ext cx="9525" cy="9525"/>
    <xdr:sp macro="" textlink="">
      <xdr:nvSpPr>
        <xdr:cNvPr id="11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11406</xdr:col>
      <xdr:colOff>0</xdr:colOff>
      <xdr:row>98</xdr:row>
      <xdr:rowOff>0</xdr:rowOff>
    </xdr:from>
    <xdr:ext cx="0" cy="9525"/>
    <xdr:sp macro="" textlink="">
      <xdr:nvSpPr>
        <xdr:cNvPr id="11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11411</xdr:col>
      <xdr:colOff>0</xdr:colOff>
      <xdr:row>98</xdr:row>
      <xdr:rowOff>0</xdr:rowOff>
    </xdr:from>
    <xdr:ext cx="9525" cy="9525"/>
    <xdr:sp macro="" textlink="">
      <xdr:nvSpPr>
        <xdr:cNvPr id="11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11411</xdr:col>
      <xdr:colOff>0</xdr:colOff>
      <xdr:row>98</xdr:row>
      <xdr:rowOff>0</xdr:rowOff>
    </xdr:from>
    <xdr:ext cx="9525" cy="9525"/>
    <xdr:sp macro="" textlink="">
      <xdr:nvSpPr>
        <xdr:cNvPr id="11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11411</xdr:col>
      <xdr:colOff>0</xdr:colOff>
      <xdr:row>98</xdr:row>
      <xdr:rowOff>0</xdr:rowOff>
    </xdr:from>
    <xdr:ext cx="9525" cy="9525"/>
    <xdr:sp macro="" textlink="">
      <xdr:nvSpPr>
        <xdr:cNvPr id="11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11411</xdr:col>
      <xdr:colOff>0</xdr:colOff>
      <xdr:row>98</xdr:row>
      <xdr:rowOff>0</xdr:rowOff>
    </xdr:from>
    <xdr:ext cx="9525" cy="9525"/>
    <xdr:sp macro="" textlink="">
      <xdr:nvSpPr>
        <xdr:cNvPr id="11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11411</xdr:col>
      <xdr:colOff>0</xdr:colOff>
      <xdr:row>98</xdr:row>
      <xdr:rowOff>0</xdr:rowOff>
    </xdr:from>
    <xdr:ext cx="9525" cy="9525"/>
    <xdr:sp macro="" textlink="">
      <xdr:nvSpPr>
        <xdr:cNvPr id="11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11414</xdr:col>
      <xdr:colOff>0</xdr:colOff>
      <xdr:row>98</xdr:row>
      <xdr:rowOff>0</xdr:rowOff>
    </xdr:from>
    <xdr:ext cx="0" cy="9525"/>
    <xdr:sp macro="" textlink="">
      <xdr:nvSpPr>
        <xdr:cNvPr id="11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11411</xdr:col>
      <xdr:colOff>0</xdr:colOff>
      <xdr:row>98</xdr:row>
      <xdr:rowOff>0</xdr:rowOff>
    </xdr:from>
    <xdr:ext cx="9525" cy="9525"/>
    <xdr:sp macro="" textlink="">
      <xdr:nvSpPr>
        <xdr:cNvPr id="11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11414</xdr:col>
      <xdr:colOff>0</xdr:colOff>
      <xdr:row>98</xdr:row>
      <xdr:rowOff>0</xdr:rowOff>
    </xdr:from>
    <xdr:ext cx="0" cy="9525"/>
    <xdr:sp macro="" textlink="">
      <xdr:nvSpPr>
        <xdr:cNvPr id="11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11419</xdr:col>
      <xdr:colOff>0</xdr:colOff>
      <xdr:row>98</xdr:row>
      <xdr:rowOff>0</xdr:rowOff>
    </xdr:from>
    <xdr:ext cx="9525" cy="9525"/>
    <xdr:sp macro="" textlink="">
      <xdr:nvSpPr>
        <xdr:cNvPr id="11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11419</xdr:col>
      <xdr:colOff>0</xdr:colOff>
      <xdr:row>98</xdr:row>
      <xdr:rowOff>0</xdr:rowOff>
    </xdr:from>
    <xdr:ext cx="9525" cy="9525"/>
    <xdr:sp macro="" textlink="">
      <xdr:nvSpPr>
        <xdr:cNvPr id="11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11419</xdr:col>
      <xdr:colOff>0</xdr:colOff>
      <xdr:row>98</xdr:row>
      <xdr:rowOff>0</xdr:rowOff>
    </xdr:from>
    <xdr:ext cx="9525" cy="9525"/>
    <xdr:sp macro="" textlink="">
      <xdr:nvSpPr>
        <xdr:cNvPr id="11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11419</xdr:col>
      <xdr:colOff>0</xdr:colOff>
      <xdr:row>98</xdr:row>
      <xdr:rowOff>0</xdr:rowOff>
    </xdr:from>
    <xdr:ext cx="9525" cy="9525"/>
    <xdr:sp macro="" textlink="">
      <xdr:nvSpPr>
        <xdr:cNvPr id="11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11419</xdr:col>
      <xdr:colOff>0</xdr:colOff>
      <xdr:row>98</xdr:row>
      <xdr:rowOff>0</xdr:rowOff>
    </xdr:from>
    <xdr:ext cx="9525" cy="9525"/>
    <xdr:sp macro="" textlink="">
      <xdr:nvSpPr>
        <xdr:cNvPr id="11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11422</xdr:col>
      <xdr:colOff>0</xdr:colOff>
      <xdr:row>98</xdr:row>
      <xdr:rowOff>0</xdr:rowOff>
    </xdr:from>
    <xdr:ext cx="0" cy="9525"/>
    <xdr:sp macro="" textlink="">
      <xdr:nvSpPr>
        <xdr:cNvPr id="11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11419</xdr:col>
      <xdr:colOff>0</xdr:colOff>
      <xdr:row>98</xdr:row>
      <xdr:rowOff>0</xdr:rowOff>
    </xdr:from>
    <xdr:ext cx="9525" cy="9525"/>
    <xdr:sp macro="" textlink="">
      <xdr:nvSpPr>
        <xdr:cNvPr id="11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11422</xdr:col>
      <xdr:colOff>0</xdr:colOff>
      <xdr:row>98</xdr:row>
      <xdr:rowOff>0</xdr:rowOff>
    </xdr:from>
    <xdr:ext cx="0" cy="9525"/>
    <xdr:sp macro="" textlink="">
      <xdr:nvSpPr>
        <xdr:cNvPr id="11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11427</xdr:col>
      <xdr:colOff>0</xdr:colOff>
      <xdr:row>98</xdr:row>
      <xdr:rowOff>0</xdr:rowOff>
    </xdr:from>
    <xdr:ext cx="9525" cy="9525"/>
    <xdr:sp macro="" textlink="">
      <xdr:nvSpPr>
        <xdr:cNvPr id="11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11427</xdr:col>
      <xdr:colOff>0</xdr:colOff>
      <xdr:row>98</xdr:row>
      <xdr:rowOff>0</xdr:rowOff>
    </xdr:from>
    <xdr:ext cx="9525" cy="9525"/>
    <xdr:sp macro="" textlink="">
      <xdr:nvSpPr>
        <xdr:cNvPr id="11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11427</xdr:col>
      <xdr:colOff>0</xdr:colOff>
      <xdr:row>98</xdr:row>
      <xdr:rowOff>0</xdr:rowOff>
    </xdr:from>
    <xdr:ext cx="9525" cy="9525"/>
    <xdr:sp macro="" textlink="">
      <xdr:nvSpPr>
        <xdr:cNvPr id="11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11427</xdr:col>
      <xdr:colOff>0</xdr:colOff>
      <xdr:row>98</xdr:row>
      <xdr:rowOff>0</xdr:rowOff>
    </xdr:from>
    <xdr:ext cx="9525" cy="9525"/>
    <xdr:sp macro="" textlink="">
      <xdr:nvSpPr>
        <xdr:cNvPr id="11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11427</xdr:col>
      <xdr:colOff>0</xdr:colOff>
      <xdr:row>98</xdr:row>
      <xdr:rowOff>0</xdr:rowOff>
    </xdr:from>
    <xdr:ext cx="9525" cy="9525"/>
    <xdr:sp macro="" textlink="">
      <xdr:nvSpPr>
        <xdr:cNvPr id="11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11430</xdr:col>
      <xdr:colOff>0</xdr:colOff>
      <xdr:row>98</xdr:row>
      <xdr:rowOff>0</xdr:rowOff>
    </xdr:from>
    <xdr:ext cx="0" cy="9525"/>
    <xdr:sp macro="" textlink="">
      <xdr:nvSpPr>
        <xdr:cNvPr id="11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11427</xdr:col>
      <xdr:colOff>0</xdr:colOff>
      <xdr:row>98</xdr:row>
      <xdr:rowOff>0</xdr:rowOff>
    </xdr:from>
    <xdr:ext cx="9525" cy="9525"/>
    <xdr:sp macro="" textlink="">
      <xdr:nvSpPr>
        <xdr:cNvPr id="11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11430</xdr:col>
      <xdr:colOff>0</xdr:colOff>
      <xdr:row>98</xdr:row>
      <xdr:rowOff>0</xdr:rowOff>
    </xdr:from>
    <xdr:ext cx="0" cy="9525"/>
    <xdr:sp macro="" textlink="">
      <xdr:nvSpPr>
        <xdr:cNvPr id="11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11435</xdr:col>
      <xdr:colOff>0</xdr:colOff>
      <xdr:row>98</xdr:row>
      <xdr:rowOff>0</xdr:rowOff>
    </xdr:from>
    <xdr:ext cx="9525" cy="9525"/>
    <xdr:sp macro="" textlink="">
      <xdr:nvSpPr>
        <xdr:cNvPr id="11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11435</xdr:col>
      <xdr:colOff>0</xdr:colOff>
      <xdr:row>98</xdr:row>
      <xdr:rowOff>0</xdr:rowOff>
    </xdr:from>
    <xdr:ext cx="9525" cy="9525"/>
    <xdr:sp macro="" textlink="">
      <xdr:nvSpPr>
        <xdr:cNvPr id="11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11435</xdr:col>
      <xdr:colOff>0</xdr:colOff>
      <xdr:row>98</xdr:row>
      <xdr:rowOff>0</xdr:rowOff>
    </xdr:from>
    <xdr:ext cx="9525" cy="9525"/>
    <xdr:sp macro="" textlink="">
      <xdr:nvSpPr>
        <xdr:cNvPr id="11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11435</xdr:col>
      <xdr:colOff>0</xdr:colOff>
      <xdr:row>98</xdr:row>
      <xdr:rowOff>0</xdr:rowOff>
    </xdr:from>
    <xdr:ext cx="9525" cy="9525"/>
    <xdr:sp macro="" textlink="">
      <xdr:nvSpPr>
        <xdr:cNvPr id="11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11435</xdr:col>
      <xdr:colOff>0</xdr:colOff>
      <xdr:row>98</xdr:row>
      <xdr:rowOff>0</xdr:rowOff>
    </xdr:from>
    <xdr:ext cx="9525" cy="9525"/>
    <xdr:sp macro="" textlink="">
      <xdr:nvSpPr>
        <xdr:cNvPr id="11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11438</xdr:col>
      <xdr:colOff>0</xdr:colOff>
      <xdr:row>98</xdr:row>
      <xdr:rowOff>0</xdr:rowOff>
    </xdr:from>
    <xdr:ext cx="0" cy="9525"/>
    <xdr:sp macro="" textlink="">
      <xdr:nvSpPr>
        <xdr:cNvPr id="11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11435</xdr:col>
      <xdr:colOff>0</xdr:colOff>
      <xdr:row>98</xdr:row>
      <xdr:rowOff>0</xdr:rowOff>
    </xdr:from>
    <xdr:ext cx="9525" cy="9525"/>
    <xdr:sp macro="" textlink="">
      <xdr:nvSpPr>
        <xdr:cNvPr id="11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11438</xdr:col>
      <xdr:colOff>0</xdr:colOff>
      <xdr:row>98</xdr:row>
      <xdr:rowOff>0</xdr:rowOff>
    </xdr:from>
    <xdr:ext cx="0" cy="9525"/>
    <xdr:sp macro="" textlink="">
      <xdr:nvSpPr>
        <xdr:cNvPr id="11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11443</xdr:col>
      <xdr:colOff>0</xdr:colOff>
      <xdr:row>98</xdr:row>
      <xdr:rowOff>0</xdr:rowOff>
    </xdr:from>
    <xdr:ext cx="9525" cy="9525"/>
    <xdr:sp macro="" textlink="">
      <xdr:nvSpPr>
        <xdr:cNvPr id="11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11443</xdr:col>
      <xdr:colOff>0</xdr:colOff>
      <xdr:row>98</xdr:row>
      <xdr:rowOff>0</xdr:rowOff>
    </xdr:from>
    <xdr:ext cx="9525" cy="9525"/>
    <xdr:sp macro="" textlink="">
      <xdr:nvSpPr>
        <xdr:cNvPr id="11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11443</xdr:col>
      <xdr:colOff>0</xdr:colOff>
      <xdr:row>98</xdr:row>
      <xdr:rowOff>0</xdr:rowOff>
    </xdr:from>
    <xdr:ext cx="9525" cy="9525"/>
    <xdr:sp macro="" textlink="">
      <xdr:nvSpPr>
        <xdr:cNvPr id="11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11443</xdr:col>
      <xdr:colOff>0</xdr:colOff>
      <xdr:row>98</xdr:row>
      <xdr:rowOff>0</xdr:rowOff>
    </xdr:from>
    <xdr:ext cx="9525" cy="9525"/>
    <xdr:sp macro="" textlink="">
      <xdr:nvSpPr>
        <xdr:cNvPr id="11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11443</xdr:col>
      <xdr:colOff>0</xdr:colOff>
      <xdr:row>98</xdr:row>
      <xdr:rowOff>0</xdr:rowOff>
    </xdr:from>
    <xdr:ext cx="9525" cy="9525"/>
    <xdr:sp macro="" textlink="">
      <xdr:nvSpPr>
        <xdr:cNvPr id="11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11446</xdr:col>
      <xdr:colOff>0</xdr:colOff>
      <xdr:row>98</xdr:row>
      <xdr:rowOff>0</xdr:rowOff>
    </xdr:from>
    <xdr:ext cx="0" cy="9525"/>
    <xdr:sp macro="" textlink="">
      <xdr:nvSpPr>
        <xdr:cNvPr id="11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11443</xdr:col>
      <xdr:colOff>0</xdr:colOff>
      <xdr:row>98</xdr:row>
      <xdr:rowOff>0</xdr:rowOff>
    </xdr:from>
    <xdr:ext cx="9525" cy="9525"/>
    <xdr:sp macro="" textlink="">
      <xdr:nvSpPr>
        <xdr:cNvPr id="11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11446</xdr:col>
      <xdr:colOff>0</xdr:colOff>
      <xdr:row>98</xdr:row>
      <xdr:rowOff>0</xdr:rowOff>
    </xdr:from>
    <xdr:ext cx="0" cy="9525"/>
    <xdr:sp macro="" textlink="">
      <xdr:nvSpPr>
        <xdr:cNvPr id="11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11451</xdr:col>
      <xdr:colOff>0</xdr:colOff>
      <xdr:row>98</xdr:row>
      <xdr:rowOff>0</xdr:rowOff>
    </xdr:from>
    <xdr:ext cx="9525" cy="9525"/>
    <xdr:sp macro="" textlink="">
      <xdr:nvSpPr>
        <xdr:cNvPr id="11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11451</xdr:col>
      <xdr:colOff>0</xdr:colOff>
      <xdr:row>98</xdr:row>
      <xdr:rowOff>0</xdr:rowOff>
    </xdr:from>
    <xdr:ext cx="9525" cy="9525"/>
    <xdr:sp macro="" textlink="">
      <xdr:nvSpPr>
        <xdr:cNvPr id="11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11451</xdr:col>
      <xdr:colOff>0</xdr:colOff>
      <xdr:row>98</xdr:row>
      <xdr:rowOff>0</xdr:rowOff>
    </xdr:from>
    <xdr:ext cx="9525" cy="9525"/>
    <xdr:sp macro="" textlink="">
      <xdr:nvSpPr>
        <xdr:cNvPr id="11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11451</xdr:col>
      <xdr:colOff>0</xdr:colOff>
      <xdr:row>98</xdr:row>
      <xdr:rowOff>0</xdr:rowOff>
    </xdr:from>
    <xdr:ext cx="9525" cy="9525"/>
    <xdr:sp macro="" textlink="">
      <xdr:nvSpPr>
        <xdr:cNvPr id="11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11451</xdr:col>
      <xdr:colOff>0</xdr:colOff>
      <xdr:row>98</xdr:row>
      <xdr:rowOff>0</xdr:rowOff>
    </xdr:from>
    <xdr:ext cx="9525" cy="9525"/>
    <xdr:sp macro="" textlink="">
      <xdr:nvSpPr>
        <xdr:cNvPr id="11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11454</xdr:col>
      <xdr:colOff>0</xdr:colOff>
      <xdr:row>98</xdr:row>
      <xdr:rowOff>0</xdr:rowOff>
    </xdr:from>
    <xdr:ext cx="0" cy="9525"/>
    <xdr:sp macro="" textlink="">
      <xdr:nvSpPr>
        <xdr:cNvPr id="11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11451</xdr:col>
      <xdr:colOff>0</xdr:colOff>
      <xdr:row>98</xdr:row>
      <xdr:rowOff>0</xdr:rowOff>
    </xdr:from>
    <xdr:ext cx="9525" cy="9525"/>
    <xdr:sp macro="" textlink="">
      <xdr:nvSpPr>
        <xdr:cNvPr id="11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11454</xdr:col>
      <xdr:colOff>0</xdr:colOff>
      <xdr:row>98</xdr:row>
      <xdr:rowOff>0</xdr:rowOff>
    </xdr:from>
    <xdr:ext cx="0" cy="9525"/>
    <xdr:sp macro="" textlink="">
      <xdr:nvSpPr>
        <xdr:cNvPr id="11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11459</xdr:col>
      <xdr:colOff>0</xdr:colOff>
      <xdr:row>98</xdr:row>
      <xdr:rowOff>0</xdr:rowOff>
    </xdr:from>
    <xdr:ext cx="9525" cy="9525"/>
    <xdr:sp macro="" textlink="">
      <xdr:nvSpPr>
        <xdr:cNvPr id="11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11459</xdr:col>
      <xdr:colOff>0</xdr:colOff>
      <xdr:row>98</xdr:row>
      <xdr:rowOff>0</xdr:rowOff>
    </xdr:from>
    <xdr:ext cx="9525" cy="9525"/>
    <xdr:sp macro="" textlink="">
      <xdr:nvSpPr>
        <xdr:cNvPr id="11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11459</xdr:col>
      <xdr:colOff>0</xdr:colOff>
      <xdr:row>98</xdr:row>
      <xdr:rowOff>0</xdr:rowOff>
    </xdr:from>
    <xdr:ext cx="9525" cy="9525"/>
    <xdr:sp macro="" textlink="">
      <xdr:nvSpPr>
        <xdr:cNvPr id="11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11459</xdr:col>
      <xdr:colOff>0</xdr:colOff>
      <xdr:row>98</xdr:row>
      <xdr:rowOff>0</xdr:rowOff>
    </xdr:from>
    <xdr:ext cx="9525" cy="9525"/>
    <xdr:sp macro="" textlink="">
      <xdr:nvSpPr>
        <xdr:cNvPr id="11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11459</xdr:col>
      <xdr:colOff>0</xdr:colOff>
      <xdr:row>98</xdr:row>
      <xdr:rowOff>0</xdr:rowOff>
    </xdr:from>
    <xdr:ext cx="9525" cy="9525"/>
    <xdr:sp macro="" textlink="">
      <xdr:nvSpPr>
        <xdr:cNvPr id="11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11462</xdr:col>
      <xdr:colOff>0</xdr:colOff>
      <xdr:row>98</xdr:row>
      <xdr:rowOff>0</xdr:rowOff>
    </xdr:from>
    <xdr:ext cx="0" cy="9525"/>
    <xdr:sp macro="" textlink="">
      <xdr:nvSpPr>
        <xdr:cNvPr id="11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11459</xdr:col>
      <xdr:colOff>0</xdr:colOff>
      <xdr:row>98</xdr:row>
      <xdr:rowOff>0</xdr:rowOff>
    </xdr:from>
    <xdr:ext cx="9525" cy="9525"/>
    <xdr:sp macro="" textlink="">
      <xdr:nvSpPr>
        <xdr:cNvPr id="11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11462</xdr:col>
      <xdr:colOff>0</xdr:colOff>
      <xdr:row>98</xdr:row>
      <xdr:rowOff>0</xdr:rowOff>
    </xdr:from>
    <xdr:ext cx="0" cy="9525"/>
    <xdr:sp macro="" textlink="">
      <xdr:nvSpPr>
        <xdr:cNvPr id="11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11467</xdr:col>
      <xdr:colOff>0</xdr:colOff>
      <xdr:row>98</xdr:row>
      <xdr:rowOff>0</xdr:rowOff>
    </xdr:from>
    <xdr:ext cx="9525" cy="9525"/>
    <xdr:sp macro="" textlink="">
      <xdr:nvSpPr>
        <xdr:cNvPr id="11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11467</xdr:col>
      <xdr:colOff>0</xdr:colOff>
      <xdr:row>98</xdr:row>
      <xdr:rowOff>0</xdr:rowOff>
    </xdr:from>
    <xdr:ext cx="9525" cy="9525"/>
    <xdr:sp macro="" textlink="">
      <xdr:nvSpPr>
        <xdr:cNvPr id="11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11467</xdr:col>
      <xdr:colOff>0</xdr:colOff>
      <xdr:row>98</xdr:row>
      <xdr:rowOff>0</xdr:rowOff>
    </xdr:from>
    <xdr:ext cx="9525" cy="9525"/>
    <xdr:sp macro="" textlink="">
      <xdr:nvSpPr>
        <xdr:cNvPr id="11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11467</xdr:col>
      <xdr:colOff>0</xdr:colOff>
      <xdr:row>98</xdr:row>
      <xdr:rowOff>0</xdr:rowOff>
    </xdr:from>
    <xdr:ext cx="9525" cy="9525"/>
    <xdr:sp macro="" textlink="">
      <xdr:nvSpPr>
        <xdr:cNvPr id="11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11467</xdr:col>
      <xdr:colOff>0</xdr:colOff>
      <xdr:row>98</xdr:row>
      <xdr:rowOff>0</xdr:rowOff>
    </xdr:from>
    <xdr:ext cx="9525" cy="9525"/>
    <xdr:sp macro="" textlink="">
      <xdr:nvSpPr>
        <xdr:cNvPr id="11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11470</xdr:col>
      <xdr:colOff>0</xdr:colOff>
      <xdr:row>98</xdr:row>
      <xdr:rowOff>0</xdr:rowOff>
    </xdr:from>
    <xdr:ext cx="0" cy="9525"/>
    <xdr:sp macro="" textlink="">
      <xdr:nvSpPr>
        <xdr:cNvPr id="11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11467</xdr:col>
      <xdr:colOff>0</xdr:colOff>
      <xdr:row>98</xdr:row>
      <xdr:rowOff>0</xdr:rowOff>
    </xdr:from>
    <xdr:ext cx="9525" cy="9525"/>
    <xdr:sp macro="" textlink="">
      <xdr:nvSpPr>
        <xdr:cNvPr id="11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11470</xdr:col>
      <xdr:colOff>0</xdr:colOff>
      <xdr:row>98</xdr:row>
      <xdr:rowOff>0</xdr:rowOff>
    </xdr:from>
    <xdr:ext cx="0" cy="9525"/>
    <xdr:sp macro="" textlink="">
      <xdr:nvSpPr>
        <xdr:cNvPr id="11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11475</xdr:col>
      <xdr:colOff>0</xdr:colOff>
      <xdr:row>98</xdr:row>
      <xdr:rowOff>0</xdr:rowOff>
    </xdr:from>
    <xdr:ext cx="9525" cy="9525"/>
    <xdr:sp macro="" textlink="">
      <xdr:nvSpPr>
        <xdr:cNvPr id="11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11475</xdr:col>
      <xdr:colOff>0</xdr:colOff>
      <xdr:row>98</xdr:row>
      <xdr:rowOff>0</xdr:rowOff>
    </xdr:from>
    <xdr:ext cx="9525" cy="9525"/>
    <xdr:sp macro="" textlink="">
      <xdr:nvSpPr>
        <xdr:cNvPr id="11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11475</xdr:col>
      <xdr:colOff>0</xdr:colOff>
      <xdr:row>98</xdr:row>
      <xdr:rowOff>0</xdr:rowOff>
    </xdr:from>
    <xdr:ext cx="9525" cy="9525"/>
    <xdr:sp macro="" textlink="">
      <xdr:nvSpPr>
        <xdr:cNvPr id="11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11475</xdr:col>
      <xdr:colOff>0</xdr:colOff>
      <xdr:row>98</xdr:row>
      <xdr:rowOff>0</xdr:rowOff>
    </xdr:from>
    <xdr:ext cx="9525" cy="9525"/>
    <xdr:sp macro="" textlink="">
      <xdr:nvSpPr>
        <xdr:cNvPr id="11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11475</xdr:col>
      <xdr:colOff>0</xdr:colOff>
      <xdr:row>98</xdr:row>
      <xdr:rowOff>0</xdr:rowOff>
    </xdr:from>
    <xdr:ext cx="9525" cy="9525"/>
    <xdr:sp macro="" textlink="">
      <xdr:nvSpPr>
        <xdr:cNvPr id="11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11478</xdr:col>
      <xdr:colOff>0</xdr:colOff>
      <xdr:row>98</xdr:row>
      <xdr:rowOff>0</xdr:rowOff>
    </xdr:from>
    <xdr:ext cx="0" cy="9525"/>
    <xdr:sp macro="" textlink="">
      <xdr:nvSpPr>
        <xdr:cNvPr id="11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11475</xdr:col>
      <xdr:colOff>0</xdr:colOff>
      <xdr:row>98</xdr:row>
      <xdr:rowOff>0</xdr:rowOff>
    </xdr:from>
    <xdr:ext cx="9525" cy="9525"/>
    <xdr:sp macro="" textlink="">
      <xdr:nvSpPr>
        <xdr:cNvPr id="11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11478</xdr:col>
      <xdr:colOff>0</xdr:colOff>
      <xdr:row>98</xdr:row>
      <xdr:rowOff>0</xdr:rowOff>
    </xdr:from>
    <xdr:ext cx="0" cy="9525"/>
    <xdr:sp macro="" textlink="">
      <xdr:nvSpPr>
        <xdr:cNvPr id="11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11483</xdr:col>
      <xdr:colOff>0</xdr:colOff>
      <xdr:row>98</xdr:row>
      <xdr:rowOff>0</xdr:rowOff>
    </xdr:from>
    <xdr:ext cx="9525" cy="9525"/>
    <xdr:sp macro="" textlink="">
      <xdr:nvSpPr>
        <xdr:cNvPr id="11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11483</xdr:col>
      <xdr:colOff>0</xdr:colOff>
      <xdr:row>98</xdr:row>
      <xdr:rowOff>0</xdr:rowOff>
    </xdr:from>
    <xdr:ext cx="9525" cy="9525"/>
    <xdr:sp macro="" textlink="">
      <xdr:nvSpPr>
        <xdr:cNvPr id="11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11483</xdr:col>
      <xdr:colOff>0</xdr:colOff>
      <xdr:row>98</xdr:row>
      <xdr:rowOff>0</xdr:rowOff>
    </xdr:from>
    <xdr:ext cx="9525" cy="9525"/>
    <xdr:sp macro="" textlink="">
      <xdr:nvSpPr>
        <xdr:cNvPr id="11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11483</xdr:col>
      <xdr:colOff>0</xdr:colOff>
      <xdr:row>98</xdr:row>
      <xdr:rowOff>0</xdr:rowOff>
    </xdr:from>
    <xdr:ext cx="9525" cy="9525"/>
    <xdr:sp macro="" textlink="">
      <xdr:nvSpPr>
        <xdr:cNvPr id="11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11483</xdr:col>
      <xdr:colOff>0</xdr:colOff>
      <xdr:row>98</xdr:row>
      <xdr:rowOff>0</xdr:rowOff>
    </xdr:from>
    <xdr:ext cx="9525" cy="9525"/>
    <xdr:sp macro="" textlink="">
      <xdr:nvSpPr>
        <xdr:cNvPr id="11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11486</xdr:col>
      <xdr:colOff>0</xdr:colOff>
      <xdr:row>98</xdr:row>
      <xdr:rowOff>0</xdr:rowOff>
    </xdr:from>
    <xdr:ext cx="0" cy="9525"/>
    <xdr:sp macro="" textlink="">
      <xdr:nvSpPr>
        <xdr:cNvPr id="11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11483</xdr:col>
      <xdr:colOff>0</xdr:colOff>
      <xdr:row>98</xdr:row>
      <xdr:rowOff>0</xdr:rowOff>
    </xdr:from>
    <xdr:ext cx="9525" cy="9525"/>
    <xdr:sp macro="" textlink="">
      <xdr:nvSpPr>
        <xdr:cNvPr id="11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11486</xdr:col>
      <xdr:colOff>0</xdr:colOff>
      <xdr:row>98</xdr:row>
      <xdr:rowOff>0</xdr:rowOff>
    </xdr:from>
    <xdr:ext cx="0" cy="9525"/>
    <xdr:sp macro="" textlink="">
      <xdr:nvSpPr>
        <xdr:cNvPr id="11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11491</xdr:col>
      <xdr:colOff>0</xdr:colOff>
      <xdr:row>98</xdr:row>
      <xdr:rowOff>0</xdr:rowOff>
    </xdr:from>
    <xdr:ext cx="9525" cy="9525"/>
    <xdr:sp macro="" textlink="">
      <xdr:nvSpPr>
        <xdr:cNvPr id="11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11491</xdr:col>
      <xdr:colOff>0</xdr:colOff>
      <xdr:row>98</xdr:row>
      <xdr:rowOff>0</xdr:rowOff>
    </xdr:from>
    <xdr:ext cx="9525" cy="9525"/>
    <xdr:sp macro="" textlink="">
      <xdr:nvSpPr>
        <xdr:cNvPr id="11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11491</xdr:col>
      <xdr:colOff>0</xdr:colOff>
      <xdr:row>98</xdr:row>
      <xdr:rowOff>0</xdr:rowOff>
    </xdr:from>
    <xdr:ext cx="9525" cy="9525"/>
    <xdr:sp macro="" textlink="">
      <xdr:nvSpPr>
        <xdr:cNvPr id="11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11491</xdr:col>
      <xdr:colOff>0</xdr:colOff>
      <xdr:row>98</xdr:row>
      <xdr:rowOff>0</xdr:rowOff>
    </xdr:from>
    <xdr:ext cx="9525" cy="9525"/>
    <xdr:sp macro="" textlink="">
      <xdr:nvSpPr>
        <xdr:cNvPr id="11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11491</xdr:col>
      <xdr:colOff>0</xdr:colOff>
      <xdr:row>98</xdr:row>
      <xdr:rowOff>0</xdr:rowOff>
    </xdr:from>
    <xdr:ext cx="9525" cy="9525"/>
    <xdr:sp macro="" textlink="">
      <xdr:nvSpPr>
        <xdr:cNvPr id="11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11494</xdr:col>
      <xdr:colOff>0</xdr:colOff>
      <xdr:row>98</xdr:row>
      <xdr:rowOff>0</xdr:rowOff>
    </xdr:from>
    <xdr:ext cx="0" cy="9525"/>
    <xdr:sp macro="" textlink="">
      <xdr:nvSpPr>
        <xdr:cNvPr id="11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11491</xdr:col>
      <xdr:colOff>0</xdr:colOff>
      <xdr:row>98</xdr:row>
      <xdr:rowOff>0</xdr:rowOff>
    </xdr:from>
    <xdr:ext cx="9525" cy="9525"/>
    <xdr:sp macro="" textlink="">
      <xdr:nvSpPr>
        <xdr:cNvPr id="11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11494</xdr:col>
      <xdr:colOff>0</xdr:colOff>
      <xdr:row>98</xdr:row>
      <xdr:rowOff>0</xdr:rowOff>
    </xdr:from>
    <xdr:ext cx="0" cy="9525"/>
    <xdr:sp macro="" textlink="">
      <xdr:nvSpPr>
        <xdr:cNvPr id="11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11499</xdr:col>
      <xdr:colOff>0</xdr:colOff>
      <xdr:row>98</xdr:row>
      <xdr:rowOff>0</xdr:rowOff>
    </xdr:from>
    <xdr:ext cx="9525" cy="9525"/>
    <xdr:sp macro="" textlink="">
      <xdr:nvSpPr>
        <xdr:cNvPr id="11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11499</xdr:col>
      <xdr:colOff>0</xdr:colOff>
      <xdr:row>98</xdr:row>
      <xdr:rowOff>0</xdr:rowOff>
    </xdr:from>
    <xdr:ext cx="9525" cy="9525"/>
    <xdr:sp macro="" textlink="">
      <xdr:nvSpPr>
        <xdr:cNvPr id="11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11499</xdr:col>
      <xdr:colOff>0</xdr:colOff>
      <xdr:row>98</xdr:row>
      <xdr:rowOff>0</xdr:rowOff>
    </xdr:from>
    <xdr:ext cx="9525" cy="9525"/>
    <xdr:sp macro="" textlink="">
      <xdr:nvSpPr>
        <xdr:cNvPr id="11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11499</xdr:col>
      <xdr:colOff>0</xdr:colOff>
      <xdr:row>98</xdr:row>
      <xdr:rowOff>0</xdr:rowOff>
    </xdr:from>
    <xdr:ext cx="9525" cy="9525"/>
    <xdr:sp macro="" textlink="">
      <xdr:nvSpPr>
        <xdr:cNvPr id="11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11499</xdr:col>
      <xdr:colOff>0</xdr:colOff>
      <xdr:row>98</xdr:row>
      <xdr:rowOff>0</xdr:rowOff>
    </xdr:from>
    <xdr:ext cx="9525" cy="9525"/>
    <xdr:sp macro="" textlink="">
      <xdr:nvSpPr>
        <xdr:cNvPr id="11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11502</xdr:col>
      <xdr:colOff>0</xdr:colOff>
      <xdr:row>98</xdr:row>
      <xdr:rowOff>0</xdr:rowOff>
    </xdr:from>
    <xdr:ext cx="0" cy="9525"/>
    <xdr:sp macro="" textlink="">
      <xdr:nvSpPr>
        <xdr:cNvPr id="11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11499</xdr:col>
      <xdr:colOff>0</xdr:colOff>
      <xdr:row>98</xdr:row>
      <xdr:rowOff>0</xdr:rowOff>
    </xdr:from>
    <xdr:ext cx="9525" cy="9525"/>
    <xdr:sp macro="" textlink="">
      <xdr:nvSpPr>
        <xdr:cNvPr id="11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11502</xdr:col>
      <xdr:colOff>0</xdr:colOff>
      <xdr:row>98</xdr:row>
      <xdr:rowOff>0</xdr:rowOff>
    </xdr:from>
    <xdr:ext cx="0" cy="9525"/>
    <xdr:sp macro="" textlink="">
      <xdr:nvSpPr>
        <xdr:cNvPr id="11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11507</xdr:col>
      <xdr:colOff>0</xdr:colOff>
      <xdr:row>98</xdr:row>
      <xdr:rowOff>0</xdr:rowOff>
    </xdr:from>
    <xdr:ext cx="9525" cy="9525"/>
    <xdr:sp macro="" textlink="">
      <xdr:nvSpPr>
        <xdr:cNvPr id="11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11507</xdr:col>
      <xdr:colOff>0</xdr:colOff>
      <xdr:row>98</xdr:row>
      <xdr:rowOff>0</xdr:rowOff>
    </xdr:from>
    <xdr:ext cx="9525" cy="9525"/>
    <xdr:sp macro="" textlink="">
      <xdr:nvSpPr>
        <xdr:cNvPr id="11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11507</xdr:col>
      <xdr:colOff>0</xdr:colOff>
      <xdr:row>98</xdr:row>
      <xdr:rowOff>0</xdr:rowOff>
    </xdr:from>
    <xdr:ext cx="9525" cy="9525"/>
    <xdr:sp macro="" textlink="">
      <xdr:nvSpPr>
        <xdr:cNvPr id="11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11507</xdr:col>
      <xdr:colOff>0</xdr:colOff>
      <xdr:row>98</xdr:row>
      <xdr:rowOff>0</xdr:rowOff>
    </xdr:from>
    <xdr:ext cx="9525" cy="9525"/>
    <xdr:sp macro="" textlink="">
      <xdr:nvSpPr>
        <xdr:cNvPr id="11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11507</xdr:col>
      <xdr:colOff>0</xdr:colOff>
      <xdr:row>98</xdr:row>
      <xdr:rowOff>0</xdr:rowOff>
    </xdr:from>
    <xdr:ext cx="9525" cy="9525"/>
    <xdr:sp macro="" textlink="">
      <xdr:nvSpPr>
        <xdr:cNvPr id="11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11510</xdr:col>
      <xdr:colOff>0</xdr:colOff>
      <xdr:row>98</xdr:row>
      <xdr:rowOff>0</xdr:rowOff>
    </xdr:from>
    <xdr:ext cx="0" cy="9525"/>
    <xdr:sp macro="" textlink="">
      <xdr:nvSpPr>
        <xdr:cNvPr id="11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11507</xdr:col>
      <xdr:colOff>0</xdr:colOff>
      <xdr:row>98</xdr:row>
      <xdr:rowOff>0</xdr:rowOff>
    </xdr:from>
    <xdr:ext cx="9525" cy="9525"/>
    <xdr:sp macro="" textlink="">
      <xdr:nvSpPr>
        <xdr:cNvPr id="11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11510</xdr:col>
      <xdr:colOff>0</xdr:colOff>
      <xdr:row>98</xdr:row>
      <xdr:rowOff>0</xdr:rowOff>
    </xdr:from>
    <xdr:ext cx="0" cy="9525"/>
    <xdr:sp macro="" textlink="">
      <xdr:nvSpPr>
        <xdr:cNvPr id="11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11515</xdr:col>
      <xdr:colOff>0</xdr:colOff>
      <xdr:row>98</xdr:row>
      <xdr:rowOff>0</xdr:rowOff>
    </xdr:from>
    <xdr:ext cx="9525" cy="9525"/>
    <xdr:sp macro="" textlink="">
      <xdr:nvSpPr>
        <xdr:cNvPr id="11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11515</xdr:col>
      <xdr:colOff>0</xdr:colOff>
      <xdr:row>98</xdr:row>
      <xdr:rowOff>0</xdr:rowOff>
    </xdr:from>
    <xdr:ext cx="9525" cy="9525"/>
    <xdr:sp macro="" textlink="">
      <xdr:nvSpPr>
        <xdr:cNvPr id="11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11515</xdr:col>
      <xdr:colOff>0</xdr:colOff>
      <xdr:row>98</xdr:row>
      <xdr:rowOff>0</xdr:rowOff>
    </xdr:from>
    <xdr:ext cx="9525" cy="9525"/>
    <xdr:sp macro="" textlink="">
      <xdr:nvSpPr>
        <xdr:cNvPr id="11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11515</xdr:col>
      <xdr:colOff>0</xdr:colOff>
      <xdr:row>98</xdr:row>
      <xdr:rowOff>0</xdr:rowOff>
    </xdr:from>
    <xdr:ext cx="9525" cy="9525"/>
    <xdr:sp macro="" textlink="">
      <xdr:nvSpPr>
        <xdr:cNvPr id="11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11515</xdr:col>
      <xdr:colOff>0</xdr:colOff>
      <xdr:row>98</xdr:row>
      <xdr:rowOff>0</xdr:rowOff>
    </xdr:from>
    <xdr:ext cx="9525" cy="9525"/>
    <xdr:sp macro="" textlink="">
      <xdr:nvSpPr>
        <xdr:cNvPr id="11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11518</xdr:col>
      <xdr:colOff>0</xdr:colOff>
      <xdr:row>98</xdr:row>
      <xdr:rowOff>0</xdr:rowOff>
    </xdr:from>
    <xdr:ext cx="0" cy="9525"/>
    <xdr:sp macro="" textlink="">
      <xdr:nvSpPr>
        <xdr:cNvPr id="11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11515</xdr:col>
      <xdr:colOff>0</xdr:colOff>
      <xdr:row>98</xdr:row>
      <xdr:rowOff>0</xdr:rowOff>
    </xdr:from>
    <xdr:ext cx="9525" cy="9525"/>
    <xdr:sp macro="" textlink="">
      <xdr:nvSpPr>
        <xdr:cNvPr id="11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11518</xdr:col>
      <xdr:colOff>0</xdr:colOff>
      <xdr:row>98</xdr:row>
      <xdr:rowOff>0</xdr:rowOff>
    </xdr:from>
    <xdr:ext cx="0" cy="9525"/>
    <xdr:sp macro="" textlink="">
      <xdr:nvSpPr>
        <xdr:cNvPr id="11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11523</xdr:col>
      <xdr:colOff>0</xdr:colOff>
      <xdr:row>98</xdr:row>
      <xdr:rowOff>0</xdr:rowOff>
    </xdr:from>
    <xdr:ext cx="9525" cy="9525"/>
    <xdr:sp macro="" textlink="">
      <xdr:nvSpPr>
        <xdr:cNvPr id="11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11523</xdr:col>
      <xdr:colOff>0</xdr:colOff>
      <xdr:row>98</xdr:row>
      <xdr:rowOff>0</xdr:rowOff>
    </xdr:from>
    <xdr:ext cx="9525" cy="9525"/>
    <xdr:sp macro="" textlink="">
      <xdr:nvSpPr>
        <xdr:cNvPr id="11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11523</xdr:col>
      <xdr:colOff>0</xdr:colOff>
      <xdr:row>98</xdr:row>
      <xdr:rowOff>0</xdr:rowOff>
    </xdr:from>
    <xdr:ext cx="9525" cy="9525"/>
    <xdr:sp macro="" textlink="">
      <xdr:nvSpPr>
        <xdr:cNvPr id="11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11523</xdr:col>
      <xdr:colOff>0</xdr:colOff>
      <xdr:row>98</xdr:row>
      <xdr:rowOff>0</xdr:rowOff>
    </xdr:from>
    <xdr:ext cx="9525" cy="9525"/>
    <xdr:sp macro="" textlink="">
      <xdr:nvSpPr>
        <xdr:cNvPr id="11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11523</xdr:col>
      <xdr:colOff>0</xdr:colOff>
      <xdr:row>98</xdr:row>
      <xdr:rowOff>0</xdr:rowOff>
    </xdr:from>
    <xdr:ext cx="9525" cy="9525"/>
    <xdr:sp macro="" textlink="">
      <xdr:nvSpPr>
        <xdr:cNvPr id="11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11526</xdr:col>
      <xdr:colOff>0</xdr:colOff>
      <xdr:row>98</xdr:row>
      <xdr:rowOff>0</xdr:rowOff>
    </xdr:from>
    <xdr:ext cx="0" cy="9525"/>
    <xdr:sp macro="" textlink="">
      <xdr:nvSpPr>
        <xdr:cNvPr id="11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11523</xdr:col>
      <xdr:colOff>0</xdr:colOff>
      <xdr:row>98</xdr:row>
      <xdr:rowOff>0</xdr:rowOff>
    </xdr:from>
    <xdr:ext cx="9525" cy="9525"/>
    <xdr:sp macro="" textlink="">
      <xdr:nvSpPr>
        <xdr:cNvPr id="11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11526</xdr:col>
      <xdr:colOff>0</xdr:colOff>
      <xdr:row>98</xdr:row>
      <xdr:rowOff>0</xdr:rowOff>
    </xdr:from>
    <xdr:ext cx="0" cy="9525"/>
    <xdr:sp macro="" textlink="">
      <xdr:nvSpPr>
        <xdr:cNvPr id="11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11531</xdr:col>
      <xdr:colOff>0</xdr:colOff>
      <xdr:row>98</xdr:row>
      <xdr:rowOff>0</xdr:rowOff>
    </xdr:from>
    <xdr:ext cx="9525" cy="9525"/>
    <xdr:sp macro="" textlink="">
      <xdr:nvSpPr>
        <xdr:cNvPr id="11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11531</xdr:col>
      <xdr:colOff>0</xdr:colOff>
      <xdr:row>98</xdr:row>
      <xdr:rowOff>0</xdr:rowOff>
    </xdr:from>
    <xdr:ext cx="9525" cy="9525"/>
    <xdr:sp macro="" textlink="">
      <xdr:nvSpPr>
        <xdr:cNvPr id="11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11531</xdr:col>
      <xdr:colOff>0</xdr:colOff>
      <xdr:row>98</xdr:row>
      <xdr:rowOff>0</xdr:rowOff>
    </xdr:from>
    <xdr:ext cx="9525" cy="9525"/>
    <xdr:sp macro="" textlink="">
      <xdr:nvSpPr>
        <xdr:cNvPr id="11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11531</xdr:col>
      <xdr:colOff>0</xdr:colOff>
      <xdr:row>98</xdr:row>
      <xdr:rowOff>0</xdr:rowOff>
    </xdr:from>
    <xdr:ext cx="9525" cy="9525"/>
    <xdr:sp macro="" textlink="">
      <xdr:nvSpPr>
        <xdr:cNvPr id="11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11531</xdr:col>
      <xdr:colOff>0</xdr:colOff>
      <xdr:row>98</xdr:row>
      <xdr:rowOff>0</xdr:rowOff>
    </xdr:from>
    <xdr:ext cx="9525" cy="9525"/>
    <xdr:sp macro="" textlink="">
      <xdr:nvSpPr>
        <xdr:cNvPr id="11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11534</xdr:col>
      <xdr:colOff>0</xdr:colOff>
      <xdr:row>98</xdr:row>
      <xdr:rowOff>0</xdr:rowOff>
    </xdr:from>
    <xdr:ext cx="0" cy="9525"/>
    <xdr:sp macro="" textlink="">
      <xdr:nvSpPr>
        <xdr:cNvPr id="11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11531</xdr:col>
      <xdr:colOff>0</xdr:colOff>
      <xdr:row>98</xdr:row>
      <xdr:rowOff>0</xdr:rowOff>
    </xdr:from>
    <xdr:ext cx="9525" cy="9525"/>
    <xdr:sp macro="" textlink="">
      <xdr:nvSpPr>
        <xdr:cNvPr id="11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11534</xdr:col>
      <xdr:colOff>0</xdr:colOff>
      <xdr:row>98</xdr:row>
      <xdr:rowOff>0</xdr:rowOff>
    </xdr:from>
    <xdr:ext cx="0" cy="9525"/>
    <xdr:sp macro="" textlink="">
      <xdr:nvSpPr>
        <xdr:cNvPr id="11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11539</xdr:col>
      <xdr:colOff>0</xdr:colOff>
      <xdr:row>98</xdr:row>
      <xdr:rowOff>0</xdr:rowOff>
    </xdr:from>
    <xdr:ext cx="9525" cy="9525"/>
    <xdr:sp macro="" textlink="">
      <xdr:nvSpPr>
        <xdr:cNvPr id="11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11539</xdr:col>
      <xdr:colOff>0</xdr:colOff>
      <xdr:row>98</xdr:row>
      <xdr:rowOff>0</xdr:rowOff>
    </xdr:from>
    <xdr:ext cx="9525" cy="9525"/>
    <xdr:sp macro="" textlink="">
      <xdr:nvSpPr>
        <xdr:cNvPr id="11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11539</xdr:col>
      <xdr:colOff>0</xdr:colOff>
      <xdr:row>98</xdr:row>
      <xdr:rowOff>0</xdr:rowOff>
    </xdr:from>
    <xdr:ext cx="9525" cy="9525"/>
    <xdr:sp macro="" textlink="">
      <xdr:nvSpPr>
        <xdr:cNvPr id="11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11539</xdr:col>
      <xdr:colOff>0</xdr:colOff>
      <xdr:row>98</xdr:row>
      <xdr:rowOff>0</xdr:rowOff>
    </xdr:from>
    <xdr:ext cx="9525" cy="9525"/>
    <xdr:sp macro="" textlink="">
      <xdr:nvSpPr>
        <xdr:cNvPr id="11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11539</xdr:col>
      <xdr:colOff>0</xdr:colOff>
      <xdr:row>98</xdr:row>
      <xdr:rowOff>0</xdr:rowOff>
    </xdr:from>
    <xdr:ext cx="9525" cy="9525"/>
    <xdr:sp macro="" textlink="">
      <xdr:nvSpPr>
        <xdr:cNvPr id="11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11542</xdr:col>
      <xdr:colOff>0</xdr:colOff>
      <xdr:row>98</xdr:row>
      <xdr:rowOff>0</xdr:rowOff>
    </xdr:from>
    <xdr:ext cx="0" cy="9525"/>
    <xdr:sp macro="" textlink="">
      <xdr:nvSpPr>
        <xdr:cNvPr id="11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11539</xdr:col>
      <xdr:colOff>0</xdr:colOff>
      <xdr:row>98</xdr:row>
      <xdr:rowOff>0</xdr:rowOff>
    </xdr:from>
    <xdr:ext cx="9525" cy="9525"/>
    <xdr:sp macro="" textlink="">
      <xdr:nvSpPr>
        <xdr:cNvPr id="11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11542</xdr:col>
      <xdr:colOff>0</xdr:colOff>
      <xdr:row>98</xdr:row>
      <xdr:rowOff>0</xdr:rowOff>
    </xdr:from>
    <xdr:ext cx="0" cy="9525"/>
    <xdr:sp macro="" textlink="">
      <xdr:nvSpPr>
        <xdr:cNvPr id="11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11547</xdr:col>
      <xdr:colOff>0</xdr:colOff>
      <xdr:row>98</xdr:row>
      <xdr:rowOff>0</xdr:rowOff>
    </xdr:from>
    <xdr:ext cx="9525" cy="9525"/>
    <xdr:sp macro="" textlink="">
      <xdr:nvSpPr>
        <xdr:cNvPr id="11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11547</xdr:col>
      <xdr:colOff>0</xdr:colOff>
      <xdr:row>98</xdr:row>
      <xdr:rowOff>0</xdr:rowOff>
    </xdr:from>
    <xdr:ext cx="9525" cy="9525"/>
    <xdr:sp macro="" textlink="">
      <xdr:nvSpPr>
        <xdr:cNvPr id="11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11547</xdr:col>
      <xdr:colOff>0</xdr:colOff>
      <xdr:row>98</xdr:row>
      <xdr:rowOff>0</xdr:rowOff>
    </xdr:from>
    <xdr:ext cx="9525" cy="9525"/>
    <xdr:sp macro="" textlink="">
      <xdr:nvSpPr>
        <xdr:cNvPr id="11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11547</xdr:col>
      <xdr:colOff>0</xdr:colOff>
      <xdr:row>98</xdr:row>
      <xdr:rowOff>0</xdr:rowOff>
    </xdr:from>
    <xdr:ext cx="9525" cy="9525"/>
    <xdr:sp macro="" textlink="">
      <xdr:nvSpPr>
        <xdr:cNvPr id="11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11547</xdr:col>
      <xdr:colOff>0</xdr:colOff>
      <xdr:row>98</xdr:row>
      <xdr:rowOff>0</xdr:rowOff>
    </xdr:from>
    <xdr:ext cx="9525" cy="9525"/>
    <xdr:sp macro="" textlink="">
      <xdr:nvSpPr>
        <xdr:cNvPr id="11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11550</xdr:col>
      <xdr:colOff>0</xdr:colOff>
      <xdr:row>98</xdr:row>
      <xdr:rowOff>0</xdr:rowOff>
    </xdr:from>
    <xdr:ext cx="0" cy="9525"/>
    <xdr:sp macro="" textlink="">
      <xdr:nvSpPr>
        <xdr:cNvPr id="11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11547</xdr:col>
      <xdr:colOff>0</xdr:colOff>
      <xdr:row>98</xdr:row>
      <xdr:rowOff>0</xdr:rowOff>
    </xdr:from>
    <xdr:ext cx="9525" cy="9525"/>
    <xdr:sp macro="" textlink="">
      <xdr:nvSpPr>
        <xdr:cNvPr id="11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11550</xdr:col>
      <xdr:colOff>0</xdr:colOff>
      <xdr:row>98</xdr:row>
      <xdr:rowOff>0</xdr:rowOff>
    </xdr:from>
    <xdr:ext cx="0" cy="9525"/>
    <xdr:sp macro="" textlink="">
      <xdr:nvSpPr>
        <xdr:cNvPr id="11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11555</xdr:col>
      <xdr:colOff>0</xdr:colOff>
      <xdr:row>98</xdr:row>
      <xdr:rowOff>0</xdr:rowOff>
    </xdr:from>
    <xdr:ext cx="9525" cy="9525"/>
    <xdr:sp macro="" textlink="">
      <xdr:nvSpPr>
        <xdr:cNvPr id="11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11555</xdr:col>
      <xdr:colOff>0</xdr:colOff>
      <xdr:row>98</xdr:row>
      <xdr:rowOff>0</xdr:rowOff>
    </xdr:from>
    <xdr:ext cx="9525" cy="9525"/>
    <xdr:sp macro="" textlink="">
      <xdr:nvSpPr>
        <xdr:cNvPr id="11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11555</xdr:col>
      <xdr:colOff>0</xdr:colOff>
      <xdr:row>98</xdr:row>
      <xdr:rowOff>0</xdr:rowOff>
    </xdr:from>
    <xdr:ext cx="9525" cy="9525"/>
    <xdr:sp macro="" textlink="">
      <xdr:nvSpPr>
        <xdr:cNvPr id="11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11555</xdr:col>
      <xdr:colOff>0</xdr:colOff>
      <xdr:row>98</xdr:row>
      <xdr:rowOff>0</xdr:rowOff>
    </xdr:from>
    <xdr:ext cx="9525" cy="9525"/>
    <xdr:sp macro="" textlink="">
      <xdr:nvSpPr>
        <xdr:cNvPr id="11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11555</xdr:col>
      <xdr:colOff>0</xdr:colOff>
      <xdr:row>98</xdr:row>
      <xdr:rowOff>0</xdr:rowOff>
    </xdr:from>
    <xdr:ext cx="9525" cy="9525"/>
    <xdr:sp macro="" textlink="">
      <xdr:nvSpPr>
        <xdr:cNvPr id="11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11558</xdr:col>
      <xdr:colOff>0</xdr:colOff>
      <xdr:row>98</xdr:row>
      <xdr:rowOff>0</xdr:rowOff>
    </xdr:from>
    <xdr:ext cx="0" cy="9525"/>
    <xdr:sp macro="" textlink="">
      <xdr:nvSpPr>
        <xdr:cNvPr id="11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11555</xdr:col>
      <xdr:colOff>0</xdr:colOff>
      <xdr:row>98</xdr:row>
      <xdr:rowOff>0</xdr:rowOff>
    </xdr:from>
    <xdr:ext cx="9525" cy="9525"/>
    <xdr:sp macro="" textlink="">
      <xdr:nvSpPr>
        <xdr:cNvPr id="11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11558</xdr:col>
      <xdr:colOff>0</xdr:colOff>
      <xdr:row>98</xdr:row>
      <xdr:rowOff>0</xdr:rowOff>
    </xdr:from>
    <xdr:ext cx="0" cy="9525"/>
    <xdr:sp macro="" textlink="">
      <xdr:nvSpPr>
        <xdr:cNvPr id="11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11563</xdr:col>
      <xdr:colOff>0</xdr:colOff>
      <xdr:row>98</xdr:row>
      <xdr:rowOff>0</xdr:rowOff>
    </xdr:from>
    <xdr:ext cx="9525" cy="9525"/>
    <xdr:sp macro="" textlink="">
      <xdr:nvSpPr>
        <xdr:cNvPr id="11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11563</xdr:col>
      <xdr:colOff>0</xdr:colOff>
      <xdr:row>98</xdr:row>
      <xdr:rowOff>0</xdr:rowOff>
    </xdr:from>
    <xdr:ext cx="9525" cy="9525"/>
    <xdr:sp macro="" textlink="">
      <xdr:nvSpPr>
        <xdr:cNvPr id="11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11563</xdr:col>
      <xdr:colOff>0</xdr:colOff>
      <xdr:row>98</xdr:row>
      <xdr:rowOff>0</xdr:rowOff>
    </xdr:from>
    <xdr:ext cx="9525" cy="9525"/>
    <xdr:sp macro="" textlink="">
      <xdr:nvSpPr>
        <xdr:cNvPr id="11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11563</xdr:col>
      <xdr:colOff>0</xdr:colOff>
      <xdr:row>98</xdr:row>
      <xdr:rowOff>0</xdr:rowOff>
    </xdr:from>
    <xdr:ext cx="9525" cy="9525"/>
    <xdr:sp macro="" textlink="">
      <xdr:nvSpPr>
        <xdr:cNvPr id="11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11563</xdr:col>
      <xdr:colOff>0</xdr:colOff>
      <xdr:row>98</xdr:row>
      <xdr:rowOff>0</xdr:rowOff>
    </xdr:from>
    <xdr:ext cx="9525" cy="9525"/>
    <xdr:sp macro="" textlink="">
      <xdr:nvSpPr>
        <xdr:cNvPr id="11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11566</xdr:col>
      <xdr:colOff>0</xdr:colOff>
      <xdr:row>98</xdr:row>
      <xdr:rowOff>0</xdr:rowOff>
    </xdr:from>
    <xdr:ext cx="0" cy="9525"/>
    <xdr:sp macro="" textlink="">
      <xdr:nvSpPr>
        <xdr:cNvPr id="11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11563</xdr:col>
      <xdr:colOff>0</xdr:colOff>
      <xdr:row>98</xdr:row>
      <xdr:rowOff>0</xdr:rowOff>
    </xdr:from>
    <xdr:ext cx="9525" cy="9525"/>
    <xdr:sp macro="" textlink="">
      <xdr:nvSpPr>
        <xdr:cNvPr id="11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11566</xdr:col>
      <xdr:colOff>0</xdr:colOff>
      <xdr:row>98</xdr:row>
      <xdr:rowOff>0</xdr:rowOff>
    </xdr:from>
    <xdr:ext cx="0" cy="9525"/>
    <xdr:sp macro="" textlink="">
      <xdr:nvSpPr>
        <xdr:cNvPr id="11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11571</xdr:col>
      <xdr:colOff>0</xdr:colOff>
      <xdr:row>98</xdr:row>
      <xdr:rowOff>0</xdr:rowOff>
    </xdr:from>
    <xdr:ext cx="9525" cy="9525"/>
    <xdr:sp macro="" textlink="">
      <xdr:nvSpPr>
        <xdr:cNvPr id="11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11571</xdr:col>
      <xdr:colOff>0</xdr:colOff>
      <xdr:row>98</xdr:row>
      <xdr:rowOff>0</xdr:rowOff>
    </xdr:from>
    <xdr:ext cx="9525" cy="9525"/>
    <xdr:sp macro="" textlink="">
      <xdr:nvSpPr>
        <xdr:cNvPr id="11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11571</xdr:col>
      <xdr:colOff>0</xdr:colOff>
      <xdr:row>98</xdr:row>
      <xdr:rowOff>0</xdr:rowOff>
    </xdr:from>
    <xdr:ext cx="9525" cy="9525"/>
    <xdr:sp macro="" textlink="">
      <xdr:nvSpPr>
        <xdr:cNvPr id="11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11571</xdr:col>
      <xdr:colOff>0</xdr:colOff>
      <xdr:row>98</xdr:row>
      <xdr:rowOff>0</xdr:rowOff>
    </xdr:from>
    <xdr:ext cx="9525" cy="9525"/>
    <xdr:sp macro="" textlink="">
      <xdr:nvSpPr>
        <xdr:cNvPr id="11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11571</xdr:col>
      <xdr:colOff>0</xdr:colOff>
      <xdr:row>98</xdr:row>
      <xdr:rowOff>0</xdr:rowOff>
    </xdr:from>
    <xdr:ext cx="9525" cy="9525"/>
    <xdr:sp macro="" textlink="">
      <xdr:nvSpPr>
        <xdr:cNvPr id="11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11574</xdr:col>
      <xdr:colOff>0</xdr:colOff>
      <xdr:row>98</xdr:row>
      <xdr:rowOff>0</xdr:rowOff>
    </xdr:from>
    <xdr:ext cx="0" cy="9525"/>
    <xdr:sp macro="" textlink="">
      <xdr:nvSpPr>
        <xdr:cNvPr id="11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11571</xdr:col>
      <xdr:colOff>0</xdr:colOff>
      <xdr:row>98</xdr:row>
      <xdr:rowOff>0</xdr:rowOff>
    </xdr:from>
    <xdr:ext cx="9525" cy="9525"/>
    <xdr:sp macro="" textlink="">
      <xdr:nvSpPr>
        <xdr:cNvPr id="11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11574</xdr:col>
      <xdr:colOff>0</xdr:colOff>
      <xdr:row>98</xdr:row>
      <xdr:rowOff>0</xdr:rowOff>
    </xdr:from>
    <xdr:ext cx="0" cy="9525"/>
    <xdr:sp macro="" textlink="">
      <xdr:nvSpPr>
        <xdr:cNvPr id="11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11579</xdr:col>
      <xdr:colOff>0</xdr:colOff>
      <xdr:row>98</xdr:row>
      <xdr:rowOff>0</xdr:rowOff>
    </xdr:from>
    <xdr:ext cx="9525" cy="9525"/>
    <xdr:sp macro="" textlink="">
      <xdr:nvSpPr>
        <xdr:cNvPr id="11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11579</xdr:col>
      <xdr:colOff>0</xdr:colOff>
      <xdr:row>98</xdr:row>
      <xdr:rowOff>0</xdr:rowOff>
    </xdr:from>
    <xdr:ext cx="9525" cy="9525"/>
    <xdr:sp macro="" textlink="">
      <xdr:nvSpPr>
        <xdr:cNvPr id="11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11579</xdr:col>
      <xdr:colOff>0</xdr:colOff>
      <xdr:row>98</xdr:row>
      <xdr:rowOff>0</xdr:rowOff>
    </xdr:from>
    <xdr:ext cx="9525" cy="9525"/>
    <xdr:sp macro="" textlink="">
      <xdr:nvSpPr>
        <xdr:cNvPr id="11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11579</xdr:col>
      <xdr:colOff>0</xdr:colOff>
      <xdr:row>98</xdr:row>
      <xdr:rowOff>0</xdr:rowOff>
    </xdr:from>
    <xdr:ext cx="9525" cy="9525"/>
    <xdr:sp macro="" textlink="">
      <xdr:nvSpPr>
        <xdr:cNvPr id="11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11579</xdr:col>
      <xdr:colOff>0</xdr:colOff>
      <xdr:row>98</xdr:row>
      <xdr:rowOff>0</xdr:rowOff>
    </xdr:from>
    <xdr:ext cx="9525" cy="9525"/>
    <xdr:sp macro="" textlink="">
      <xdr:nvSpPr>
        <xdr:cNvPr id="11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11582</xdr:col>
      <xdr:colOff>0</xdr:colOff>
      <xdr:row>98</xdr:row>
      <xdr:rowOff>0</xdr:rowOff>
    </xdr:from>
    <xdr:ext cx="0" cy="9525"/>
    <xdr:sp macro="" textlink="">
      <xdr:nvSpPr>
        <xdr:cNvPr id="11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11579</xdr:col>
      <xdr:colOff>0</xdr:colOff>
      <xdr:row>98</xdr:row>
      <xdr:rowOff>0</xdr:rowOff>
    </xdr:from>
    <xdr:ext cx="9525" cy="9525"/>
    <xdr:sp macro="" textlink="">
      <xdr:nvSpPr>
        <xdr:cNvPr id="11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11582</xdr:col>
      <xdr:colOff>0</xdr:colOff>
      <xdr:row>98</xdr:row>
      <xdr:rowOff>0</xdr:rowOff>
    </xdr:from>
    <xdr:ext cx="0" cy="9525"/>
    <xdr:sp macro="" textlink="">
      <xdr:nvSpPr>
        <xdr:cNvPr id="11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11587</xdr:col>
      <xdr:colOff>0</xdr:colOff>
      <xdr:row>98</xdr:row>
      <xdr:rowOff>0</xdr:rowOff>
    </xdr:from>
    <xdr:ext cx="9525" cy="9525"/>
    <xdr:sp macro="" textlink="">
      <xdr:nvSpPr>
        <xdr:cNvPr id="11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11587</xdr:col>
      <xdr:colOff>0</xdr:colOff>
      <xdr:row>98</xdr:row>
      <xdr:rowOff>0</xdr:rowOff>
    </xdr:from>
    <xdr:ext cx="9525" cy="9525"/>
    <xdr:sp macro="" textlink="">
      <xdr:nvSpPr>
        <xdr:cNvPr id="11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11587</xdr:col>
      <xdr:colOff>0</xdr:colOff>
      <xdr:row>98</xdr:row>
      <xdr:rowOff>0</xdr:rowOff>
    </xdr:from>
    <xdr:ext cx="9525" cy="9525"/>
    <xdr:sp macro="" textlink="">
      <xdr:nvSpPr>
        <xdr:cNvPr id="11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11587</xdr:col>
      <xdr:colOff>0</xdr:colOff>
      <xdr:row>98</xdr:row>
      <xdr:rowOff>0</xdr:rowOff>
    </xdr:from>
    <xdr:ext cx="9525" cy="9525"/>
    <xdr:sp macro="" textlink="">
      <xdr:nvSpPr>
        <xdr:cNvPr id="11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11587</xdr:col>
      <xdr:colOff>0</xdr:colOff>
      <xdr:row>98</xdr:row>
      <xdr:rowOff>0</xdr:rowOff>
    </xdr:from>
    <xdr:ext cx="9525" cy="9525"/>
    <xdr:sp macro="" textlink="">
      <xdr:nvSpPr>
        <xdr:cNvPr id="11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11590</xdr:col>
      <xdr:colOff>0</xdr:colOff>
      <xdr:row>98</xdr:row>
      <xdr:rowOff>0</xdr:rowOff>
    </xdr:from>
    <xdr:ext cx="0" cy="9525"/>
    <xdr:sp macro="" textlink="">
      <xdr:nvSpPr>
        <xdr:cNvPr id="11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11587</xdr:col>
      <xdr:colOff>0</xdr:colOff>
      <xdr:row>98</xdr:row>
      <xdr:rowOff>0</xdr:rowOff>
    </xdr:from>
    <xdr:ext cx="9525" cy="9525"/>
    <xdr:sp macro="" textlink="">
      <xdr:nvSpPr>
        <xdr:cNvPr id="11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11590</xdr:col>
      <xdr:colOff>0</xdr:colOff>
      <xdr:row>98</xdr:row>
      <xdr:rowOff>0</xdr:rowOff>
    </xdr:from>
    <xdr:ext cx="0" cy="9525"/>
    <xdr:sp macro="" textlink="">
      <xdr:nvSpPr>
        <xdr:cNvPr id="11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11595</xdr:col>
      <xdr:colOff>0</xdr:colOff>
      <xdr:row>98</xdr:row>
      <xdr:rowOff>0</xdr:rowOff>
    </xdr:from>
    <xdr:ext cx="9525" cy="9525"/>
    <xdr:sp macro="" textlink="">
      <xdr:nvSpPr>
        <xdr:cNvPr id="11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11595</xdr:col>
      <xdr:colOff>0</xdr:colOff>
      <xdr:row>98</xdr:row>
      <xdr:rowOff>0</xdr:rowOff>
    </xdr:from>
    <xdr:ext cx="9525" cy="9525"/>
    <xdr:sp macro="" textlink="">
      <xdr:nvSpPr>
        <xdr:cNvPr id="11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11595</xdr:col>
      <xdr:colOff>0</xdr:colOff>
      <xdr:row>98</xdr:row>
      <xdr:rowOff>0</xdr:rowOff>
    </xdr:from>
    <xdr:ext cx="9525" cy="9525"/>
    <xdr:sp macro="" textlink="">
      <xdr:nvSpPr>
        <xdr:cNvPr id="11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11595</xdr:col>
      <xdr:colOff>0</xdr:colOff>
      <xdr:row>98</xdr:row>
      <xdr:rowOff>0</xdr:rowOff>
    </xdr:from>
    <xdr:ext cx="9525" cy="9525"/>
    <xdr:sp macro="" textlink="">
      <xdr:nvSpPr>
        <xdr:cNvPr id="11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11595</xdr:col>
      <xdr:colOff>0</xdr:colOff>
      <xdr:row>98</xdr:row>
      <xdr:rowOff>0</xdr:rowOff>
    </xdr:from>
    <xdr:ext cx="9525" cy="9525"/>
    <xdr:sp macro="" textlink="">
      <xdr:nvSpPr>
        <xdr:cNvPr id="11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11598</xdr:col>
      <xdr:colOff>0</xdr:colOff>
      <xdr:row>98</xdr:row>
      <xdr:rowOff>0</xdr:rowOff>
    </xdr:from>
    <xdr:ext cx="0" cy="9525"/>
    <xdr:sp macro="" textlink="">
      <xdr:nvSpPr>
        <xdr:cNvPr id="11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11595</xdr:col>
      <xdr:colOff>0</xdr:colOff>
      <xdr:row>98</xdr:row>
      <xdr:rowOff>0</xdr:rowOff>
    </xdr:from>
    <xdr:ext cx="9525" cy="9525"/>
    <xdr:sp macro="" textlink="">
      <xdr:nvSpPr>
        <xdr:cNvPr id="11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11598</xdr:col>
      <xdr:colOff>0</xdr:colOff>
      <xdr:row>98</xdr:row>
      <xdr:rowOff>0</xdr:rowOff>
    </xdr:from>
    <xdr:ext cx="0" cy="9525"/>
    <xdr:sp macro="" textlink="">
      <xdr:nvSpPr>
        <xdr:cNvPr id="11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11603</xdr:col>
      <xdr:colOff>0</xdr:colOff>
      <xdr:row>98</xdr:row>
      <xdr:rowOff>0</xdr:rowOff>
    </xdr:from>
    <xdr:ext cx="9525" cy="9525"/>
    <xdr:sp macro="" textlink="">
      <xdr:nvSpPr>
        <xdr:cNvPr id="11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11603</xdr:col>
      <xdr:colOff>0</xdr:colOff>
      <xdr:row>98</xdr:row>
      <xdr:rowOff>0</xdr:rowOff>
    </xdr:from>
    <xdr:ext cx="9525" cy="9525"/>
    <xdr:sp macro="" textlink="">
      <xdr:nvSpPr>
        <xdr:cNvPr id="11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11603</xdr:col>
      <xdr:colOff>0</xdr:colOff>
      <xdr:row>98</xdr:row>
      <xdr:rowOff>0</xdr:rowOff>
    </xdr:from>
    <xdr:ext cx="9525" cy="9525"/>
    <xdr:sp macro="" textlink="">
      <xdr:nvSpPr>
        <xdr:cNvPr id="11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11603</xdr:col>
      <xdr:colOff>0</xdr:colOff>
      <xdr:row>98</xdr:row>
      <xdr:rowOff>0</xdr:rowOff>
    </xdr:from>
    <xdr:ext cx="9525" cy="9525"/>
    <xdr:sp macro="" textlink="">
      <xdr:nvSpPr>
        <xdr:cNvPr id="11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11603</xdr:col>
      <xdr:colOff>0</xdr:colOff>
      <xdr:row>98</xdr:row>
      <xdr:rowOff>0</xdr:rowOff>
    </xdr:from>
    <xdr:ext cx="9525" cy="9525"/>
    <xdr:sp macro="" textlink="">
      <xdr:nvSpPr>
        <xdr:cNvPr id="11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11606</xdr:col>
      <xdr:colOff>0</xdr:colOff>
      <xdr:row>98</xdr:row>
      <xdr:rowOff>0</xdr:rowOff>
    </xdr:from>
    <xdr:ext cx="0" cy="9525"/>
    <xdr:sp macro="" textlink="">
      <xdr:nvSpPr>
        <xdr:cNvPr id="11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11603</xdr:col>
      <xdr:colOff>0</xdr:colOff>
      <xdr:row>98</xdr:row>
      <xdr:rowOff>0</xdr:rowOff>
    </xdr:from>
    <xdr:ext cx="9525" cy="9525"/>
    <xdr:sp macro="" textlink="">
      <xdr:nvSpPr>
        <xdr:cNvPr id="11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11606</xdr:col>
      <xdr:colOff>0</xdr:colOff>
      <xdr:row>98</xdr:row>
      <xdr:rowOff>0</xdr:rowOff>
    </xdr:from>
    <xdr:ext cx="0" cy="9525"/>
    <xdr:sp macro="" textlink="">
      <xdr:nvSpPr>
        <xdr:cNvPr id="11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11611</xdr:col>
      <xdr:colOff>0</xdr:colOff>
      <xdr:row>98</xdr:row>
      <xdr:rowOff>0</xdr:rowOff>
    </xdr:from>
    <xdr:ext cx="9525" cy="9525"/>
    <xdr:sp macro="" textlink="">
      <xdr:nvSpPr>
        <xdr:cNvPr id="11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11611</xdr:col>
      <xdr:colOff>0</xdr:colOff>
      <xdr:row>98</xdr:row>
      <xdr:rowOff>0</xdr:rowOff>
    </xdr:from>
    <xdr:ext cx="9525" cy="9525"/>
    <xdr:sp macro="" textlink="">
      <xdr:nvSpPr>
        <xdr:cNvPr id="11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11611</xdr:col>
      <xdr:colOff>0</xdr:colOff>
      <xdr:row>98</xdr:row>
      <xdr:rowOff>0</xdr:rowOff>
    </xdr:from>
    <xdr:ext cx="9525" cy="9525"/>
    <xdr:sp macro="" textlink="">
      <xdr:nvSpPr>
        <xdr:cNvPr id="11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11611</xdr:col>
      <xdr:colOff>0</xdr:colOff>
      <xdr:row>98</xdr:row>
      <xdr:rowOff>0</xdr:rowOff>
    </xdr:from>
    <xdr:ext cx="9525" cy="9525"/>
    <xdr:sp macro="" textlink="">
      <xdr:nvSpPr>
        <xdr:cNvPr id="11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11611</xdr:col>
      <xdr:colOff>0</xdr:colOff>
      <xdr:row>98</xdr:row>
      <xdr:rowOff>0</xdr:rowOff>
    </xdr:from>
    <xdr:ext cx="9525" cy="9525"/>
    <xdr:sp macro="" textlink="">
      <xdr:nvSpPr>
        <xdr:cNvPr id="11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11614</xdr:col>
      <xdr:colOff>0</xdr:colOff>
      <xdr:row>98</xdr:row>
      <xdr:rowOff>0</xdr:rowOff>
    </xdr:from>
    <xdr:ext cx="0" cy="9525"/>
    <xdr:sp macro="" textlink="">
      <xdr:nvSpPr>
        <xdr:cNvPr id="11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11611</xdr:col>
      <xdr:colOff>0</xdr:colOff>
      <xdr:row>98</xdr:row>
      <xdr:rowOff>0</xdr:rowOff>
    </xdr:from>
    <xdr:ext cx="9525" cy="9525"/>
    <xdr:sp macro="" textlink="">
      <xdr:nvSpPr>
        <xdr:cNvPr id="11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11614</xdr:col>
      <xdr:colOff>0</xdr:colOff>
      <xdr:row>98</xdr:row>
      <xdr:rowOff>0</xdr:rowOff>
    </xdr:from>
    <xdr:ext cx="0" cy="9525"/>
    <xdr:sp macro="" textlink="">
      <xdr:nvSpPr>
        <xdr:cNvPr id="11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11619</xdr:col>
      <xdr:colOff>0</xdr:colOff>
      <xdr:row>98</xdr:row>
      <xdr:rowOff>0</xdr:rowOff>
    </xdr:from>
    <xdr:ext cx="9525" cy="9525"/>
    <xdr:sp macro="" textlink="">
      <xdr:nvSpPr>
        <xdr:cNvPr id="11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11619</xdr:col>
      <xdr:colOff>0</xdr:colOff>
      <xdr:row>98</xdr:row>
      <xdr:rowOff>0</xdr:rowOff>
    </xdr:from>
    <xdr:ext cx="9525" cy="9525"/>
    <xdr:sp macro="" textlink="">
      <xdr:nvSpPr>
        <xdr:cNvPr id="11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11619</xdr:col>
      <xdr:colOff>0</xdr:colOff>
      <xdr:row>98</xdr:row>
      <xdr:rowOff>0</xdr:rowOff>
    </xdr:from>
    <xdr:ext cx="9525" cy="9525"/>
    <xdr:sp macro="" textlink="">
      <xdr:nvSpPr>
        <xdr:cNvPr id="11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11619</xdr:col>
      <xdr:colOff>0</xdr:colOff>
      <xdr:row>98</xdr:row>
      <xdr:rowOff>0</xdr:rowOff>
    </xdr:from>
    <xdr:ext cx="9525" cy="9525"/>
    <xdr:sp macro="" textlink="">
      <xdr:nvSpPr>
        <xdr:cNvPr id="11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11619</xdr:col>
      <xdr:colOff>0</xdr:colOff>
      <xdr:row>98</xdr:row>
      <xdr:rowOff>0</xdr:rowOff>
    </xdr:from>
    <xdr:ext cx="9525" cy="9525"/>
    <xdr:sp macro="" textlink="">
      <xdr:nvSpPr>
        <xdr:cNvPr id="11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11622</xdr:col>
      <xdr:colOff>0</xdr:colOff>
      <xdr:row>98</xdr:row>
      <xdr:rowOff>0</xdr:rowOff>
    </xdr:from>
    <xdr:ext cx="0" cy="9525"/>
    <xdr:sp macro="" textlink="">
      <xdr:nvSpPr>
        <xdr:cNvPr id="11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11619</xdr:col>
      <xdr:colOff>0</xdr:colOff>
      <xdr:row>98</xdr:row>
      <xdr:rowOff>0</xdr:rowOff>
    </xdr:from>
    <xdr:ext cx="9525" cy="9525"/>
    <xdr:sp macro="" textlink="">
      <xdr:nvSpPr>
        <xdr:cNvPr id="11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11622</xdr:col>
      <xdr:colOff>0</xdr:colOff>
      <xdr:row>98</xdr:row>
      <xdr:rowOff>0</xdr:rowOff>
    </xdr:from>
    <xdr:ext cx="0" cy="9525"/>
    <xdr:sp macro="" textlink="">
      <xdr:nvSpPr>
        <xdr:cNvPr id="11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11627</xdr:col>
      <xdr:colOff>0</xdr:colOff>
      <xdr:row>98</xdr:row>
      <xdr:rowOff>0</xdr:rowOff>
    </xdr:from>
    <xdr:ext cx="9525" cy="9525"/>
    <xdr:sp macro="" textlink="">
      <xdr:nvSpPr>
        <xdr:cNvPr id="11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11627</xdr:col>
      <xdr:colOff>0</xdr:colOff>
      <xdr:row>98</xdr:row>
      <xdr:rowOff>0</xdr:rowOff>
    </xdr:from>
    <xdr:ext cx="9525" cy="9525"/>
    <xdr:sp macro="" textlink="">
      <xdr:nvSpPr>
        <xdr:cNvPr id="11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11627</xdr:col>
      <xdr:colOff>0</xdr:colOff>
      <xdr:row>98</xdr:row>
      <xdr:rowOff>0</xdr:rowOff>
    </xdr:from>
    <xdr:ext cx="9525" cy="9525"/>
    <xdr:sp macro="" textlink="">
      <xdr:nvSpPr>
        <xdr:cNvPr id="11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11627</xdr:col>
      <xdr:colOff>0</xdr:colOff>
      <xdr:row>98</xdr:row>
      <xdr:rowOff>0</xdr:rowOff>
    </xdr:from>
    <xdr:ext cx="9525" cy="9525"/>
    <xdr:sp macro="" textlink="">
      <xdr:nvSpPr>
        <xdr:cNvPr id="11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11627</xdr:col>
      <xdr:colOff>0</xdr:colOff>
      <xdr:row>98</xdr:row>
      <xdr:rowOff>0</xdr:rowOff>
    </xdr:from>
    <xdr:ext cx="9525" cy="9525"/>
    <xdr:sp macro="" textlink="">
      <xdr:nvSpPr>
        <xdr:cNvPr id="11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11630</xdr:col>
      <xdr:colOff>0</xdr:colOff>
      <xdr:row>98</xdr:row>
      <xdr:rowOff>0</xdr:rowOff>
    </xdr:from>
    <xdr:ext cx="0" cy="9525"/>
    <xdr:sp macro="" textlink="">
      <xdr:nvSpPr>
        <xdr:cNvPr id="11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11627</xdr:col>
      <xdr:colOff>0</xdr:colOff>
      <xdr:row>98</xdr:row>
      <xdr:rowOff>0</xdr:rowOff>
    </xdr:from>
    <xdr:ext cx="9525" cy="9525"/>
    <xdr:sp macro="" textlink="">
      <xdr:nvSpPr>
        <xdr:cNvPr id="11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11630</xdr:col>
      <xdr:colOff>0</xdr:colOff>
      <xdr:row>98</xdr:row>
      <xdr:rowOff>0</xdr:rowOff>
    </xdr:from>
    <xdr:ext cx="0" cy="9525"/>
    <xdr:sp macro="" textlink="">
      <xdr:nvSpPr>
        <xdr:cNvPr id="11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11635</xdr:col>
      <xdr:colOff>0</xdr:colOff>
      <xdr:row>98</xdr:row>
      <xdr:rowOff>0</xdr:rowOff>
    </xdr:from>
    <xdr:ext cx="9525" cy="9525"/>
    <xdr:sp macro="" textlink="">
      <xdr:nvSpPr>
        <xdr:cNvPr id="11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11635</xdr:col>
      <xdr:colOff>0</xdr:colOff>
      <xdr:row>98</xdr:row>
      <xdr:rowOff>0</xdr:rowOff>
    </xdr:from>
    <xdr:ext cx="9525" cy="9525"/>
    <xdr:sp macro="" textlink="">
      <xdr:nvSpPr>
        <xdr:cNvPr id="11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11635</xdr:col>
      <xdr:colOff>0</xdr:colOff>
      <xdr:row>98</xdr:row>
      <xdr:rowOff>0</xdr:rowOff>
    </xdr:from>
    <xdr:ext cx="9525" cy="9525"/>
    <xdr:sp macro="" textlink="">
      <xdr:nvSpPr>
        <xdr:cNvPr id="11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11635</xdr:col>
      <xdr:colOff>0</xdr:colOff>
      <xdr:row>98</xdr:row>
      <xdr:rowOff>0</xdr:rowOff>
    </xdr:from>
    <xdr:ext cx="9525" cy="9525"/>
    <xdr:sp macro="" textlink="">
      <xdr:nvSpPr>
        <xdr:cNvPr id="11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11635</xdr:col>
      <xdr:colOff>0</xdr:colOff>
      <xdr:row>98</xdr:row>
      <xdr:rowOff>0</xdr:rowOff>
    </xdr:from>
    <xdr:ext cx="9525" cy="9525"/>
    <xdr:sp macro="" textlink="">
      <xdr:nvSpPr>
        <xdr:cNvPr id="11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11638</xdr:col>
      <xdr:colOff>0</xdr:colOff>
      <xdr:row>98</xdr:row>
      <xdr:rowOff>0</xdr:rowOff>
    </xdr:from>
    <xdr:ext cx="0" cy="9525"/>
    <xdr:sp macro="" textlink="">
      <xdr:nvSpPr>
        <xdr:cNvPr id="11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11635</xdr:col>
      <xdr:colOff>0</xdr:colOff>
      <xdr:row>98</xdr:row>
      <xdr:rowOff>0</xdr:rowOff>
    </xdr:from>
    <xdr:ext cx="9525" cy="9525"/>
    <xdr:sp macro="" textlink="">
      <xdr:nvSpPr>
        <xdr:cNvPr id="11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11638</xdr:col>
      <xdr:colOff>0</xdr:colOff>
      <xdr:row>98</xdr:row>
      <xdr:rowOff>0</xdr:rowOff>
    </xdr:from>
    <xdr:ext cx="0" cy="9525"/>
    <xdr:sp macro="" textlink="">
      <xdr:nvSpPr>
        <xdr:cNvPr id="11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11643</xdr:col>
      <xdr:colOff>0</xdr:colOff>
      <xdr:row>98</xdr:row>
      <xdr:rowOff>0</xdr:rowOff>
    </xdr:from>
    <xdr:ext cx="9525" cy="9525"/>
    <xdr:sp macro="" textlink="">
      <xdr:nvSpPr>
        <xdr:cNvPr id="11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11643</xdr:col>
      <xdr:colOff>0</xdr:colOff>
      <xdr:row>98</xdr:row>
      <xdr:rowOff>0</xdr:rowOff>
    </xdr:from>
    <xdr:ext cx="9525" cy="9525"/>
    <xdr:sp macro="" textlink="">
      <xdr:nvSpPr>
        <xdr:cNvPr id="11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11643</xdr:col>
      <xdr:colOff>0</xdr:colOff>
      <xdr:row>98</xdr:row>
      <xdr:rowOff>0</xdr:rowOff>
    </xdr:from>
    <xdr:ext cx="9525" cy="9525"/>
    <xdr:sp macro="" textlink="">
      <xdr:nvSpPr>
        <xdr:cNvPr id="11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11643</xdr:col>
      <xdr:colOff>0</xdr:colOff>
      <xdr:row>98</xdr:row>
      <xdr:rowOff>0</xdr:rowOff>
    </xdr:from>
    <xdr:ext cx="9525" cy="9525"/>
    <xdr:sp macro="" textlink="">
      <xdr:nvSpPr>
        <xdr:cNvPr id="11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11643</xdr:col>
      <xdr:colOff>0</xdr:colOff>
      <xdr:row>98</xdr:row>
      <xdr:rowOff>0</xdr:rowOff>
    </xdr:from>
    <xdr:ext cx="9525" cy="9525"/>
    <xdr:sp macro="" textlink="">
      <xdr:nvSpPr>
        <xdr:cNvPr id="11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11646</xdr:col>
      <xdr:colOff>0</xdr:colOff>
      <xdr:row>98</xdr:row>
      <xdr:rowOff>0</xdr:rowOff>
    </xdr:from>
    <xdr:ext cx="0" cy="9525"/>
    <xdr:sp macro="" textlink="">
      <xdr:nvSpPr>
        <xdr:cNvPr id="11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11643</xdr:col>
      <xdr:colOff>0</xdr:colOff>
      <xdr:row>98</xdr:row>
      <xdr:rowOff>0</xdr:rowOff>
    </xdr:from>
    <xdr:ext cx="9525" cy="9525"/>
    <xdr:sp macro="" textlink="">
      <xdr:nvSpPr>
        <xdr:cNvPr id="11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11646</xdr:col>
      <xdr:colOff>0</xdr:colOff>
      <xdr:row>98</xdr:row>
      <xdr:rowOff>0</xdr:rowOff>
    </xdr:from>
    <xdr:ext cx="0" cy="9525"/>
    <xdr:sp macro="" textlink="">
      <xdr:nvSpPr>
        <xdr:cNvPr id="11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11651</xdr:col>
      <xdr:colOff>0</xdr:colOff>
      <xdr:row>98</xdr:row>
      <xdr:rowOff>0</xdr:rowOff>
    </xdr:from>
    <xdr:ext cx="9525" cy="9525"/>
    <xdr:sp macro="" textlink="">
      <xdr:nvSpPr>
        <xdr:cNvPr id="11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11651</xdr:col>
      <xdr:colOff>0</xdr:colOff>
      <xdr:row>98</xdr:row>
      <xdr:rowOff>0</xdr:rowOff>
    </xdr:from>
    <xdr:ext cx="9525" cy="9525"/>
    <xdr:sp macro="" textlink="">
      <xdr:nvSpPr>
        <xdr:cNvPr id="11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11651</xdr:col>
      <xdr:colOff>0</xdr:colOff>
      <xdr:row>98</xdr:row>
      <xdr:rowOff>0</xdr:rowOff>
    </xdr:from>
    <xdr:ext cx="9525" cy="9525"/>
    <xdr:sp macro="" textlink="">
      <xdr:nvSpPr>
        <xdr:cNvPr id="11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11651</xdr:col>
      <xdr:colOff>0</xdr:colOff>
      <xdr:row>98</xdr:row>
      <xdr:rowOff>0</xdr:rowOff>
    </xdr:from>
    <xdr:ext cx="9525" cy="9525"/>
    <xdr:sp macro="" textlink="">
      <xdr:nvSpPr>
        <xdr:cNvPr id="11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11651</xdr:col>
      <xdr:colOff>0</xdr:colOff>
      <xdr:row>98</xdr:row>
      <xdr:rowOff>0</xdr:rowOff>
    </xdr:from>
    <xdr:ext cx="9525" cy="9525"/>
    <xdr:sp macro="" textlink="">
      <xdr:nvSpPr>
        <xdr:cNvPr id="11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11654</xdr:col>
      <xdr:colOff>0</xdr:colOff>
      <xdr:row>98</xdr:row>
      <xdr:rowOff>0</xdr:rowOff>
    </xdr:from>
    <xdr:ext cx="0" cy="9525"/>
    <xdr:sp macro="" textlink="">
      <xdr:nvSpPr>
        <xdr:cNvPr id="11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11651</xdr:col>
      <xdr:colOff>0</xdr:colOff>
      <xdr:row>98</xdr:row>
      <xdr:rowOff>0</xdr:rowOff>
    </xdr:from>
    <xdr:ext cx="9525" cy="9525"/>
    <xdr:sp macro="" textlink="">
      <xdr:nvSpPr>
        <xdr:cNvPr id="11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11654</xdr:col>
      <xdr:colOff>0</xdr:colOff>
      <xdr:row>98</xdr:row>
      <xdr:rowOff>0</xdr:rowOff>
    </xdr:from>
    <xdr:ext cx="0" cy="9525"/>
    <xdr:sp macro="" textlink="">
      <xdr:nvSpPr>
        <xdr:cNvPr id="11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11659</xdr:col>
      <xdr:colOff>0</xdr:colOff>
      <xdr:row>98</xdr:row>
      <xdr:rowOff>0</xdr:rowOff>
    </xdr:from>
    <xdr:ext cx="9525" cy="9525"/>
    <xdr:sp macro="" textlink="">
      <xdr:nvSpPr>
        <xdr:cNvPr id="11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11659</xdr:col>
      <xdr:colOff>0</xdr:colOff>
      <xdr:row>98</xdr:row>
      <xdr:rowOff>0</xdr:rowOff>
    </xdr:from>
    <xdr:ext cx="9525" cy="9525"/>
    <xdr:sp macro="" textlink="">
      <xdr:nvSpPr>
        <xdr:cNvPr id="11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11659</xdr:col>
      <xdr:colOff>0</xdr:colOff>
      <xdr:row>98</xdr:row>
      <xdr:rowOff>0</xdr:rowOff>
    </xdr:from>
    <xdr:ext cx="9525" cy="9525"/>
    <xdr:sp macro="" textlink="">
      <xdr:nvSpPr>
        <xdr:cNvPr id="11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11659</xdr:col>
      <xdr:colOff>0</xdr:colOff>
      <xdr:row>98</xdr:row>
      <xdr:rowOff>0</xdr:rowOff>
    </xdr:from>
    <xdr:ext cx="9525" cy="9525"/>
    <xdr:sp macro="" textlink="">
      <xdr:nvSpPr>
        <xdr:cNvPr id="11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11659</xdr:col>
      <xdr:colOff>0</xdr:colOff>
      <xdr:row>98</xdr:row>
      <xdr:rowOff>0</xdr:rowOff>
    </xdr:from>
    <xdr:ext cx="9525" cy="9525"/>
    <xdr:sp macro="" textlink="">
      <xdr:nvSpPr>
        <xdr:cNvPr id="11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11662</xdr:col>
      <xdr:colOff>0</xdr:colOff>
      <xdr:row>98</xdr:row>
      <xdr:rowOff>0</xdr:rowOff>
    </xdr:from>
    <xdr:ext cx="0" cy="9525"/>
    <xdr:sp macro="" textlink="">
      <xdr:nvSpPr>
        <xdr:cNvPr id="11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11659</xdr:col>
      <xdr:colOff>0</xdr:colOff>
      <xdr:row>98</xdr:row>
      <xdr:rowOff>0</xdr:rowOff>
    </xdr:from>
    <xdr:ext cx="9525" cy="9525"/>
    <xdr:sp macro="" textlink="">
      <xdr:nvSpPr>
        <xdr:cNvPr id="11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11662</xdr:col>
      <xdr:colOff>0</xdr:colOff>
      <xdr:row>98</xdr:row>
      <xdr:rowOff>0</xdr:rowOff>
    </xdr:from>
    <xdr:ext cx="0" cy="9525"/>
    <xdr:sp macro="" textlink="">
      <xdr:nvSpPr>
        <xdr:cNvPr id="11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11667</xdr:col>
      <xdr:colOff>0</xdr:colOff>
      <xdr:row>98</xdr:row>
      <xdr:rowOff>0</xdr:rowOff>
    </xdr:from>
    <xdr:ext cx="9525" cy="9525"/>
    <xdr:sp macro="" textlink="">
      <xdr:nvSpPr>
        <xdr:cNvPr id="11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11667</xdr:col>
      <xdr:colOff>0</xdr:colOff>
      <xdr:row>98</xdr:row>
      <xdr:rowOff>0</xdr:rowOff>
    </xdr:from>
    <xdr:ext cx="9525" cy="9525"/>
    <xdr:sp macro="" textlink="">
      <xdr:nvSpPr>
        <xdr:cNvPr id="11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11667</xdr:col>
      <xdr:colOff>0</xdr:colOff>
      <xdr:row>98</xdr:row>
      <xdr:rowOff>0</xdr:rowOff>
    </xdr:from>
    <xdr:ext cx="9525" cy="9525"/>
    <xdr:sp macro="" textlink="">
      <xdr:nvSpPr>
        <xdr:cNvPr id="11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11667</xdr:col>
      <xdr:colOff>0</xdr:colOff>
      <xdr:row>98</xdr:row>
      <xdr:rowOff>0</xdr:rowOff>
    </xdr:from>
    <xdr:ext cx="9525" cy="9525"/>
    <xdr:sp macro="" textlink="">
      <xdr:nvSpPr>
        <xdr:cNvPr id="11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11667</xdr:col>
      <xdr:colOff>0</xdr:colOff>
      <xdr:row>98</xdr:row>
      <xdr:rowOff>0</xdr:rowOff>
    </xdr:from>
    <xdr:ext cx="9525" cy="9525"/>
    <xdr:sp macro="" textlink="">
      <xdr:nvSpPr>
        <xdr:cNvPr id="11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11670</xdr:col>
      <xdr:colOff>0</xdr:colOff>
      <xdr:row>98</xdr:row>
      <xdr:rowOff>0</xdr:rowOff>
    </xdr:from>
    <xdr:ext cx="0" cy="9525"/>
    <xdr:sp macro="" textlink="">
      <xdr:nvSpPr>
        <xdr:cNvPr id="11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11667</xdr:col>
      <xdr:colOff>0</xdr:colOff>
      <xdr:row>98</xdr:row>
      <xdr:rowOff>0</xdr:rowOff>
    </xdr:from>
    <xdr:ext cx="9525" cy="9525"/>
    <xdr:sp macro="" textlink="">
      <xdr:nvSpPr>
        <xdr:cNvPr id="11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11670</xdr:col>
      <xdr:colOff>0</xdr:colOff>
      <xdr:row>98</xdr:row>
      <xdr:rowOff>0</xdr:rowOff>
    </xdr:from>
    <xdr:ext cx="0" cy="9525"/>
    <xdr:sp macro="" textlink="">
      <xdr:nvSpPr>
        <xdr:cNvPr id="11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11675</xdr:col>
      <xdr:colOff>0</xdr:colOff>
      <xdr:row>98</xdr:row>
      <xdr:rowOff>0</xdr:rowOff>
    </xdr:from>
    <xdr:ext cx="9525" cy="9525"/>
    <xdr:sp macro="" textlink="">
      <xdr:nvSpPr>
        <xdr:cNvPr id="11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11675</xdr:col>
      <xdr:colOff>0</xdr:colOff>
      <xdr:row>98</xdr:row>
      <xdr:rowOff>0</xdr:rowOff>
    </xdr:from>
    <xdr:ext cx="9525" cy="9525"/>
    <xdr:sp macro="" textlink="">
      <xdr:nvSpPr>
        <xdr:cNvPr id="11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11675</xdr:col>
      <xdr:colOff>0</xdr:colOff>
      <xdr:row>98</xdr:row>
      <xdr:rowOff>0</xdr:rowOff>
    </xdr:from>
    <xdr:ext cx="9525" cy="9525"/>
    <xdr:sp macro="" textlink="">
      <xdr:nvSpPr>
        <xdr:cNvPr id="11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11675</xdr:col>
      <xdr:colOff>0</xdr:colOff>
      <xdr:row>98</xdr:row>
      <xdr:rowOff>0</xdr:rowOff>
    </xdr:from>
    <xdr:ext cx="9525" cy="9525"/>
    <xdr:sp macro="" textlink="">
      <xdr:nvSpPr>
        <xdr:cNvPr id="11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11675</xdr:col>
      <xdr:colOff>0</xdr:colOff>
      <xdr:row>98</xdr:row>
      <xdr:rowOff>0</xdr:rowOff>
    </xdr:from>
    <xdr:ext cx="9525" cy="9525"/>
    <xdr:sp macro="" textlink="">
      <xdr:nvSpPr>
        <xdr:cNvPr id="11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11678</xdr:col>
      <xdr:colOff>0</xdr:colOff>
      <xdr:row>98</xdr:row>
      <xdr:rowOff>0</xdr:rowOff>
    </xdr:from>
    <xdr:ext cx="0" cy="9525"/>
    <xdr:sp macro="" textlink="">
      <xdr:nvSpPr>
        <xdr:cNvPr id="11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11675</xdr:col>
      <xdr:colOff>0</xdr:colOff>
      <xdr:row>98</xdr:row>
      <xdr:rowOff>0</xdr:rowOff>
    </xdr:from>
    <xdr:ext cx="9525" cy="9525"/>
    <xdr:sp macro="" textlink="">
      <xdr:nvSpPr>
        <xdr:cNvPr id="11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11678</xdr:col>
      <xdr:colOff>0</xdr:colOff>
      <xdr:row>98</xdr:row>
      <xdr:rowOff>0</xdr:rowOff>
    </xdr:from>
    <xdr:ext cx="0" cy="9525"/>
    <xdr:sp macro="" textlink="">
      <xdr:nvSpPr>
        <xdr:cNvPr id="11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11683</xdr:col>
      <xdr:colOff>0</xdr:colOff>
      <xdr:row>98</xdr:row>
      <xdr:rowOff>0</xdr:rowOff>
    </xdr:from>
    <xdr:ext cx="9525" cy="9525"/>
    <xdr:sp macro="" textlink="">
      <xdr:nvSpPr>
        <xdr:cNvPr id="11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11683</xdr:col>
      <xdr:colOff>0</xdr:colOff>
      <xdr:row>98</xdr:row>
      <xdr:rowOff>0</xdr:rowOff>
    </xdr:from>
    <xdr:ext cx="9525" cy="9525"/>
    <xdr:sp macro="" textlink="">
      <xdr:nvSpPr>
        <xdr:cNvPr id="11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11683</xdr:col>
      <xdr:colOff>0</xdr:colOff>
      <xdr:row>98</xdr:row>
      <xdr:rowOff>0</xdr:rowOff>
    </xdr:from>
    <xdr:ext cx="9525" cy="9525"/>
    <xdr:sp macro="" textlink="">
      <xdr:nvSpPr>
        <xdr:cNvPr id="11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11683</xdr:col>
      <xdr:colOff>0</xdr:colOff>
      <xdr:row>98</xdr:row>
      <xdr:rowOff>0</xdr:rowOff>
    </xdr:from>
    <xdr:ext cx="9525" cy="9525"/>
    <xdr:sp macro="" textlink="">
      <xdr:nvSpPr>
        <xdr:cNvPr id="11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11683</xdr:col>
      <xdr:colOff>0</xdr:colOff>
      <xdr:row>98</xdr:row>
      <xdr:rowOff>0</xdr:rowOff>
    </xdr:from>
    <xdr:ext cx="9525" cy="9525"/>
    <xdr:sp macro="" textlink="">
      <xdr:nvSpPr>
        <xdr:cNvPr id="11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11686</xdr:col>
      <xdr:colOff>0</xdr:colOff>
      <xdr:row>98</xdr:row>
      <xdr:rowOff>0</xdr:rowOff>
    </xdr:from>
    <xdr:ext cx="0" cy="9525"/>
    <xdr:sp macro="" textlink="">
      <xdr:nvSpPr>
        <xdr:cNvPr id="11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11683</xdr:col>
      <xdr:colOff>0</xdr:colOff>
      <xdr:row>98</xdr:row>
      <xdr:rowOff>0</xdr:rowOff>
    </xdr:from>
    <xdr:ext cx="9525" cy="9525"/>
    <xdr:sp macro="" textlink="">
      <xdr:nvSpPr>
        <xdr:cNvPr id="11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11686</xdr:col>
      <xdr:colOff>0</xdr:colOff>
      <xdr:row>98</xdr:row>
      <xdr:rowOff>0</xdr:rowOff>
    </xdr:from>
    <xdr:ext cx="0" cy="9525"/>
    <xdr:sp macro="" textlink="">
      <xdr:nvSpPr>
        <xdr:cNvPr id="11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11691</xdr:col>
      <xdr:colOff>0</xdr:colOff>
      <xdr:row>98</xdr:row>
      <xdr:rowOff>0</xdr:rowOff>
    </xdr:from>
    <xdr:ext cx="9525" cy="9525"/>
    <xdr:sp macro="" textlink="">
      <xdr:nvSpPr>
        <xdr:cNvPr id="11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11691</xdr:col>
      <xdr:colOff>0</xdr:colOff>
      <xdr:row>98</xdr:row>
      <xdr:rowOff>0</xdr:rowOff>
    </xdr:from>
    <xdr:ext cx="9525" cy="9525"/>
    <xdr:sp macro="" textlink="">
      <xdr:nvSpPr>
        <xdr:cNvPr id="11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11691</xdr:col>
      <xdr:colOff>0</xdr:colOff>
      <xdr:row>98</xdr:row>
      <xdr:rowOff>0</xdr:rowOff>
    </xdr:from>
    <xdr:ext cx="9525" cy="9525"/>
    <xdr:sp macro="" textlink="">
      <xdr:nvSpPr>
        <xdr:cNvPr id="11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11691</xdr:col>
      <xdr:colOff>0</xdr:colOff>
      <xdr:row>98</xdr:row>
      <xdr:rowOff>0</xdr:rowOff>
    </xdr:from>
    <xdr:ext cx="9525" cy="9525"/>
    <xdr:sp macro="" textlink="">
      <xdr:nvSpPr>
        <xdr:cNvPr id="11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11691</xdr:col>
      <xdr:colOff>0</xdr:colOff>
      <xdr:row>98</xdr:row>
      <xdr:rowOff>0</xdr:rowOff>
    </xdr:from>
    <xdr:ext cx="9525" cy="9525"/>
    <xdr:sp macro="" textlink="">
      <xdr:nvSpPr>
        <xdr:cNvPr id="11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11694</xdr:col>
      <xdr:colOff>0</xdr:colOff>
      <xdr:row>98</xdr:row>
      <xdr:rowOff>0</xdr:rowOff>
    </xdr:from>
    <xdr:ext cx="0" cy="9525"/>
    <xdr:sp macro="" textlink="">
      <xdr:nvSpPr>
        <xdr:cNvPr id="11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11691</xdr:col>
      <xdr:colOff>0</xdr:colOff>
      <xdr:row>98</xdr:row>
      <xdr:rowOff>0</xdr:rowOff>
    </xdr:from>
    <xdr:ext cx="9525" cy="9525"/>
    <xdr:sp macro="" textlink="">
      <xdr:nvSpPr>
        <xdr:cNvPr id="11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11694</xdr:col>
      <xdr:colOff>0</xdr:colOff>
      <xdr:row>98</xdr:row>
      <xdr:rowOff>0</xdr:rowOff>
    </xdr:from>
    <xdr:ext cx="0" cy="9525"/>
    <xdr:sp macro="" textlink="">
      <xdr:nvSpPr>
        <xdr:cNvPr id="11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11699</xdr:col>
      <xdr:colOff>0</xdr:colOff>
      <xdr:row>98</xdr:row>
      <xdr:rowOff>0</xdr:rowOff>
    </xdr:from>
    <xdr:ext cx="9525" cy="9525"/>
    <xdr:sp macro="" textlink="">
      <xdr:nvSpPr>
        <xdr:cNvPr id="11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11699</xdr:col>
      <xdr:colOff>0</xdr:colOff>
      <xdr:row>98</xdr:row>
      <xdr:rowOff>0</xdr:rowOff>
    </xdr:from>
    <xdr:ext cx="9525" cy="9525"/>
    <xdr:sp macro="" textlink="">
      <xdr:nvSpPr>
        <xdr:cNvPr id="11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11699</xdr:col>
      <xdr:colOff>0</xdr:colOff>
      <xdr:row>98</xdr:row>
      <xdr:rowOff>0</xdr:rowOff>
    </xdr:from>
    <xdr:ext cx="9525" cy="9525"/>
    <xdr:sp macro="" textlink="">
      <xdr:nvSpPr>
        <xdr:cNvPr id="11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11699</xdr:col>
      <xdr:colOff>0</xdr:colOff>
      <xdr:row>98</xdr:row>
      <xdr:rowOff>0</xdr:rowOff>
    </xdr:from>
    <xdr:ext cx="9525" cy="9525"/>
    <xdr:sp macro="" textlink="">
      <xdr:nvSpPr>
        <xdr:cNvPr id="11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11699</xdr:col>
      <xdr:colOff>0</xdr:colOff>
      <xdr:row>98</xdr:row>
      <xdr:rowOff>0</xdr:rowOff>
    </xdr:from>
    <xdr:ext cx="9525" cy="9525"/>
    <xdr:sp macro="" textlink="">
      <xdr:nvSpPr>
        <xdr:cNvPr id="11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11702</xdr:col>
      <xdr:colOff>0</xdr:colOff>
      <xdr:row>98</xdr:row>
      <xdr:rowOff>0</xdr:rowOff>
    </xdr:from>
    <xdr:ext cx="0" cy="9525"/>
    <xdr:sp macro="" textlink="">
      <xdr:nvSpPr>
        <xdr:cNvPr id="11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11699</xdr:col>
      <xdr:colOff>0</xdr:colOff>
      <xdr:row>98</xdr:row>
      <xdr:rowOff>0</xdr:rowOff>
    </xdr:from>
    <xdr:ext cx="9525" cy="9525"/>
    <xdr:sp macro="" textlink="">
      <xdr:nvSpPr>
        <xdr:cNvPr id="11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11702</xdr:col>
      <xdr:colOff>0</xdr:colOff>
      <xdr:row>98</xdr:row>
      <xdr:rowOff>0</xdr:rowOff>
    </xdr:from>
    <xdr:ext cx="0" cy="9525"/>
    <xdr:sp macro="" textlink="">
      <xdr:nvSpPr>
        <xdr:cNvPr id="11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11707</xdr:col>
      <xdr:colOff>0</xdr:colOff>
      <xdr:row>98</xdr:row>
      <xdr:rowOff>0</xdr:rowOff>
    </xdr:from>
    <xdr:ext cx="9525" cy="9525"/>
    <xdr:sp macro="" textlink="">
      <xdr:nvSpPr>
        <xdr:cNvPr id="11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11707</xdr:col>
      <xdr:colOff>0</xdr:colOff>
      <xdr:row>98</xdr:row>
      <xdr:rowOff>0</xdr:rowOff>
    </xdr:from>
    <xdr:ext cx="9525" cy="9525"/>
    <xdr:sp macro="" textlink="">
      <xdr:nvSpPr>
        <xdr:cNvPr id="11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11707</xdr:col>
      <xdr:colOff>0</xdr:colOff>
      <xdr:row>98</xdr:row>
      <xdr:rowOff>0</xdr:rowOff>
    </xdr:from>
    <xdr:ext cx="9525" cy="9525"/>
    <xdr:sp macro="" textlink="">
      <xdr:nvSpPr>
        <xdr:cNvPr id="11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11707</xdr:col>
      <xdr:colOff>0</xdr:colOff>
      <xdr:row>98</xdr:row>
      <xdr:rowOff>0</xdr:rowOff>
    </xdr:from>
    <xdr:ext cx="9525" cy="9525"/>
    <xdr:sp macro="" textlink="">
      <xdr:nvSpPr>
        <xdr:cNvPr id="11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11707</xdr:col>
      <xdr:colOff>0</xdr:colOff>
      <xdr:row>98</xdr:row>
      <xdr:rowOff>0</xdr:rowOff>
    </xdr:from>
    <xdr:ext cx="9525" cy="9525"/>
    <xdr:sp macro="" textlink="">
      <xdr:nvSpPr>
        <xdr:cNvPr id="11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11710</xdr:col>
      <xdr:colOff>0</xdr:colOff>
      <xdr:row>98</xdr:row>
      <xdr:rowOff>0</xdr:rowOff>
    </xdr:from>
    <xdr:ext cx="0" cy="9525"/>
    <xdr:sp macro="" textlink="">
      <xdr:nvSpPr>
        <xdr:cNvPr id="11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11707</xdr:col>
      <xdr:colOff>0</xdr:colOff>
      <xdr:row>98</xdr:row>
      <xdr:rowOff>0</xdr:rowOff>
    </xdr:from>
    <xdr:ext cx="9525" cy="9525"/>
    <xdr:sp macro="" textlink="">
      <xdr:nvSpPr>
        <xdr:cNvPr id="11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11710</xdr:col>
      <xdr:colOff>0</xdr:colOff>
      <xdr:row>98</xdr:row>
      <xdr:rowOff>0</xdr:rowOff>
    </xdr:from>
    <xdr:ext cx="0" cy="9525"/>
    <xdr:sp macro="" textlink="">
      <xdr:nvSpPr>
        <xdr:cNvPr id="11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11715</xdr:col>
      <xdr:colOff>0</xdr:colOff>
      <xdr:row>98</xdr:row>
      <xdr:rowOff>0</xdr:rowOff>
    </xdr:from>
    <xdr:ext cx="9525" cy="9525"/>
    <xdr:sp macro="" textlink="">
      <xdr:nvSpPr>
        <xdr:cNvPr id="11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11715</xdr:col>
      <xdr:colOff>0</xdr:colOff>
      <xdr:row>98</xdr:row>
      <xdr:rowOff>0</xdr:rowOff>
    </xdr:from>
    <xdr:ext cx="9525" cy="9525"/>
    <xdr:sp macro="" textlink="">
      <xdr:nvSpPr>
        <xdr:cNvPr id="11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11715</xdr:col>
      <xdr:colOff>0</xdr:colOff>
      <xdr:row>98</xdr:row>
      <xdr:rowOff>0</xdr:rowOff>
    </xdr:from>
    <xdr:ext cx="9525" cy="9525"/>
    <xdr:sp macro="" textlink="">
      <xdr:nvSpPr>
        <xdr:cNvPr id="11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11715</xdr:col>
      <xdr:colOff>0</xdr:colOff>
      <xdr:row>98</xdr:row>
      <xdr:rowOff>0</xdr:rowOff>
    </xdr:from>
    <xdr:ext cx="9525" cy="9525"/>
    <xdr:sp macro="" textlink="">
      <xdr:nvSpPr>
        <xdr:cNvPr id="11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11715</xdr:col>
      <xdr:colOff>0</xdr:colOff>
      <xdr:row>98</xdr:row>
      <xdr:rowOff>0</xdr:rowOff>
    </xdr:from>
    <xdr:ext cx="9525" cy="9525"/>
    <xdr:sp macro="" textlink="">
      <xdr:nvSpPr>
        <xdr:cNvPr id="11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11718</xdr:col>
      <xdr:colOff>0</xdr:colOff>
      <xdr:row>98</xdr:row>
      <xdr:rowOff>0</xdr:rowOff>
    </xdr:from>
    <xdr:ext cx="0" cy="9525"/>
    <xdr:sp macro="" textlink="">
      <xdr:nvSpPr>
        <xdr:cNvPr id="11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11715</xdr:col>
      <xdr:colOff>0</xdr:colOff>
      <xdr:row>98</xdr:row>
      <xdr:rowOff>0</xdr:rowOff>
    </xdr:from>
    <xdr:ext cx="9525" cy="9525"/>
    <xdr:sp macro="" textlink="">
      <xdr:nvSpPr>
        <xdr:cNvPr id="11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11718</xdr:col>
      <xdr:colOff>0</xdr:colOff>
      <xdr:row>98</xdr:row>
      <xdr:rowOff>0</xdr:rowOff>
    </xdr:from>
    <xdr:ext cx="0" cy="9525"/>
    <xdr:sp macro="" textlink="">
      <xdr:nvSpPr>
        <xdr:cNvPr id="11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11723</xdr:col>
      <xdr:colOff>0</xdr:colOff>
      <xdr:row>98</xdr:row>
      <xdr:rowOff>0</xdr:rowOff>
    </xdr:from>
    <xdr:ext cx="9525" cy="9525"/>
    <xdr:sp macro="" textlink="">
      <xdr:nvSpPr>
        <xdr:cNvPr id="11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11723</xdr:col>
      <xdr:colOff>0</xdr:colOff>
      <xdr:row>98</xdr:row>
      <xdr:rowOff>0</xdr:rowOff>
    </xdr:from>
    <xdr:ext cx="9525" cy="9525"/>
    <xdr:sp macro="" textlink="">
      <xdr:nvSpPr>
        <xdr:cNvPr id="11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11723</xdr:col>
      <xdr:colOff>0</xdr:colOff>
      <xdr:row>98</xdr:row>
      <xdr:rowOff>0</xdr:rowOff>
    </xdr:from>
    <xdr:ext cx="9525" cy="9525"/>
    <xdr:sp macro="" textlink="">
      <xdr:nvSpPr>
        <xdr:cNvPr id="11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11723</xdr:col>
      <xdr:colOff>0</xdr:colOff>
      <xdr:row>98</xdr:row>
      <xdr:rowOff>0</xdr:rowOff>
    </xdr:from>
    <xdr:ext cx="9525" cy="9525"/>
    <xdr:sp macro="" textlink="">
      <xdr:nvSpPr>
        <xdr:cNvPr id="11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11723</xdr:col>
      <xdr:colOff>0</xdr:colOff>
      <xdr:row>98</xdr:row>
      <xdr:rowOff>0</xdr:rowOff>
    </xdr:from>
    <xdr:ext cx="9525" cy="9525"/>
    <xdr:sp macro="" textlink="">
      <xdr:nvSpPr>
        <xdr:cNvPr id="11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11726</xdr:col>
      <xdr:colOff>0</xdr:colOff>
      <xdr:row>98</xdr:row>
      <xdr:rowOff>0</xdr:rowOff>
    </xdr:from>
    <xdr:ext cx="0" cy="9525"/>
    <xdr:sp macro="" textlink="">
      <xdr:nvSpPr>
        <xdr:cNvPr id="11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11723</xdr:col>
      <xdr:colOff>0</xdr:colOff>
      <xdr:row>98</xdr:row>
      <xdr:rowOff>0</xdr:rowOff>
    </xdr:from>
    <xdr:ext cx="9525" cy="9525"/>
    <xdr:sp macro="" textlink="">
      <xdr:nvSpPr>
        <xdr:cNvPr id="11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11726</xdr:col>
      <xdr:colOff>0</xdr:colOff>
      <xdr:row>98</xdr:row>
      <xdr:rowOff>0</xdr:rowOff>
    </xdr:from>
    <xdr:ext cx="0" cy="9525"/>
    <xdr:sp macro="" textlink="">
      <xdr:nvSpPr>
        <xdr:cNvPr id="11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11731</xdr:col>
      <xdr:colOff>0</xdr:colOff>
      <xdr:row>98</xdr:row>
      <xdr:rowOff>0</xdr:rowOff>
    </xdr:from>
    <xdr:ext cx="9525" cy="9525"/>
    <xdr:sp macro="" textlink="">
      <xdr:nvSpPr>
        <xdr:cNvPr id="11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11731</xdr:col>
      <xdr:colOff>0</xdr:colOff>
      <xdr:row>98</xdr:row>
      <xdr:rowOff>0</xdr:rowOff>
    </xdr:from>
    <xdr:ext cx="9525" cy="9525"/>
    <xdr:sp macro="" textlink="">
      <xdr:nvSpPr>
        <xdr:cNvPr id="11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11731</xdr:col>
      <xdr:colOff>0</xdr:colOff>
      <xdr:row>98</xdr:row>
      <xdr:rowOff>0</xdr:rowOff>
    </xdr:from>
    <xdr:ext cx="9525" cy="9525"/>
    <xdr:sp macro="" textlink="">
      <xdr:nvSpPr>
        <xdr:cNvPr id="11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11731</xdr:col>
      <xdr:colOff>0</xdr:colOff>
      <xdr:row>98</xdr:row>
      <xdr:rowOff>0</xdr:rowOff>
    </xdr:from>
    <xdr:ext cx="9525" cy="9525"/>
    <xdr:sp macro="" textlink="">
      <xdr:nvSpPr>
        <xdr:cNvPr id="11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11731</xdr:col>
      <xdr:colOff>0</xdr:colOff>
      <xdr:row>98</xdr:row>
      <xdr:rowOff>0</xdr:rowOff>
    </xdr:from>
    <xdr:ext cx="9525" cy="9525"/>
    <xdr:sp macro="" textlink="">
      <xdr:nvSpPr>
        <xdr:cNvPr id="11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11734</xdr:col>
      <xdr:colOff>0</xdr:colOff>
      <xdr:row>98</xdr:row>
      <xdr:rowOff>0</xdr:rowOff>
    </xdr:from>
    <xdr:ext cx="0" cy="9525"/>
    <xdr:sp macro="" textlink="">
      <xdr:nvSpPr>
        <xdr:cNvPr id="11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11731</xdr:col>
      <xdr:colOff>0</xdr:colOff>
      <xdr:row>98</xdr:row>
      <xdr:rowOff>0</xdr:rowOff>
    </xdr:from>
    <xdr:ext cx="9525" cy="9525"/>
    <xdr:sp macro="" textlink="">
      <xdr:nvSpPr>
        <xdr:cNvPr id="11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11734</xdr:col>
      <xdr:colOff>0</xdr:colOff>
      <xdr:row>98</xdr:row>
      <xdr:rowOff>0</xdr:rowOff>
    </xdr:from>
    <xdr:ext cx="0" cy="9525"/>
    <xdr:sp macro="" textlink="">
      <xdr:nvSpPr>
        <xdr:cNvPr id="11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11739</xdr:col>
      <xdr:colOff>0</xdr:colOff>
      <xdr:row>98</xdr:row>
      <xdr:rowOff>0</xdr:rowOff>
    </xdr:from>
    <xdr:ext cx="9525" cy="9525"/>
    <xdr:sp macro="" textlink="">
      <xdr:nvSpPr>
        <xdr:cNvPr id="11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11739</xdr:col>
      <xdr:colOff>0</xdr:colOff>
      <xdr:row>98</xdr:row>
      <xdr:rowOff>0</xdr:rowOff>
    </xdr:from>
    <xdr:ext cx="9525" cy="9525"/>
    <xdr:sp macro="" textlink="">
      <xdr:nvSpPr>
        <xdr:cNvPr id="11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11739</xdr:col>
      <xdr:colOff>0</xdr:colOff>
      <xdr:row>98</xdr:row>
      <xdr:rowOff>0</xdr:rowOff>
    </xdr:from>
    <xdr:ext cx="9525" cy="9525"/>
    <xdr:sp macro="" textlink="">
      <xdr:nvSpPr>
        <xdr:cNvPr id="11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11739</xdr:col>
      <xdr:colOff>0</xdr:colOff>
      <xdr:row>98</xdr:row>
      <xdr:rowOff>0</xdr:rowOff>
    </xdr:from>
    <xdr:ext cx="9525" cy="9525"/>
    <xdr:sp macro="" textlink="">
      <xdr:nvSpPr>
        <xdr:cNvPr id="11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11739</xdr:col>
      <xdr:colOff>0</xdr:colOff>
      <xdr:row>98</xdr:row>
      <xdr:rowOff>0</xdr:rowOff>
    </xdr:from>
    <xdr:ext cx="9525" cy="9525"/>
    <xdr:sp macro="" textlink="">
      <xdr:nvSpPr>
        <xdr:cNvPr id="11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11742</xdr:col>
      <xdr:colOff>0</xdr:colOff>
      <xdr:row>98</xdr:row>
      <xdr:rowOff>0</xdr:rowOff>
    </xdr:from>
    <xdr:ext cx="0" cy="9525"/>
    <xdr:sp macro="" textlink="">
      <xdr:nvSpPr>
        <xdr:cNvPr id="11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11739</xdr:col>
      <xdr:colOff>0</xdr:colOff>
      <xdr:row>98</xdr:row>
      <xdr:rowOff>0</xdr:rowOff>
    </xdr:from>
    <xdr:ext cx="9525" cy="9525"/>
    <xdr:sp macro="" textlink="">
      <xdr:nvSpPr>
        <xdr:cNvPr id="11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11742</xdr:col>
      <xdr:colOff>0</xdr:colOff>
      <xdr:row>98</xdr:row>
      <xdr:rowOff>0</xdr:rowOff>
    </xdr:from>
    <xdr:ext cx="0" cy="9525"/>
    <xdr:sp macro="" textlink="">
      <xdr:nvSpPr>
        <xdr:cNvPr id="11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11747</xdr:col>
      <xdr:colOff>0</xdr:colOff>
      <xdr:row>98</xdr:row>
      <xdr:rowOff>0</xdr:rowOff>
    </xdr:from>
    <xdr:ext cx="9525" cy="9525"/>
    <xdr:sp macro="" textlink="">
      <xdr:nvSpPr>
        <xdr:cNvPr id="11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11747</xdr:col>
      <xdr:colOff>0</xdr:colOff>
      <xdr:row>98</xdr:row>
      <xdr:rowOff>0</xdr:rowOff>
    </xdr:from>
    <xdr:ext cx="9525" cy="9525"/>
    <xdr:sp macro="" textlink="">
      <xdr:nvSpPr>
        <xdr:cNvPr id="11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11747</xdr:col>
      <xdr:colOff>0</xdr:colOff>
      <xdr:row>98</xdr:row>
      <xdr:rowOff>0</xdr:rowOff>
    </xdr:from>
    <xdr:ext cx="9525" cy="9525"/>
    <xdr:sp macro="" textlink="">
      <xdr:nvSpPr>
        <xdr:cNvPr id="11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11747</xdr:col>
      <xdr:colOff>0</xdr:colOff>
      <xdr:row>98</xdr:row>
      <xdr:rowOff>0</xdr:rowOff>
    </xdr:from>
    <xdr:ext cx="9525" cy="9525"/>
    <xdr:sp macro="" textlink="">
      <xdr:nvSpPr>
        <xdr:cNvPr id="11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11747</xdr:col>
      <xdr:colOff>0</xdr:colOff>
      <xdr:row>98</xdr:row>
      <xdr:rowOff>0</xdr:rowOff>
    </xdr:from>
    <xdr:ext cx="9525" cy="9525"/>
    <xdr:sp macro="" textlink="">
      <xdr:nvSpPr>
        <xdr:cNvPr id="11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11750</xdr:col>
      <xdr:colOff>0</xdr:colOff>
      <xdr:row>98</xdr:row>
      <xdr:rowOff>0</xdr:rowOff>
    </xdr:from>
    <xdr:ext cx="0" cy="9525"/>
    <xdr:sp macro="" textlink="">
      <xdr:nvSpPr>
        <xdr:cNvPr id="11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11747</xdr:col>
      <xdr:colOff>0</xdr:colOff>
      <xdr:row>98</xdr:row>
      <xdr:rowOff>0</xdr:rowOff>
    </xdr:from>
    <xdr:ext cx="9525" cy="9525"/>
    <xdr:sp macro="" textlink="">
      <xdr:nvSpPr>
        <xdr:cNvPr id="11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11750</xdr:col>
      <xdr:colOff>0</xdr:colOff>
      <xdr:row>98</xdr:row>
      <xdr:rowOff>0</xdr:rowOff>
    </xdr:from>
    <xdr:ext cx="0" cy="9525"/>
    <xdr:sp macro="" textlink="">
      <xdr:nvSpPr>
        <xdr:cNvPr id="11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11755</xdr:col>
      <xdr:colOff>0</xdr:colOff>
      <xdr:row>98</xdr:row>
      <xdr:rowOff>0</xdr:rowOff>
    </xdr:from>
    <xdr:ext cx="9525" cy="9525"/>
    <xdr:sp macro="" textlink="">
      <xdr:nvSpPr>
        <xdr:cNvPr id="11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11755</xdr:col>
      <xdr:colOff>0</xdr:colOff>
      <xdr:row>98</xdr:row>
      <xdr:rowOff>0</xdr:rowOff>
    </xdr:from>
    <xdr:ext cx="9525" cy="9525"/>
    <xdr:sp macro="" textlink="">
      <xdr:nvSpPr>
        <xdr:cNvPr id="11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11755</xdr:col>
      <xdr:colOff>0</xdr:colOff>
      <xdr:row>98</xdr:row>
      <xdr:rowOff>0</xdr:rowOff>
    </xdr:from>
    <xdr:ext cx="9525" cy="9525"/>
    <xdr:sp macro="" textlink="">
      <xdr:nvSpPr>
        <xdr:cNvPr id="11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11755</xdr:col>
      <xdr:colOff>0</xdr:colOff>
      <xdr:row>98</xdr:row>
      <xdr:rowOff>0</xdr:rowOff>
    </xdr:from>
    <xdr:ext cx="9525" cy="9525"/>
    <xdr:sp macro="" textlink="">
      <xdr:nvSpPr>
        <xdr:cNvPr id="11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11755</xdr:col>
      <xdr:colOff>0</xdr:colOff>
      <xdr:row>98</xdr:row>
      <xdr:rowOff>0</xdr:rowOff>
    </xdr:from>
    <xdr:ext cx="9525" cy="9525"/>
    <xdr:sp macro="" textlink="">
      <xdr:nvSpPr>
        <xdr:cNvPr id="11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11758</xdr:col>
      <xdr:colOff>0</xdr:colOff>
      <xdr:row>98</xdr:row>
      <xdr:rowOff>0</xdr:rowOff>
    </xdr:from>
    <xdr:ext cx="0" cy="9525"/>
    <xdr:sp macro="" textlink="">
      <xdr:nvSpPr>
        <xdr:cNvPr id="11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11755</xdr:col>
      <xdr:colOff>0</xdr:colOff>
      <xdr:row>98</xdr:row>
      <xdr:rowOff>0</xdr:rowOff>
    </xdr:from>
    <xdr:ext cx="9525" cy="9525"/>
    <xdr:sp macro="" textlink="">
      <xdr:nvSpPr>
        <xdr:cNvPr id="11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11758</xdr:col>
      <xdr:colOff>0</xdr:colOff>
      <xdr:row>98</xdr:row>
      <xdr:rowOff>0</xdr:rowOff>
    </xdr:from>
    <xdr:ext cx="0" cy="9525"/>
    <xdr:sp macro="" textlink="">
      <xdr:nvSpPr>
        <xdr:cNvPr id="11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11763</xdr:col>
      <xdr:colOff>0</xdr:colOff>
      <xdr:row>98</xdr:row>
      <xdr:rowOff>0</xdr:rowOff>
    </xdr:from>
    <xdr:ext cx="9525" cy="9525"/>
    <xdr:sp macro="" textlink="">
      <xdr:nvSpPr>
        <xdr:cNvPr id="11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11763</xdr:col>
      <xdr:colOff>0</xdr:colOff>
      <xdr:row>98</xdr:row>
      <xdr:rowOff>0</xdr:rowOff>
    </xdr:from>
    <xdr:ext cx="9525" cy="9525"/>
    <xdr:sp macro="" textlink="">
      <xdr:nvSpPr>
        <xdr:cNvPr id="11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11763</xdr:col>
      <xdr:colOff>0</xdr:colOff>
      <xdr:row>98</xdr:row>
      <xdr:rowOff>0</xdr:rowOff>
    </xdr:from>
    <xdr:ext cx="9525" cy="9525"/>
    <xdr:sp macro="" textlink="">
      <xdr:nvSpPr>
        <xdr:cNvPr id="11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11763</xdr:col>
      <xdr:colOff>0</xdr:colOff>
      <xdr:row>98</xdr:row>
      <xdr:rowOff>0</xdr:rowOff>
    </xdr:from>
    <xdr:ext cx="9525" cy="9525"/>
    <xdr:sp macro="" textlink="">
      <xdr:nvSpPr>
        <xdr:cNvPr id="11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11763</xdr:col>
      <xdr:colOff>0</xdr:colOff>
      <xdr:row>98</xdr:row>
      <xdr:rowOff>0</xdr:rowOff>
    </xdr:from>
    <xdr:ext cx="9525" cy="9525"/>
    <xdr:sp macro="" textlink="">
      <xdr:nvSpPr>
        <xdr:cNvPr id="11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11766</xdr:col>
      <xdr:colOff>0</xdr:colOff>
      <xdr:row>98</xdr:row>
      <xdr:rowOff>0</xdr:rowOff>
    </xdr:from>
    <xdr:ext cx="0" cy="9525"/>
    <xdr:sp macro="" textlink="">
      <xdr:nvSpPr>
        <xdr:cNvPr id="11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11763</xdr:col>
      <xdr:colOff>0</xdr:colOff>
      <xdr:row>98</xdr:row>
      <xdr:rowOff>0</xdr:rowOff>
    </xdr:from>
    <xdr:ext cx="9525" cy="9525"/>
    <xdr:sp macro="" textlink="">
      <xdr:nvSpPr>
        <xdr:cNvPr id="11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11766</xdr:col>
      <xdr:colOff>0</xdr:colOff>
      <xdr:row>98</xdr:row>
      <xdr:rowOff>0</xdr:rowOff>
    </xdr:from>
    <xdr:ext cx="0" cy="9525"/>
    <xdr:sp macro="" textlink="">
      <xdr:nvSpPr>
        <xdr:cNvPr id="11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11771</xdr:col>
      <xdr:colOff>0</xdr:colOff>
      <xdr:row>98</xdr:row>
      <xdr:rowOff>0</xdr:rowOff>
    </xdr:from>
    <xdr:ext cx="9525" cy="9525"/>
    <xdr:sp macro="" textlink="">
      <xdr:nvSpPr>
        <xdr:cNvPr id="11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11771</xdr:col>
      <xdr:colOff>0</xdr:colOff>
      <xdr:row>98</xdr:row>
      <xdr:rowOff>0</xdr:rowOff>
    </xdr:from>
    <xdr:ext cx="9525" cy="9525"/>
    <xdr:sp macro="" textlink="">
      <xdr:nvSpPr>
        <xdr:cNvPr id="11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11771</xdr:col>
      <xdr:colOff>0</xdr:colOff>
      <xdr:row>98</xdr:row>
      <xdr:rowOff>0</xdr:rowOff>
    </xdr:from>
    <xdr:ext cx="9525" cy="9525"/>
    <xdr:sp macro="" textlink="">
      <xdr:nvSpPr>
        <xdr:cNvPr id="11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11771</xdr:col>
      <xdr:colOff>0</xdr:colOff>
      <xdr:row>98</xdr:row>
      <xdr:rowOff>0</xdr:rowOff>
    </xdr:from>
    <xdr:ext cx="9525" cy="9525"/>
    <xdr:sp macro="" textlink="">
      <xdr:nvSpPr>
        <xdr:cNvPr id="11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11771</xdr:col>
      <xdr:colOff>0</xdr:colOff>
      <xdr:row>98</xdr:row>
      <xdr:rowOff>0</xdr:rowOff>
    </xdr:from>
    <xdr:ext cx="9525" cy="9525"/>
    <xdr:sp macro="" textlink="">
      <xdr:nvSpPr>
        <xdr:cNvPr id="11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11774</xdr:col>
      <xdr:colOff>0</xdr:colOff>
      <xdr:row>98</xdr:row>
      <xdr:rowOff>0</xdr:rowOff>
    </xdr:from>
    <xdr:ext cx="0" cy="9525"/>
    <xdr:sp macro="" textlink="">
      <xdr:nvSpPr>
        <xdr:cNvPr id="11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11771</xdr:col>
      <xdr:colOff>0</xdr:colOff>
      <xdr:row>98</xdr:row>
      <xdr:rowOff>0</xdr:rowOff>
    </xdr:from>
    <xdr:ext cx="9525" cy="9525"/>
    <xdr:sp macro="" textlink="">
      <xdr:nvSpPr>
        <xdr:cNvPr id="11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11774</xdr:col>
      <xdr:colOff>0</xdr:colOff>
      <xdr:row>98</xdr:row>
      <xdr:rowOff>0</xdr:rowOff>
    </xdr:from>
    <xdr:ext cx="0" cy="9525"/>
    <xdr:sp macro="" textlink="">
      <xdr:nvSpPr>
        <xdr:cNvPr id="11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11779</xdr:col>
      <xdr:colOff>0</xdr:colOff>
      <xdr:row>98</xdr:row>
      <xdr:rowOff>0</xdr:rowOff>
    </xdr:from>
    <xdr:ext cx="9525" cy="9525"/>
    <xdr:sp macro="" textlink="">
      <xdr:nvSpPr>
        <xdr:cNvPr id="11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11779</xdr:col>
      <xdr:colOff>0</xdr:colOff>
      <xdr:row>98</xdr:row>
      <xdr:rowOff>0</xdr:rowOff>
    </xdr:from>
    <xdr:ext cx="9525" cy="9525"/>
    <xdr:sp macro="" textlink="">
      <xdr:nvSpPr>
        <xdr:cNvPr id="11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11779</xdr:col>
      <xdr:colOff>0</xdr:colOff>
      <xdr:row>98</xdr:row>
      <xdr:rowOff>0</xdr:rowOff>
    </xdr:from>
    <xdr:ext cx="9525" cy="9525"/>
    <xdr:sp macro="" textlink="">
      <xdr:nvSpPr>
        <xdr:cNvPr id="11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11779</xdr:col>
      <xdr:colOff>0</xdr:colOff>
      <xdr:row>98</xdr:row>
      <xdr:rowOff>0</xdr:rowOff>
    </xdr:from>
    <xdr:ext cx="9525" cy="9525"/>
    <xdr:sp macro="" textlink="">
      <xdr:nvSpPr>
        <xdr:cNvPr id="11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11779</xdr:col>
      <xdr:colOff>0</xdr:colOff>
      <xdr:row>98</xdr:row>
      <xdr:rowOff>0</xdr:rowOff>
    </xdr:from>
    <xdr:ext cx="9525" cy="9525"/>
    <xdr:sp macro="" textlink="">
      <xdr:nvSpPr>
        <xdr:cNvPr id="11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11782</xdr:col>
      <xdr:colOff>0</xdr:colOff>
      <xdr:row>98</xdr:row>
      <xdr:rowOff>0</xdr:rowOff>
    </xdr:from>
    <xdr:ext cx="0" cy="9525"/>
    <xdr:sp macro="" textlink="">
      <xdr:nvSpPr>
        <xdr:cNvPr id="11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11779</xdr:col>
      <xdr:colOff>0</xdr:colOff>
      <xdr:row>98</xdr:row>
      <xdr:rowOff>0</xdr:rowOff>
    </xdr:from>
    <xdr:ext cx="9525" cy="9525"/>
    <xdr:sp macro="" textlink="">
      <xdr:nvSpPr>
        <xdr:cNvPr id="11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11782</xdr:col>
      <xdr:colOff>0</xdr:colOff>
      <xdr:row>98</xdr:row>
      <xdr:rowOff>0</xdr:rowOff>
    </xdr:from>
    <xdr:ext cx="0" cy="9525"/>
    <xdr:sp macro="" textlink="">
      <xdr:nvSpPr>
        <xdr:cNvPr id="11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11787</xdr:col>
      <xdr:colOff>0</xdr:colOff>
      <xdr:row>98</xdr:row>
      <xdr:rowOff>0</xdr:rowOff>
    </xdr:from>
    <xdr:ext cx="9525" cy="9525"/>
    <xdr:sp macro="" textlink="">
      <xdr:nvSpPr>
        <xdr:cNvPr id="11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11787</xdr:col>
      <xdr:colOff>0</xdr:colOff>
      <xdr:row>98</xdr:row>
      <xdr:rowOff>0</xdr:rowOff>
    </xdr:from>
    <xdr:ext cx="9525" cy="9525"/>
    <xdr:sp macro="" textlink="">
      <xdr:nvSpPr>
        <xdr:cNvPr id="11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11787</xdr:col>
      <xdr:colOff>0</xdr:colOff>
      <xdr:row>98</xdr:row>
      <xdr:rowOff>0</xdr:rowOff>
    </xdr:from>
    <xdr:ext cx="9525" cy="9525"/>
    <xdr:sp macro="" textlink="">
      <xdr:nvSpPr>
        <xdr:cNvPr id="11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11787</xdr:col>
      <xdr:colOff>0</xdr:colOff>
      <xdr:row>98</xdr:row>
      <xdr:rowOff>0</xdr:rowOff>
    </xdr:from>
    <xdr:ext cx="9525" cy="9525"/>
    <xdr:sp macro="" textlink="">
      <xdr:nvSpPr>
        <xdr:cNvPr id="11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11787</xdr:col>
      <xdr:colOff>0</xdr:colOff>
      <xdr:row>98</xdr:row>
      <xdr:rowOff>0</xdr:rowOff>
    </xdr:from>
    <xdr:ext cx="9525" cy="9525"/>
    <xdr:sp macro="" textlink="">
      <xdr:nvSpPr>
        <xdr:cNvPr id="11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11790</xdr:col>
      <xdr:colOff>0</xdr:colOff>
      <xdr:row>98</xdr:row>
      <xdr:rowOff>0</xdr:rowOff>
    </xdr:from>
    <xdr:ext cx="0" cy="9525"/>
    <xdr:sp macro="" textlink="">
      <xdr:nvSpPr>
        <xdr:cNvPr id="11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11787</xdr:col>
      <xdr:colOff>0</xdr:colOff>
      <xdr:row>98</xdr:row>
      <xdr:rowOff>0</xdr:rowOff>
    </xdr:from>
    <xdr:ext cx="9525" cy="9525"/>
    <xdr:sp macro="" textlink="">
      <xdr:nvSpPr>
        <xdr:cNvPr id="11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11790</xdr:col>
      <xdr:colOff>0</xdr:colOff>
      <xdr:row>98</xdr:row>
      <xdr:rowOff>0</xdr:rowOff>
    </xdr:from>
    <xdr:ext cx="0" cy="9525"/>
    <xdr:sp macro="" textlink="">
      <xdr:nvSpPr>
        <xdr:cNvPr id="11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11795</xdr:col>
      <xdr:colOff>0</xdr:colOff>
      <xdr:row>98</xdr:row>
      <xdr:rowOff>0</xdr:rowOff>
    </xdr:from>
    <xdr:ext cx="9525" cy="9525"/>
    <xdr:sp macro="" textlink="">
      <xdr:nvSpPr>
        <xdr:cNvPr id="11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11795</xdr:col>
      <xdr:colOff>0</xdr:colOff>
      <xdr:row>98</xdr:row>
      <xdr:rowOff>0</xdr:rowOff>
    </xdr:from>
    <xdr:ext cx="9525" cy="9525"/>
    <xdr:sp macro="" textlink="">
      <xdr:nvSpPr>
        <xdr:cNvPr id="11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11795</xdr:col>
      <xdr:colOff>0</xdr:colOff>
      <xdr:row>98</xdr:row>
      <xdr:rowOff>0</xdr:rowOff>
    </xdr:from>
    <xdr:ext cx="9525" cy="9525"/>
    <xdr:sp macro="" textlink="">
      <xdr:nvSpPr>
        <xdr:cNvPr id="11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11795</xdr:col>
      <xdr:colOff>0</xdr:colOff>
      <xdr:row>98</xdr:row>
      <xdr:rowOff>0</xdr:rowOff>
    </xdr:from>
    <xdr:ext cx="9525" cy="9525"/>
    <xdr:sp macro="" textlink="">
      <xdr:nvSpPr>
        <xdr:cNvPr id="11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11795</xdr:col>
      <xdr:colOff>0</xdr:colOff>
      <xdr:row>98</xdr:row>
      <xdr:rowOff>0</xdr:rowOff>
    </xdr:from>
    <xdr:ext cx="9525" cy="9525"/>
    <xdr:sp macro="" textlink="">
      <xdr:nvSpPr>
        <xdr:cNvPr id="11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11798</xdr:col>
      <xdr:colOff>0</xdr:colOff>
      <xdr:row>98</xdr:row>
      <xdr:rowOff>0</xdr:rowOff>
    </xdr:from>
    <xdr:ext cx="0" cy="9525"/>
    <xdr:sp macro="" textlink="">
      <xdr:nvSpPr>
        <xdr:cNvPr id="11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11795</xdr:col>
      <xdr:colOff>0</xdr:colOff>
      <xdr:row>98</xdr:row>
      <xdr:rowOff>0</xdr:rowOff>
    </xdr:from>
    <xdr:ext cx="9525" cy="9525"/>
    <xdr:sp macro="" textlink="">
      <xdr:nvSpPr>
        <xdr:cNvPr id="11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11798</xdr:col>
      <xdr:colOff>0</xdr:colOff>
      <xdr:row>98</xdr:row>
      <xdr:rowOff>0</xdr:rowOff>
    </xdr:from>
    <xdr:ext cx="0" cy="9525"/>
    <xdr:sp macro="" textlink="">
      <xdr:nvSpPr>
        <xdr:cNvPr id="11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11803</xdr:col>
      <xdr:colOff>0</xdr:colOff>
      <xdr:row>98</xdr:row>
      <xdr:rowOff>0</xdr:rowOff>
    </xdr:from>
    <xdr:ext cx="9525" cy="9525"/>
    <xdr:sp macro="" textlink="">
      <xdr:nvSpPr>
        <xdr:cNvPr id="11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11803</xdr:col>
      <xdr:colOff>0</xdr:colOff>
      <xdr:row>98</xdr:row>
      <xdr:rowOff>0</xdr:rowOff>
    </xdr:from>
    <xdr:ext cx="9525" cy="9525"/>
    <xdr:sp macro="" textlink="">
      <xdr:nvSpPr>
        <xdr:cNvPr id="11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11803</xdr:col>
      <xdr:colOff>0</xdr:colOff>
      <xdr:row>98</xdr:row>
      <xdr:rowOff>0</xdr:rowOff>
    </xdr:from>
    <xdr:ext cx="9525" cy="9525"/>
    <xdr:sp macro="" textlink="">
      <xdr:nvSpPr>
        <xdr:cNvPr id="11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11803</xdr:col>
      <xdr:colOff>0</xdr:colOff>
      <xdr:row>98</xdr:row>
      <xdr:rowOff>0</xdr:rowOff>
    </xdr:from>
    <xdr:ext cx="9525" cy="9525"/>
    <xdr:sp macro="" textlink="">
      <xdr:nvSpPr>
        <xdr:cNvPr id="11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11803</xdr:col>
      <xdr:colOff>0</xdr:colOff>
      <xdr:row>98</xdr:row>
      <xdr:rowOff>0</xdr:rowOff>
    </xdr:from>
    <xdr:ext cx="9525" cy="9525"/>
    <xdr:sp macro="" textlink="">
      <xdr:nvSpPr>
        <xdr:cNvPr id="11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11806</xdr:col>
      <xdr:colOff>0</xdr:colOff>
      <xdr:row>98</xdr:row>
      <xdr:rowOff>0</xdr:rowOff>
    </xdr:from>
    <xdr:ext cx="0" cy="9525"/>
    <xdr:sp macro="" textlink="">
      <xdr:nvSpPr>
        <xdr:cNvPr id="11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11803</xdr:col>
      <xdr:colOff>0</xdr:colOff>
      <xdr:row>98</xdr:row>
      <xdr:rowOff>0</xdr:rowOff>
    </xdr:from>
    <xdr:ext cx="9525" cy="9525"/>
    <xdr:sp macro="" textlink="">
      <xdr:nvSpPr>
        <xdr:cNvPr id="11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11806</xdr:col>
      <xdr:colOff>0</xdr:colOff>
      <xdr:row>98</xdr:row>
      <xdr:rowOff>0</xdr:rowOff>
    </xdr:from>
    <xdr:ext cx="0" cy="9525"/>
    <xdr:sp macro="" textlink="">
      <xdr:nvSpPr>
        <xdr:cNvPr id="11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11811</xdr:col>
      <xdr:colOff>0</xdr:colOff>
      <xdr:row>98</xdr:row>
      <xdr:rowOff>0</xdr:rowOff>
    </xdr:from>
    <xdr:ext cx="9525" cy="9525"/>
    <xdr:sp macro="" textlink="">
      <xdr:nvSpPr>
        <xdr:cNvPr id="11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11811</xdr:col>
      <xdr:colOff>0</xdr:colOff>
      <xdr:row>98</xdr:row>
      <xdr:rowOff>0</xdr:rowOff>
    </xdr:from>
    <xdr:ext cx="9525" cy="9525"/>
    <xdr:sp macro="" textlink="">
      <xdr:nvSpPr>
        <xdr:cNvPr id="11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11811</xdr:col>
      <xdr:colOff>0</xdr:colOff>
      <xdr:row>98</xdr:row>
      <xdr:rowOff>0</xdr:rowOff>
    </xdr:from>
    <xdr:ext cx="9525" cy="9525"/>
    <xdr:sp macro="" textlink="">
      <xdr:nvSpPr>
        <xdr:cNvPr id="11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11811</xdr:col>
      <xdr:colOff>0</xdr:colOff>
      <xdr:row>98</xdr:row>
      <xdr:rowOff>0</xdr:rowOff>
    </xdr:from>
    <xdr:ext cx="9525" cy="9525"/>
    <xdr:sp macro="" textlink="">
      <xdr:nvSpPr>
        <xdr:cNvPr id="11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11811</xdr:col>
      <xdr:colOff>0</xdr:colOff>
      <xdr:row>98</xdr:row>
      <xdr:rowOff>0</xdr:rowOff>
    </xdr:from>
    <xdr:ext cx="9525" cy="9525"/>
    <xdr:sp macro="" textlink="">
      <xdr:nvSpPr>
        <xdr:cNvPr id="11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11814</xdr:col>
      <xdr:colOff>0</xdr:colOff>
      <xdr:row>98</xdr:row>
      <xdr:rowOff>0</xdr:rowOff>
    </xdr:from>
    <xdr:ext cx="0" cy="9525"/>
    <xdr:sp macro="" textlink="">
      <xdr:nvSpPr>
        <xdr:cNvPr id="11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11811</xdr:col>
      <xdr:colOff>0</xdr:colOff>
      <xdr:row>98</xdr:row>
      <xdr:rowOff>0</xdr:rowOff>
    </xdr:from>
    <xdr:ext cx="9525" cy="9525"/>
    <xdr:sp macro="" textlink="">
      <xdr:nvSpPr>
        <xdr:cNvPr id="11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11814</xdr:col>
      <xdr:colOff>0</xdr:colOff>
      <xdr:row>98</xdr:row>
      <xdr:rowOff>0</xdr:rowOff>
    </xdr:from>
    <xdr:ext cx="0" cy="9525"/>
    <xdr:sp macro="" textlink="">
      <xdr:nvSpPr>
        <xdr:cNvPr id="11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11819</xdr:col>
      <xdr:colOff>0</xdr:colOff>
      <xdr:row>98</xdr:row>
      <xdr:rowOff>0</xdr:rowOff>
    </xdr:from>
    <xdr:ext cx="9525" cy="9525"/>
    <xdr:sp macro="" textlink="">
      <xdr:nvSpPr>
        <xdr:cNvPr id="11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11819</xdr:col>
      <xdr:colOff>0</xdr:colOff>
      <xdr:row>98</xdr:row>
      <xdr:rowOff>0</xdr:rowOff>
    </xdr:from>
    <xdr:ext cx="9525" cy="9525"/>
    <xdr:sp macro="" textlink="">
      <xdr:nvSpPr>
        <xdr:cNvPr id="11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11819</xdr:col>
      <xdr:colOff>0</xdr:colOff>
      <xdr:row>98</xdr:row>
      <xdr:rowOff>0</xdr:rowOff>
    </xdr:from>
    <xdr:ext cx="9525" cy="9525"/>
    <xdr:sp macro="" textlink="">
      <xdr:nvSpPr>
        <xdr:cNvPr id="11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11819</xdr:col>
      <xdr:colOff>0</xdr:colOff>
      <xdr:row>98</xdr:row>
      <xdr:rowOff>0</xdr:rowOff>
    </xdr:from>
    <xdr:ext cx="9525" cy="9525"/>
    <xdr:sp macro="" textlink="">
      <xdr:nvSpPr>
        <xdr:cNvPr id="11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11819</xdr:col>
      <xdr:colOff>0</xdr:colOff>
      <xdr:row>98</xdr:row>
      <xdr:rowOff>0</xdr:rowOff>
    </xdr:from>
    <xdr:ext cx="9525" cy="9525"/>
    <xdr:sp macro="" textlink="">
      <xdr:nvSpPr>
        <xdr:cNvPr id="11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11822</xdr:col>
      <xdr:colOff>0</xdr:colOff>
      <xdr:row>98</xdr:row>
      <xdr:rowOff>0</xdr:rowOff>
    </xdr:from>
    <xdr:ext cx="0" cy="9525"/>
    <xdr:sp macro="" textlink="">
      <xdr:nvSpPr>
        <xdr:cNvPr id="12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11819</xdr:col>
      <xdr:colOff>0</xdr:colOff>
      <xdr:row>98</xdr:row>
      <xdr:rowOff>0</xdr:rowOff>
    </xdr:from>
    <xdr:ext cx="9525" cy="9525"/>
    <xdr:sp macro="" textlink="">
      <xdr:nvSpPr>
        <xdr:cNvPr id="12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11822</xdr:col>
      <xdr:colOff>0</xdr:colOff>
      <xdr:row>98</xdr:row>
      <xdr:rowOff>0</xdr:rowOff>
    </xdr:from>
    <xdr:ext cx="0" cy="9525"/>
    <xdr:sp macro="" textlink="">
      <xdr:nvSpPr>
        <xdr:cNvPr id="12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11827</xdr:col>
      <xdr:colOff>0</xdr:colOff>
      <xdr:row>98</xdr:row>
      <xdr:rowOff>0</xdr:rowOff>
    </xdr:from>
    <xdr:ext cx="9525" cy="9525"/>
    <xdr:sp macro="" textlink="">
      <xdr:nvSpPr>
        <xdr:cNvPr id="12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11827</xdr:col>
      <xdr:colOff>0</xdr:colOff>
      <xdr:row>98</xdr:row>
      <xdr:rowOff>0</xdr:rowOff>
    </xdr:from>
    <xdr:ext cx="9525" cy="9525"/>
    <xdr:sp macro="" textlink="">
      <xdr:nvSpPr>
        <xdr:cNvPr id="12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11827</xdr:col>
      <xdr:colOff>0</xdr:colOff>
      <xdr:row>98</xdr:row>
      <xdr:rowOff>0</xdr:rowOff>
    </xdr:from>
    <xdr:ext cx="9525" cy="9525"/>
    <xdr:sp macro="" textlink="">
      <xdr:nvSpPr>
        <xdr:cNvPr id="12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11827</xdr:col>
      <xdr:colOff>0</xdr:colOff>
      <xdr:row>98</xdr:row>
      <xdr:rowOff>0</xdr:rowOff>
    </xdr:from>
    <xdr:ext cx="9525" cy="9525"/>
    <xdr:sp macro="" textlink="">
      <xdr:nvSpPr>
        <xdr:cNvPr id="12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11827</xdr:col>
      <xdr:colOff>0</xdr:colOff>
      <xdr:row>98</xdr:row>
      <xdr:rowOff>0</xdr:rowOff>
    </xdr:from>
    <xdr:ext cx="9525" cy="9525"/>
    <xdr:sp macro="" textlink="">
      <xdr:nvSpPr>
        <xdr:cNvPr id="12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11830</xdr:col>
      <xdr:colOff>0</xdr:colOff>
      <xdr:row>98</xdr:row>
      <xdr:rowOff>0</xdr:rowOff>
    </xdr:from>
    <xdr:ext cx="0" cy="9525"/>
    <xdr:sp macro="" textlink="">
      <xdr:nvSpPr>
        <xdr:cNvPr id="12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11827</xdr:col>
      <xdr:colOff>0</xdr:colOff>
      <xdr:row>98</xdr:row>
      <xdr:rowOff>0</xdr:rowOff>
    </xdr:from>
    <xdr:ext cx="9525" cy="9525"/>
    <xdr:sp macro="" textlink="">
      <xdr:nvSpPr>
        <xdr:cNvPr id="12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11830</xdr:col>
      <xdr:colOff>0</xdr:colOff>
      <xdr:row>98</xdr:row>
      <xdr:rowOff>0</xdr:rowOff>
    </xdr:from>
    <xdr:ext cx="0" cy="9525"/>
    <xdr:sp macro="" textlink="">
      <xdr:nvSpPr>
        <xdr:cNvPr id="12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11835</xdr:col>
      <xdr:colOff>0</xdr:colOff>
      <xdr:row>98</xdr:row>
      <xdr:rowOff>0</xdr:rowOff>
    </xdr:from>
    <xdr:ext cx="9525" cy="9525"/>
    <xdr:sp macro="" textlink="">
      <xdr:nvSpPr>
        <xdr:cNvPr id="12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11835</xdr:col>
      <xdr:colOff>0</xdr:colOff>
      <xdr:row>98</xdr:row>
      <xdr:rowOff>0</xdr:rowOff>
    </xdr:from>
    <xdr:ext cx="9525" cy="9525"/>
    <xdr:sp macro="" textlink="">
      <xdr:nvSpPr>
        <xdr:cNvPr id="12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11835</xdr:col>
      <xdr:colOff>0</xdr:colOff>
      <xdr:row>98</xdr:row>
      <xdr:rowOff>0</xdr:rowOff>
    </xdr:from>
    <xdr:ext cx="9525" cy="9525"/>
    <xdr:sp macro="" textlink="">
      <xdr:nvSpPr>
        <xdr:cNvPr id="12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11835</xdr:col>
      <xdr:colOff>0</xdr:colOff>
      <xdr:row>98</xdr:row>
      <xdr:rowOff>0</xdr:rowOff>
    </xdr:from>
    <xdr:ext cx="9525" cy="9525"/>
    <xdr:sp macro="" textlink="">
      <xdr:nvSpPr>
        <xdr:cNvPr id="12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11835</xdr:col>
      <xdr:colOff>0</xdr:colOff>
      <xdr:row>98</xdr:row>
      <xdr:rowOff>0</xdr:rowOff>
    </xdr:from>
    <xdr:ext cx="9525" cy="9525"/>
    <xdr:sp macro="" textlink="">
      <xdr:nvSpPr>
        <xdr:cNvPr id="12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11838</xdr:col>
      <xdr:colOff>0</xdr:colOff>
      <xdr:row>98</xdr:row>
      <xdr:rowOff>0</xdr:rowOff>
    </xdr:from>
    <xdr:ext cx="0" cy="9525"/>
    <xdr:sp macro="" textlink="">
      <xdr:nvSpPr>
        <xdr:cNvPr id="12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11835</xdr:col>
      <xdr:colOff>0</xdr:colOff>
      <xdr:row>98</xdr:row>
      <xdr:rowOff>0</xdr:rowOff>
    </xdr:from>
    <xdr:ext cx="9525" cy="9525"/>
    <xdr:sp macro="" textlink="">
      <xdr:nvSpPr>
        <xdr:cNvPr id="12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11838</xdr:col>
      <xdr:colOff>0</xdr:colOff>
      <xdr:row>98</xdr:row>
      <xdr:rowOff>0</xdr:rowOff>
    </xdr:from>
    <xdr:ext cx="0" cy="9525"/>
    <xdr:sp macro="" textlink="">
      <xdr:nvSpPr>
        <xdr:cNvPr id="12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11843</xdr:col>
      <xdr:colOff>0</xdr:colOff>
      <xdr:row>98</xdr:row>
      <xdr:rowOff>0</xdr:rowOff>
    </xdr:from>
    <xdr:ext cx="9525" cy="9525"/>
    <xdr:sp macro="" textlink="">
      <xdr:nvSpPr>
        <xdr:cNvPr id="12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11843</xdr:col>
      <xdr:colOff>0</xdr:colOff>
      <xdr:row>98</xdr:row>
      <xdr:rowOff>0</xdr:rowOff>
    </xdr:from>
    <xdr:ext cx="9525" cy="9525"/>
    <xdr:sp macro="" textlink="">
      <xdr:nvSpPr>
        <xdr:cNvPr id="12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11843</xdr:col>
      <xdr:colOff>0</xdr:colOff>
      <xdr:row>98</xdr:row>
      <xdr:rowOff>0</xdr:rowOff>
    </xdr:from>
    <xdr:ext cx="9525" cy="9525"/>
    <xdr:sp macro="" textlink="">
      <xdr:nvSpPr>
        <xdr:cNvPr id="12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11843</xdr:col>
      <xdr:colOff>0</xdr:colOff>
      <xdr:row>98</xdr:row>
      <xdr:rowOff>0</xdr:rowOff>
    </xdr:from>
    <xdr:ext cx="9525" cy="9525"/>
    <xdr:sp macro="" textlink="">
      <xdr:nvSpPr>
        <xdr:cNvPr id="12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11843</xdr:col>
      <xdr:colOff>0</xdr:colOff>
      <xdr:row>98</xdr:row>
      <xdr:rowOff>0</xdr:rowOff>
    </xdr:from>
    <xdr:ext cx="9525" cy="9525"/>
    <xdr:sp macro="" textlink="">
      <xdr:nvSpPr>
        <xdr:cNvPr id="12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11846</xdr:col>
      <xdr:colOff>0</xdr:colOff>
      <xdr:row>98</xdr:row>
      <xdr:rowOff>0</xdr:rowOff>
    </xdr:from>
    <xdr:ext cx="0" cy="9525"/>
    <xdr:sp macro="" textlink="">
      <xdr:nvSpPr>
        <xdr:cNvPr id="12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11843</xdr:col>
      <xdr:colOff>0</xdr:colOff>
      <xdr:row>98</xdr:row>
      <xdr:rowOff>0</xdr:rowOff>
    </xdr:from>
    <xdr:ext cx="9525" cy="9525"/>
    <xdr:sp macro="" textlink="">
      <xdr:nvSpPr>
        <xdr:cNvPr id="12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11846</xdr:col>
      <xdr:colOff>0</xdr:colOff>
      <xdr:row>98</xdr:row>
      <xdr:rowOff>0</xdr:rowOff>
    </xdr:from>
    <xdr:ext cx="0" cy="9525"/>
    <xdr:sp macro="" textlink="">
      <xdr:nvSpPr>
        <xdr:cNvPr id="12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11851</xdr:col>
      <xdr:colOff>0</xdr:colOff>
      <xdr:row>98</xdr:row>
      <xdr:rowOff>0</xdr:rowOff>
    </xdr:from>
    <xdr:ext cx="9525" cy="9525"/>
    <xdr:sp macro="" textlink="">
      <xdr:nvSpPr>
        <xdr:cNvPr id="12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11851</xdr:col>
      <xdr:colOff>0</xdr:colOff>
      <xdr:row>98</xdr:row>
      <xdr:rowOff>0</xdr:rowOff>
    </xdr:from>
    <xdr:ext cx="9525" cy="9525"/>
    <xdr:sp macro="" textlink="">
      <xdr:nvSpPr>
        <xdr:cNvPr id="12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11851</xdr:col>
      <xdr:colOff>0</xdr:colOff>
      <xdr:row>98</xdr:row>
      <xdr:rowOff>0</xdr:rowOff>
    </xdr:from>
    <xdr:ext cx="9525" cy="9525"/>
    <xdr:sp macro="" textlink="">
      <xdr:nvSpPr>
        <xdr:cNvPr id="12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11851</xdr:col>
      <xdr:colOff>0</xdr:colOff>
      <xdr:row>98</xdr:row>
      <xdr:rowOff>0</xdr:rowOff>
    </xdr:from>
    <xdr:ext cx="9525" cy="9525"/>
    <xdr:sp macro="" textlink="">
      <xdr:nvSpPr>
        <xdr:cNvPr id="12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11851</xdr:col>
      <xdr:colOff>0</xdr:colOff>
      <xdr:row>98</xdr:row>
      <xdr:rowOff>0</xdr:rowOff>
    </xdr:from>
    <xdr:ext cx="9525" cy="9525"/>
    <xdr:sp macro="" textlink="">
      <xdr:nvSpPr>
        <xdr:cNvPr id="12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11854</xdr:col>
      <xdr:colOff>0</xdr:colOff>
      <xdr:row>98</xdr:row>
      <xdr:rowOff>0</xdr:rowOff>
    </xdr:from>
    <xdr:ext cx="0" cy="9525"/>
    <xdr:sp macro="" textlink="">
      <xdr:nvSpPr>
        <xdr:cNvPr id="12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11851</xdr:col>
      <xdr:colOff>0</xdr:colOff>
      <xdr:row>98</xdr:row>
      <xdr:rowOff>0</xdr:rowOff>
    </xdr:from>
    <xdr:ext cx="9525" cy="9525"/>
    <xdr:sp macro="" textlink="">
      <xdr:nvSpPr>
        <xdr:cNvPr id="12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11854</xdr:col>
      <xdr:colOff>0</xdr:colOff>
      <xdr:row>98</xdr:row>
      <xdr:rowOff>0</xdr:rowOff>
    </xdr:from>
    <xdr:ext cx="0" cy="9525"/>
    <xdr:sp macro="" textlink="">
      <xdr:nvSpPr>
        <xdr:cNvPr id="12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11859</xdr:col>
      <xdr:colOff>0</xdr:colOff>
      <xdr:row>98</xdr:row>
      <xdr:rowOff>0</xdr:rowOff>
    </xdr:from>
    <xdr:ext cx="9525" cy="9525"/>
    <xdr:sp macro="" textlink="">
      <xdr:nvSpPr>
        <xdr:cNvPr id="12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11859</xdr:col>
      <xdr:colOff>0</xdr:colOff>
      <xdr:row>98</xdr:row>
      <xdr:rowOff>0</xdr:rowOff>
    </xdr:from>
    <xdr:ext cx="9525" cy="9525"/>
    <xdr:sp macro="" textlink="">
      <xdr:nvSpPr>
        <xdr:cNvPr id="12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11859</xdr:col>
      <xdr:colOff>0</xdr:colOff>
      <xdr:row>98</xdr:row>
      <xdr:rowOff>0</xdr:rowOff>
    </xdr:from>
    <xdr:ext cx="9525" cy="9525"/>
    <xdr:sp macro="" textlink="">
      <xdr:nvSpPr>
        <xdr:cNvPr id="12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11859</xdr:col>
      <xdr:colOff>0</xdr:colOff>
      <xdr:row>98</xdr:row>
      <xdr:rowOff>0</xdr:rowOff>
    </xdr:from>
    <xdr:ext cx="9525" cy="9525"/>
    <xdr:sp macro="" textlink="">
      <xdr:nvSpPr>
        <xdr:cNvPr id="12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11859</xdr:col>
      <xdr:colOff>0</xdr:colOff>
      <xdr:row>98</xdr:row>
      <xdr:rowOff>0</xdr:rowOff>
    </xdr:from>
    <xdr:ext cx="9525" cy="9525"/>
    <xdr:sp macro="" textlink="">
      <xdr:nvSpPr>
        <xdr:cNvPr id="12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11862</xdr:col>
      <xdr:colOff>0</xdr:colOff>
      <xdr:row>98</xdr:row>
      <xdr:rowOff>0</xdr:rowOff>
    </xdr:from>
    <xdr:ext cx="0" cy="9525"/>
    <xdr:sp macro="" textlink="">
      <xdr:nvSpPr>
        <xdr:cNvPr id="12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11859</xdr:col>
      <xdr:colOff>0</xdr:colOff>
      <xdr:row>98</xdr:row>
      <xdr:rowOff>0</xdr:rowOff>
    </xdr:from>
    <xdr:ext cx="9525" cy="9525"/>
    <xdr:sp macro="" textlink="">
      <xdr:nvSpPr>
        <xdr:cNvPr id="12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11862</xdr:col>
      <xdr:colOff>0</xdr:colOff>
      <xdr:row>98</xdr:row>
      <xdr:rowOff>0</xdr:rowOff>
    </xdr:from>
    <xdr:ext cx="0" cy="9525"/>
    <xdr:sp macro="" textlink="">
      <xdr:nvSpPr>
        <xdr:cNvPr id="12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11867</xdr:col>
      <xdr:colOff>0</xdr:colOff>
      <xdr:row>98</xdr:row>
      <xdr:rowOff>0</xdr:rowOff>
    </xdr:from>
    <xdr:ext cx="9525" cy="9525"/>
    <xdr:sp macro="" textlink="">
      <xdr:nvSpPr>
        <xdr:cNvPr id="12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11867</xdr:col>
      <xdr:colOff>0</xdr:colOff>
      <xdr:row>98</xdr:row>
      <xdr:rowOff>0</xdr:rowOff>
    </xdr:from>
    <xdr:ext cx="9525" cy="9525"/>
    <xdr:sp macro="" textlink="">
      <xdr:nvSpPr>
        <xdr:cNvPr id="12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11867</xdr:col>
      <xdr:colOff>0</xdr:colOff>
      <xdr:row>98</xdr:row>
      <xdr:rowOff>0</xdr:rowOff>
    </xdr:from>
    <xdr:ext cx="9525" cy="9525"/>
    <xdr:sp macro="" textlink="">
      <xdr:nvSpPr>
        <xdr:cNvPr id="12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11867</xdr:col>
      <xdr:colOff>0</xdr:colOff>
      <xdr:row>98</xdr:row>
      <xdr:rowOff>0</xdr:rowOff>
    </xdr:from>
    <xdr:ext cx="9525" cy="9525"/>
    <xdr:sp macro="" textlink="">
      <xdr:nvSpPr>
        <xdr:cNvPr id="12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11867</xdr:col>
      <xdr:colOff>0</xdr:colOff>
      <xdr:row>98</xdr:row>
      <xdr:rowOff>0</xdr:rowOff>
    </xdr:from>
    <xdr:ext cx="9525" cy="9525"/>
    <xdr:sp macro="" textlink="">
      <xdr:nvSpPr>
        <xdr:cNvPr id="12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11870</xdr:col>
      <xdr:colOff>0</xdr:colOff>
      <xdr:row>98</xdr:row>
      <xdr:rowOff>0</xdr:rowOff>
    </xdr:from>
    <xdr:ext cx="0" cy="9525"/>
    <xdr:sp macro="" textlink="">
      <xdr:nvSpPr>
        <xdr:cNvPr id="12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11867</xdr:col>
      <xdr:colOff>0</xdr:colOff>
      <xdr:row>98</xdr:row>
      <xdr:rowOff>0</xdr:rowOff>
    </xdr:from>
    <xdr:ext cx="9525" cy="9525"/>
    <xdr:sp macro="" textlink="">
      <xdr:nvSpPr>
        <xdr:cNvPr id="12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11870</xdr:col>
      <xdr:colOff>0</xdr:colOff>
      <xdr:row>98</xdr:row>
      <xdr:rowOff>0</xdr:rowOff>
    </xdr:from>
    <xdr:ext cx="0" cy="9525"/>
    <xdr:sp macro="" textlink="">
      <xdr:nvSpPr>
        <xdr:cNvPr id="12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11875</xdr:col>
      <xdr:colOff>0</xdr:colOff>
      <xdr:row>98</xdr:row>
      <xdr:rowOff>0</xdr:rowOff>
    </xdr:from>
    <xdr:ext cx="9525" cy="9525"/>
    <xdr:sp macro="" textlink="">
      <xdr:nvSpPr>
        <xdr:cNvPr id="12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11875</xdr:col>
      <xdr:colOff>0</xdr:colOff>
      <xdr:row>98</xdr:row>
      <xdr:rowOff>0</xdr:rowOff>
    </xdr:from>
    <xdr:ext cx="9525" cy="9525"/>
    <xdr:sp macro="" textlink="">
      <xdr:nvSpPr>
        <xdr:cNvPr id="12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11875</xdr:col>
      <xdr:colOff>0</xdr:colOff>
      <xdr:row>98</xdr:row>
      <xdr:rowOff>0</xdr:rowOff>
    </xdr:from>
    <xdr:ext cx="9525" cy="9525"/>
    <xdr:sp macro="" textlink="">
      <xdr:nvSpPr>
        <xdr:cNvPr id="12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11875</xdr:col>
      <xdr:colOff>0</xdr:colOff>
      <xdr:row>98</xdr:row>
      <xdr:rowOff>0</xdr:rowOff>
    </xdr:from>
    <xdr:ext cx="9525" cy="9525"/>
    <xdr:sp macro="" textlink="">
      <xdr:nvSpPr>
        <xdr:cNvPr id="12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11875</xdr:col>
      <xdr:colOff>0</xdr:colOff>
      <xdr:row>98</xdr:row>
      <xdr:rowOff>0</xdr:rowOff>
    </xdr:from>
    <xdr:ext cx="9525" cy="9525"/>
    <xdr:sp macro="" textlink="">
      <xdr:nvSpPr>
        <xdr:cNvPr id="12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11878</xdr:col>
      <xdr:colOff>0</xdr:colOff>
      <xdr:row>98</xdr:row>
      <xdr:rowOff>0</xdr:rowOff>
    </xdr:from>
    <xdr:ext cx="0" cy="9525"/>
    <xdr:sp macro="" textlink="">
      <xdr:nvSpPr>
        <xdr:cNvPr id="12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11875</xdr:col>
      <xdr:colOff>0</xdr:colOff>
      <xdr:row>98</xdr:row>
      <xdr:rowOff>0</xdr:rowOff>
    </xdr:from>
    <xdr:ext cx="9525" cy="9525"/>
    <xdr:sp macro="" textlink="">
      <xdr:nvSpPr>
        <xdr:cNvPr id="12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11878</xdr:col>
      <xdr:colOff>0</xdr:colOff>
      <xdr:row>98</xdr:row>
      <xdr:rowOff>0</xdr:rowOff>
    </xdr:from>
    <xdr:ext cx="0" cy="9525"/>
    <xdr:sp macro="" textlink="">
      <xdr:nvSpPr>
        <xdr:cNvPr id="12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11883</xdr:col>
      <xdr:colOff>0</xdr:colOff>
      <xdr:row>98</xdr:row>
      <xdr:rowOff>0</xdr:rowOff>
    </xdr:from>
    <xdr:ext cx="9525" cy="9525"/>
    <xdr:sp macro="" textlink="">
      <xdr:nvSpPr>
        <xdr:cNvPr id="12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11883</xdr:col>
      <xdr:colOff>0</xdr:colOff>
      <xdr:row>98</xdr:row>
      <xdr:rowOff>0</xdr:rowOff>
    </xdr:from>
    <xdr:ext cx="9525" cy="9525"/>
    <xdr:sp macro="" textlink="">
      <xdr:nvSpPr>
        <xdr:cNvPr id="12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11883</xdr:col>
      <xdr:colOff>0</xdr:colOff>
      <xdr:row>98</xdr:row>
      <xdr:rowOff>0</xdr:rowOff>
    </xdr:from>
    <xdr:ext cx="9525" cy="9525"/>
    <xdr:sp macro="" textlink="">
      <xdr:nvSpPr>
        <xdr:cNvPr id="12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11883</xdr:col>
      <xdr:colOff>0</xdr:colOff>
      <xdr:row>98</xdr:row>
      <xdr:rowOff>0</xdr:rowOff>
    </xdr:from>
    <xdr:ext cx="9525" cy="9525"/>
    <xdr:sp macro="" textlink="">
      <xdr:nvSpPr>
        <xdr:cNvPr id="12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11883</xdr:col>
      <xdr:colOff>0</xdr:colOff>
      <xdr:row>98</xdr:row>
      <xdr:rowOff>0</xdr:rowOff>
    </xdr:from>
    <xdr:ext cx="9525" cy="9525"/>
    <xdr:sp macro="" textlink="">
      <xdr:nvSpPr>
        <xdr:cNvPr id="12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11886</xdr:col>
      <xdr:colOff>0</xdr:colOff>
      <xdr:row>98</xdr:row>
      <xdr:rowOff>0</xdr:rowOff>
    </xdr:from>
    <xdr:ext cx="0" cy="9525"/>
    <xdr:sp macro="" textlink="">
      <xdr:nvSpPr>
        <xdr:cNvPr id="12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11883</xdr:col>
      <xdr:colOff>0</xdr:colOff>
      <xdr:row>98</xdr:row>
      <xdr:rowOff>0</xdr:rowOff>
    </xdr:from>
    <xdr:ext cx="9525" cy="9525"/>
    <xdr:sp macro="" textlink="">
      <xdr:nvSpPr>
        <xdr:cNvPr id="12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11886</xdr:col>
      <xdr:colOff>0</xdr:colOff>
      <xdr:row>98</xdr:row>
      <xdr:rowOff>0</xdr:rowOff>
    </xdr:from>
    <xdr:ext cx="0" cy="9525"/>
    <xdr:sp macro="" textlink="">
      <xdr:nvSpPr>
        <xdr:cNvPr id="12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11891</xdr:col>
      <xdr:colOff>0</xdr:colOff>
      <xdr:row>98</xdr:row>
      <xdr:rowOff>0</xdr:rowOff>
    </xdr:from>
    <xdr:ext cx="9525" cy="9525"/>
    <xdr:sp macro="" textlink="">
      <xdr:nvSpPr>
        <xdr:cNvPr id="12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11891</xdr:col>
      <xdr:colOff>0</xdr:colOff>
      <xdr:row>98</xdr:row>
      <xdr:rowOff>0</xdr:rowOff>
    </xdr:from>
    <xdr:ext cx="9525" cy="9525"/>
    <xdr:sp macro="" textlink="">
      <xdr:nvSpPr>
        <xdr:cNvPr id="12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11891</xdr:col>
      <xdr:colOff>0</xdr:colOff>
      <xdr:row>98</xdr:row>
      <xdr:rowOff>0</xdr:rowOff>
    </xdr:from>
    <xdr:ext cx="9525" cy="9525"/>
    <xdr:sp macro="" textlink="">
      <xdr:nvSpPr>
        <xdr:cNvPr id="12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11891</xdr:col>
      <xdr:colOff>0</xdr:colOff>
      <xdr:row>98</xdr:row>
      <xdr:rowOff>0</xdr:rowOff>
    </xdr:from>
    <xdr:ext cx="9525" cy="9525"/>
    <xdr:sp macro="" textlink="">
      <xdr:nvSpPr>
        <xdr:cNvPr id="12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11891</xdr:col>
      <xdr:colOff>0</xdr:colOff>
      <xdr:row>98</xdr:row>
      <xdr:rowOff>0</xdr:rowOff>
    </xdr:from>
    <xdr:ext cx="9525" cy="9525"/>
    <xdr:sp macro="" textlink="">
      <xdr:nvSpPr>
        <xdr:cNvPr id="12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11894</xdr:col>
      <xdr:colOff>0</xdr:colOff>
      <xdr:row>98</xdr:row>
      <xdr:rowOff>0</xdr:rowOff>
    </xdr:from>
    <xdr:ext cx="0" cy="9525"/>
    <xdr:sp macro="" textlink="">
      <xdr:nvSpPr>
        <xdr:cNvPr id="12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11891</xdr:col>
      <xdr:colOff>0</xdr:colOff>
      <xdr:row>98</xdr:row>
      <xdr:rowOff>0</xdr:rowOff>
    </xdr:from>
    <xdr:ext cx="9525" cy="9525"/>
    <xdr:sp macro="" textlink="">
      <xdr:nvSpPr>
        <xdr:cNvPr id="12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11894</xdr:col>
      <xdr:colOff>0</xdr:colOff>
      <xdr:row>98</xdr:row>
      <xdr:rowOff>0</xdr:rowOff>
    </xdr:from>
    <xdr:ext cx="0" cy="9525"/>
    <xdr:sp macro="" textlink="">
      <xdr:nvSpPr>
        <xdr:cNvPr id="12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11899</xdr:col>
      <xdr:colOff>0</xdr:colOff>
      <xdr:row>98</xdr:row>
      <xdr:rowOff>0</xdr:rowOff>
    </xdr:from>
    <xdr:ext cx="9525" cy="9525"/>
    <xdr:sp macro="" textlink="">
      <xdr:nvSpPr>
        <xdr:cNvPr id="12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11899</xdr:col>
      <xdr:colOff>0</xdr:colOff>
      <xdr:row>98</xdr:row>
      <xdr:rowOff>0</xdr:rowOff>
    </xdr:from>
    <xdr:ext cx="9525" cy="9525"/>
    <xdr:sp macro="" textlink="">
      <xdr:nvSpPr>
        <xdr:cNvPr id="12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11899</xdr:col>
      <xdr:colOff>0</xdr:colOff>
      <xdr:row>98</xdr:row>
      <xdr:rowOff>0</xdr:rowOff>
    </xdr:from>
    <xdr:ext cx="9525" cy="9525"/>
    <xdr:sp macro="" textlink="">
      <xdr:nvSpPr>
        <xdr:cNvPr id="12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11899</xdr:col>
      <xdr:colOff>0</xdr:colOff>
      <xdr:row>98</xdr:row>
      <xdr:rowOff>0</xdr:rowOff>
    </xdr:from>
    <xdr:ext cx="9525" cy="9525"/>
    <xdr:sp macro="" textlink="">
      <xdr:nvSpPr>
        <xdr:cNvPr id="12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11899</xdr:col>
      <xdr:colOff>0</xdr:colOff>
      <xdr:row>98</xdr:row>
      <xdr:rowOff>0</xdr:rowOff>
    </xdr:from>
    <xdr:ext cx="9525" cy="9525"/>
    <xdr:sp macro="" textlink="">
      <xdr:nvSpPr>
        <xdr:cNvPr id="12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11902</xdr:col>
      <xdr:colOff>0</xdr:colOff>
      <xdr:row>98</xdr:row>
      <xdr:rowOff>0</xdr:rowOff>
    </xdr:from>
    <xdr:ext cx="0" cy="9525"/>
    <xdr:sp macro="" textlink="">
      <xdr:nvSpPr>
        <xdr:cNvPr id="12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11899</xdr:col>
      <xdr:colOff>0</xdr:colOff>
      <xdr:row>98</xdr:row>
      <xdr:rowOff>0</xdr:rowOff>
    </xdr:from>
    <xdr:ext cx="9525" cy="9525"/>
    <xdr:sp macro="" textlink="">
      <xdr:nvSpPr>
        <xdr:cNvPr id="12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11902</xdr:col>
      <xdr:colOff>0</xdr:colOff>
      <xdr:row>98</xdr:row>
      <xdr:rowOff>0</xdr:rowOff>
    </xdr:from>
    <xdr:ext cx="0" cy="9525"/>
    <xdr:sp macro="" textlink="">
      <xdr:nvSpPr>
        <xdr:cNvPr id="12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11907</xdr:col>
      <xdr:colOff>0</xdr:colOff>
      <xdr:row>98</xdr:row>
      <xdr:rowOff>0</xdr:rowOff>
    </xdr:from>
    <xdr:ext cx="9525" cy="9525"/>
    <xdr:sp macro="" textlink="">
      <xdr:nvSpPr>
        <xdr:cNvPr id="12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11907</xdr:col>
      <xdr:colOff>0</xdr:colOff>
      <xdr:row>98</xdr:row>
      <xdr:rowOff>0</xdr:rowOff>
    </xdr:from>
    <xdr:ext cx="9525" cy="9525"/>
    <xdr:sp macro="" textlink="">
      <xdr:nvSpPr>
        <xdr:cNvPr id="12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11907</xdr:col>
      <xdr:colOff>0</xdr:colOff>
      <xdr:row>98</xdr:row>
      <xdr:rowOff>0</xdr:rowOff>
    </xdr:from>
    <xdr:ext cx="9525" cy="9525"/>
    <xdr:sp macro="" textlink="">
      <xdr:nvSpPr>
        <xdr:cNvPr id="12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11907</xdr:col>
      <xdr:colOff>0</xdr:colOff>
      <xdr:row>98</xdr:row>
      <xdr:rowOff>0</xdr:rowOff>
    </xdr:from>
    <xdr:ext cx="9525" cy="9525"/>
    <xdr:sp macro="" textlink="">
      <xdr:nvSpPr>
        <xdr:cNvPr id="12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11907</xdr:col>
      <xdr:colOff>0</xdr:colOff>
      <xdr:row>98</xdr:row>
      <xdr:rowOff>0</xdr:rowOff>
    </xdr:from>
    <xdr:ext cx="9525" cy="9525"/>
    <xdr:sp macro="" textlink="">
      <xdr:nvSpPr>
        <xdr:cNvPr id="12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11910</xdr:col>
      <xdr:colOff>0</xdr:colOff>
      <xdr:row>98</xdr:row>
      <xdr:rowOff>0</xdr:rowOff>
    </xdr:from>
    <xdr:ext cx="0" cy="9525"/>
    <xdr:sp macro="" textlink="">
      <xdr:nvSpPr>
        <xdr:cNvPr id="12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11907</xdr:col>
      <xdr:colOff>0</xdr:colOff>
      <xdr:row>98</xdr:row>
      <xdr:rowOff>0</xdr:rowOff>
    </xdr:from>
    <xdr:ext cx="9525" cy="9525"/>
    <xdr:sp macro="" textlink="">
      <xdr:nvSpPr>
        <xdr:cNvPr id="12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11910</xdr:col>
      <xdr:colOff>0</xdr:colOff>
      <xdr:row>98</xdr:row>
      <xdr:rowOff>0</xdr:rowOff>
    </xdr:from>
    <xdr:ext cx="0" cy="9525"/>
    <xdr:sp macro="" textlink="">
      <xdr:nvSpPr>
        <xdr:cNvPr id="12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11915</xdr:col>
      <xdr:colOff>0</xdr:colOff>
      <xdr:row>98</xdr:row>
      <xdr:rowOff>0</xdr:rowOff>
    </xdr:from>
    <xdr:ext cx="9525" cy="9525"/>
    <xdr:sp macro="" textlink="">
      <xdr:nvSpPr>
        <xdr:cNvPr id="12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11915</xdr:col>
      <xdr:colOff>0</xdr:colOff>
      <xdr:row>98</xdr:row>
      <xdr:rowOff>0</xdr:rowOff>
    </xdr:from>
    <xdr:ext cx="9525" cy="9525"/>
    <xdr:sp macro="" textlink="">
      <xdr:nvSpPr>
        <xdr:cNvPr id="12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11915</xdr:col>
      <xdr:colOff>0</xdr:colOff>
      <xdr:row>98</xdr:row>
      <xdr:rowOff>0</xdr:rowOff>
    </xdr:from>
    <xdr:ext cx="9525" cy="9525"/>
    <xdr:sp macro="" textlink="">
      <xdr:nvSpPr>
        <xdr:cNvPr id="12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11915</xdr:col>
      <xdr:colOff>0</xdr:colOff>
      <xdr:row>98</xdr:row>
      <xdr:rowOff>0</xdr:rowOff>
    </xdr:from>
    <xdr:ext cx="9525" cy="9525"/>
    <xdr:sp macro="" textlink="">
      <xdr:nvSpPr>
        <xdr:cNvPr id="12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11915</xdr:col>
      <xdr:colOff>0</xdr:colOff>
      <xdr:row>98</xdr:row>
      <xdr:rowOff>0</xdr:rowOff>
    </xdr:from>
    <xdr:ext cx="9525" cy="9525"/>
    <xdr:sp macro="" textlink="">
      <xdr:nvSpPr>
        <xdr:cNvPr id="12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11918</xdr:col>
      <xdr:colOff>0</xdr:colOff>
      <xdr:row>98</xdr:row>
      <xdr:rowOff>0</xdr:rowOff>
    </xdr:from>
    <xdr:ext cx="0" cy="9525"/>
    <xdr:sp macro="" textlink="">
      <xdr:nvSpPr>
        <xdr:cNvPr id="12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11915</xdr:col>
      <xdr:colOff>0</xdr:colOff>
      <xdr:row>98</xdr:row>
      <xdr:rowOff>0</xdr:rowOff>
    </xdr:from>
    <xdr:ext cx="9525" cy="9525"/>
    <xdr:sp macro="" textlink="">
      <xdr:nvSpPr>
        <xdr:cNvPr id="12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11918</xdr:col>
      <xdr:colOff>0</xdr:colOff>
      <xdr:row>98</xdr:row>
      <xdr:rowOff>0</xdr:rowOff>
    </xdr:from>
    <xdr:ext cx="0" cy="9525"/>
    <xdr:sp macro="" textlink="">
      <xdr:nvSpPr>
        <xdr:cNvPr id="12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11923</xdr:col>
      <xdr:colOff>0</xdr:colOff>
      <xdr:row>98</xdr:row>
      <xdr:rowOff>0</xdr:rowOff>
    </xdr:from>
    <xdr:ext cx="9525" cy="9525"/>
    <xdr:sp macro="" textlink="">
      <xdr:nvSpPr>
        <xdr:cNvPr id="12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11923</xdr:col>
      <xdr:colOff>0</xdr:colOff>
      <xdr:row>98</xdr:row>
      <xdr:rowOff>0</xdr:rowOff>
    </xdr:from>
    <xdr:ext cx="9525" cy="9525"/>
    <xdr:sp macro="" textlink="">
      <xdr:nvSpPr>
        <xdr:cNvPr id="12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11923</xdr:col>
      <xdr:colOff>0</xdr:colOff>
      <xdr:row>98</xdr:row>
      <xdr:rowOff>0</xdr:rowOff>
    </xdr:from>
    <xdr:ext cx="9525" cy="9525"/>
    <xdr:sp macro="" textlink="">
      <xdr:nvSpPr>
        <xdr:cNvPr id="12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11923</xdr:col>
      <xdr:colOff>0</xdr:colOff>
      <xdr:row>98</xdr:row>
      <xdr:rowOff>0</xdr:rowOff>
    </xdr:from>
    <xdr:ext cx="9525" cy="9525"/>
    <xdr:sp macro="" textlink="">
      <xdr:nvSpPr>
        <xdr:cNvPr id="12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11923</xdr:col>
      <xdr:colOff>0</xdr:colOff>
      <xdr:row>98</xdr:row>
      <xdr:rowOff>0</xdr:rowOff>
    </xdr:from>
    <xdr:ext cx="9525" cy="9525"/>
    <xdr:sp macro="" textlink="">
      <xdr:nvSpPr>
        <xdr:cNvPr id="12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11926</xdr:col>
      <xdr:colOff>0</xdr:colOff>
      <xdr:row>98</xdr:row>
      <xdr:rowOff>0</xdr:rowOff>
    </xdr:from>
    <xdr:ext cx="0" cy="9525"/>
    <xdr:sp macro="" textlink="">
      <xdr:nvSpPr>
        <xdr:cNvPr id="12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11923</xdr:col>
      <xdr:colOff>0</xdr:colOff>
      <xdr:row>98</xdr:row>
      <xdr:rowOff>0</xdr:rowOff>
    </xdr:from>
    <xdr:ext cx="9525" cy="9525"/>
    <xdr:sp macro="" textlink="">
      <xdr:nvSpPr>
        <xdr:cNvPr id="12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11926</xdr:col>
      <xdr:colOff>0</xdr:colOff>
      <xdr:row>98</xdr:row>
      <xdr:rowOff>0</xdr:rowOff>
    </xdr:from>
    <xdr:ext cx="0" cy="9525"/>
    <xdr:sp macro="" textlink="">
      <xdr:nvSpPr>
        <xdr:cNvPr id="12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11931</xdr:col>
      <xdr:colOff>0</xdr:colOff>
      <xdr:row>98</xdr:row>
      <xdr:rowOff>0</xdr:rowOff>
    </xdr:from>
    <xdr:ext cx="9525" cy="9525"/>
    <xdr:sp macro="" textlink="">
      <xdr:nvSpPr>
        <xdr:cNvPr id="12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11931</xdr:col>
      <xdr:colOff>0</xdr:colOff>
      <xdr:row>98</xdr:row>
      <xdr:rowOff>0</xdr:rowOff>
    </xdr:from>
    <xdr:ext cx="9525" cy="9525"/>
    <xdr:sp macro="" textlink="">
      <xdr:nvSpPr>
        <xdr:cNvPr id="12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11931</xdr:col>
      <xdr:colOff>0</xdr:colOff>
      <xdr:row>98</xdr:row>
      <xdr:rowOff>0</xdr:rowOff>
    </xdr:from>
    <xdr:ext cx="9525" cy="9525"/>
    <xdr:sp macro="" textlink="">
      <xdr:nvSpPr>
        <xdr:cNvPr id="12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11931</xdr:col>
      <xdr:colOff>0</xdr:colOff>
      <xdr:row>98</xdr:row>
      <xdr:rowOff>0</xdr:rowOff>
    </xdr:from>
    <xdr:ext cx="9525" cy="9525"/>
    <xdr:sp macro="" textlink="">
      <xdr:nvSpPr>
        <xdr:cNvPr id="12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11931</xdr:col>
      <xdr:colOff>0</xdr:colOff>
      <xdr:row>98</xdr:row>
      <xdr:rowOff>0</xdr:rowOff>
    </xdr:from>
    <xdr:ext cx="9525" cy="9525"/>
    <xdr:sp macro="" textlink="">
      <xdr:nvSpPr>
        <xdr:cNvPr id="12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11934</xdr:col>
      <xdr:colOff>0</xdr:colOff>
      <xdr:row>98</xdr:row>
      <xdr:rowOff>0</xdr:rowOff>
    </xdr:from>
    <xdr:ext cx="0" cy="9525"/>
    <xdr:sp macro="" textlink="">
      <xdr:nvSpPr>
        <xdr:cNvPr id="12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11931</xdr:col>
      <xdr:colOff>0</xdr:colOff>
      <xdr:row>98</xdr:row>
      <xdr:rowOff>0</xdr:rowOff>
    </xdr:from>
    <xdr:ext cx="9525" cy="9525"/>
    <xdr:sp macro="" textlink="">
      <xdr:nvSpPr>
        <xdr:cNvPr id="12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11934</xdr:col>
      <xdr:colOff>0</xdr:colOff>
      <xdr:row>98</xdr:row>
      <xdr:rowOff>0</xdr:rowOff>
    </xdr:from>
    <xdr:ext cx="0" cy="9525"/>
    <xdr:sp macro="" textlink="">
      <xdr:nvSpPr>
        <xdr:cNvPr id="12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11939</xdr:col>
      <xdr:colOff>0</xdr:colOff>
      <xdr:row>98</xdr:row>
      <xdr:rowOff>0</xdr:rowOff>
    </xdr:from>
    <xdr:ext cx="9525" cy="9525"/>
    <xdr:sp macro="" textlink="">
      <xdr:nvSpPr>
        <xdr:cNvPr id="12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11939</xdr:col>
      <xdr:colOff>0</xdr:colOff>
      <xdr:row>98</xdr:row>
      <xdr:rowOff>0</xdr:rowOff>
    </xdr:from>
    <xdr:ext cx="9525" cy="9525"/>
    <xdr:sp macro="" textlink="">
      <xdr:nvSpPr>
        <xdr:cNvPr id="12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11939</xdr:col>
      <xdr:colOff>0</xdr:colOff>
      <xdr:row>98</xdr:row>
      <xdr:rowOff>0</xdr:rowOff>
    </xdr:from>
    <xdr:ext cx="9525" cy="9525"/>
    <xdr:sp macro="" textlink="">
      <xdr:nvSpPr>
        <xdr:cNvPr id="12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11939</xdr:col>
      <xdr:colOff>0</xdr:colOff>
      <xdr:row>98</xdr:row>
      <xdr:rowOff>0</xdr:rowOff>
    </xdr:from>
    <xdr:ext cx="9525" cy="9525"/>
    <xdr:sp macro="" textlink="">
      <xdr:nvSpPr>
        <xdr:cNvPr id="12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11939</xdr:col>
      <xdr:colOff>0</xdr:colOff>
      <xdr:row>98</xdr:row>
      <xdr:rowOff>0</xdr:rowOff>
    </xdr:from>
    <xdr:ext cx="9525" cy="9525"/>
    <xdr:sp macro="" textlink="">
      <xdr:nvSpPr>
        <xdr:cNvPr id="12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11942</xdr:col>
      <xdr:colOff>0</xdr:colOff>
      <xdr:row>98</xdr:row>
      <xdr:rowOff>0</xdr:rowOff>
    </xdr:from>
    <xdr:ext cx="0" cy="9525"/>
    <xdr:sp macro="" textlink="">
      <xdr:nvSpPr>
        <xdr:cNvPr id="12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11939</xdr:col>
      <xdr:colOff>0</xdr:colOff>
      <xdr:row>98</xdr:row>
      <xdr:rowOff>0</xdr:rowOff>
    </xdr:from>
    <xdr:ext cx="9525" cy="9525"/>
    <xdr:sp macro="" textlink="">
      <xdr:nvSpPr>
        <xdr:cNvPr id="12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11942</xdr:col>
      <xdr:colOff>0</xdr:colOff>
      <xdr:row>98</xdr:row>
      <xdr:rowOff>0</xdr:rowOff>
    </xdr:from>
    <xdr:ext cx="0" cy="9525"/>
    <xdr:sp macro="" textlink="">
      <xdr:nvSpPr>
        <xdr:cNvPr id="12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11947</xdr:col>
      <xdr:colOff>0</xdr:colOff>
      <xdr:row>98</xdr:row>
      <xdr:rowOff>0</xdr:rowOff>
    </xdr:from>
    <xdr:ext cx="9525" cy="9525"/>
    <xdr:sp macro="" textlink="">
      <xdr:nvSpPr>
        <xdr:cNvPr id="12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11947</xdr:col>
      <xdr:colOff>0</xdr:colOff>
      <xdr:row>98</xdr:row>
      <xdr:rowOff>0</xdr:rowOff>
    </xdr:from>
    <xdr:ext cx="9525" cy="9525"/>
    <xdr:sp macro="" textlink="">
      <xdr:nvSpPr>
        <xdr:cNvPr id="12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11947</xdr:col>
      <xdr:colOff>0</xdr:colOff>
      <xdr:row>98</xdr:row>
      <xdr:rowOff>0</xdr:rowOff>
    </xdr:from>
    <xdr:ext cx="9525" cy="9525"/>
    <xdr:sp macro="" textlink="">
      <xdr:nvSpPr>
        <xdr:cNvPr id="12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11947</xdr:col>
      <xdr:colOff>0</xdr:colOff>
      <xdr:row>98</xdr:row>
      <xdr:rowOff>0</xdr:rowOff>
    </xdr:from>
    <xdr:ext cx="9525" cy="9525"/>
    <xdr:sp macro="" textlink="">
      <xdr:nvSpPr>
        <xdr:cNvPr id="12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11947</xdr:col>
      <xdr:colOff>0</xdr:colOff>
      <xdr:row>98</xdr:row>
      <xdr:rowOff>0</xdr:rowOff>
    </xdr:from>
    <xdr:ext cx="9525" cy="9525"/>
    <xdr:sp macro="" textlink="">
      <xdr:nvSpPr>
        <xdr:cNvPr id="12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11950</xdr:col>
      <xdr:colOff>0</xdr:colOff>
      <xdr:row>98</xdr:row>
      <xdr:rowOff>0</xdr:rowOff>
    </xdr:from>
    <xdr:ext cx="0" cy="9525"/>
    <xdr:sp macro="" textlink="">
      <xdr:nvSpPr>
        <xdr:cNvPr id="12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11947</xdr:col>
      <xdr:colOff>0</xdr:colOff>
      <xdr:row>98</xdr:row>
      <xdr:rowOff>0</xdr:rowOff>
    </xdr:from>
    <xdr:ext cx="9525" cy="9525"/>
    <xdr:sp macro="" textlink="">
      <xdr:nvSpPr>
        <xdr:cNvPr id="12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11950</xdr:col>
      <xdr:colOff>0</xdr:colOff>
      <xdr:row>98</xdr:row>
      <xdr:rowOff>0</xdr:rowOff>
    </xdr:from>
    <xdr:ext cx="0" cy="9525"/>
    <xdr:sp macro="" textlink="">
      <xdr:nvSpPr>
        <xdr:cNvPr id="12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11955</xdr:col>
      <xdr:colOff>0</xdr:colOff>
      <xdr:row>98</xdr:row>
      <xdr:rowOff>0</xdr:rowOff>
    </xdr:from>
    <xdr:ext cx="9525" cy="9525"/>
    <xdr:sp macro="" textlink="">
      <xdr:nvSpPr>
        <xdr:cNvPr id="12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11955</xdr:col>
      <xdr:colOff>0</xdr:colOff>
      <xdr:row>98</xdr:row>
      <xdr:rowOff>0</xdr:rowOff>
    </xdr:from>
    <xdr:ext cx="9525" cy="9525"/>
    <xdr:sp macro="" textlink="">
      <xdr:nvSpPr>
        <xdr:cNvPr id="12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11955</xdr:col>
      <xdr:colOff>0</xdr:colOff>
      <xdr:row>98</xdr:row>
      <xdr:rowOff>0</xdr:rowOff>
    </xdr:from>
    <xdr:ext cx="9525" cy="9525"/>
    <xdr:sp macro="" textlink="">
      <xdr:nvSpPr>
        <xdr:cNvPr id="12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11955</xdr:col>
      <xdr:colOff>0</xdr:colOff>
      <xdr:row>98</xdr:row>
      <xdr:rowOff>0</xdr:rowOff>
    </xdr:from>
    <xdr:ext cx="9525" cy="9525"/>
    <xdr:sp macro="" textlink="">
      <xdr:nvSpPr>
        <xdr:cNvPr id="12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11955</xdr:col>
      <xdr:colOff>0</xdr:colOff>
      <xdr:row>98</xdr:row>
      <xdr:rowOff>0</xdr:rowOff>
    </xdr:from>
    <xdr:ext cx="9525" cy="9525"/>
    <xdr:sp macro="" textlink="">
      <xdr:nvSpPr>
        <xdr:cNvPr id="12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11958</xdr:col>
      <xdr:colOff>0</xdr:colOff>
      <xdr:row>98</xdr:row>
      <xdr:rowOff>0</xdr:rowOff>
    </xdr:from>
    <xdr:ext cx="0" cy="9525"/>
    <xdr:sp macro="" textlink="">
      <xdr:nvSpPr>
        <xdr:cNvPr id="12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11955</xdr:col>
      <xdr:colOff>0</xdr:colOff>
      <xdr:row>98</xdr:row>
      <xdr:rowOff>0</xdr:rowOff>
    </xdr:from>
    <xdr:ext cx="9525" cy="9525"/>
    <xdr:sp macro="" textlink="">
      <xdr:nvSpPr>
        <xdr:cNvPr id="12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11958</xdr:col>
      <xdr:colOff>0</xdr:colOff>
      <xdr:row>98</xdr:row>
      <xdr:rowOff>0</xdr:rowOff>
    </xdr:from>
    <xdr:ext cx="0" cy="9525"/>
    <xdr:sp macro="" textlink="">
      <xdr:nvSpPr>
        <xdr:cNvPr id="12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11963</xdr:col>
      <xdr:colOff>0</xdr:colOff>
      <xdr:row>98</xdr:row>
      <xdr:rowOff>0</xdr:rowOff>
    </xdr:from>
    <xdr:ext cx="9525" cy="9525"/>
    <xdr:sp macro="" textlink="">
      <xdr:nvSpPr>
        <xdr:cNvPr id="12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11963</xdr:col>
      <xdr:colOff>0</xdr:colOff>
      <xdr:row>98</xdr:row>
      <xdr:rowOff>0</xdr:rowOff>
    </xdr:from>
    <xdr:ext cx="9525" cy="9525"/>
    <xdr:sp macro="" textlink="">
      <xdr:nvSpPr>
        <xdr:cNvPr id="12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11963</xdr:col>
      <xdr:colOff>0</xdr:colOff>
      <xdr:row>98</xdr:row>
      <xdr:rowOff>0</xdr:rowOff>
    </xdr:from>
    <xdr:ext cx="9525" cy="9525"/>
    <xdr:sp macro="" textlink="">
      <xdr:nvSpPr>
        <xdr:cNvPr id="12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11963</xdr:col>
      <xdr:colOff>0</xdr:colOff>
      <xdr:row>98</xdr:row>
      <xdr:rowOff>0</xdr:rowOff>
    </xdr:from>
    <xdr:ext cx="9525" cy="9525"/>
    <xdr:sp macro="" textlink="">
      <xdr:nvSpPr>
        <xdr:cNvPr id="12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11963</xdr:col>
      <xdr:colOff>0</xdr:colOff>
      <xdr:row>98</xdr:row>
      <xdr:rowOff>0</xdr:rowOff>
    </xdr:from>
    <xdr:ext cx="9525" cy="9525"/>
    <xdr:sp macro="" textlink="">
      <xdr:nvSpPr>
        <xdr:cNvPr id="12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11966</xdr:col>
      <xdr:colOff>0</xdr:colOff>
      <xdr:row>98</xdr:row>
      <xdr:rowOff>0</xdr:rowOff>
    </xdr:from>
    <xdr:ext cx="0" cy="9525"/>
    <xdr:sp macro="" textlink="">
      <xdr:nvSpPr>
        <xdr:cNvPr id="12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11963</xdr:col>
      <xdr:colOff>0</xdr:colOff>
      <xdr:row>98</xdr:row>
      <xdr:rowOff>0</xdr:rowOff>
    </xdr:from>
    <xdr:ext cx="9525" cy="9525"/>
    <xdr:sp macro="" textlink="">
      <xdr:nvSpPr>
        <xdr:cNvPr id="12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11966</xdr:col>
      <xdr:colOff>0</xdr:colOff>
      <xdr:row>98</xdr:row>
      <xdr:rowOff>0</xdr:rowOff>
    </xdr:from>
    <xdr:ext cx="0" cy="9525"/>
    <xdr:sp macro="" textlink="">
      <xdr:nvSpPr>
        <xdr:cNvPr id="12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11971</xdr:col>
      <xdr:colOff>0</xdr:colOff>
      <xdr:row>98</xdr:row>
      <xdr:rowOff>0</xdr:rowOff>
    </xdr:from>
    <xdr:ext cx="9525" cy="9525"/>
    <xdr:sp macro="" textlink="">
      <xdr:nvSpPr>
        <xdr:cNvPr id="12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11971</xdr:col>
      <xdr:colOff>0</xdr:colOff>
      <xdr:row>98</xdr:row>
      <xdr:rowOff>0</xdr:rowOff>
    </xdr:from>
    <xdr:ext cx="9525" cy="9525"/>
    <xdr:sp macro="" textlink="">
      <xdr:nvSpPr>
        <xdr:cNvPr id="12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11971</xdr:col>
      <xdr:colOff>0</xdr:colOff>
      <xdr:row>98</xdr:row>
      <xdr:rowOff>0</xdr:rowOff>
    </xdr:from>
    <xdr:ext cx="9525" cy="9525"/>
    <xdr:sp macro="" textlink="">
      <xdr:nvSpPr>
        <xdr:cNvPr id="12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11971</xdr:col>
      <xdr:colOff>0</xdr:colOff>
      <xdr:row>98</xdr:row>
      <xdr:rowOff>0</xdr:rowOff>
    </xdr:from>
    <xdr:ext cx="9525" cy="9525"/>
    <xdr:sp macro="" textlink="">
      <xdr:nvSpPr>
        <xdr:cNvPr id="12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11971</xdr:col>
      <xdr:colOff>0</xdr:colOff>
      <xdr:row>98</xdr:row>
      <xdr:rowOff>0</xdr:rowOff>
    </xdr:from>
    <xdr:ext cx="9525" cy="9525"/>
    <xdr:sp macro="" textlink="">
      <xdr:nvSpPr>
        <xdr:cNvPr id="12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11974</xdr:col>
      <xdr:colOff>0</xdr:colOff>
      <xdr:row>98</xdr:row>
      <xdr:rowOff>0</xdr:rowOff>
    </xdr:from>
    <xdr:ext cx="0" cy="9525"/>
    <xdr:sp macro="" textlink="">
      <xdr:nvSpPr>
        <xdr:cNvPr id="12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11971</xdr:col>
      <xdr:colOff>0</xdr:colOff>
      <xdr:row>98</xdr:row>
      <xdr:rowOff>0</xdr:rowOff>
    </xdr:from>
    <xdr:ext cx="9525" cy="9525"/>
    <xdr:sp macro="" textlink="">
      <xdr:nvSpPr>
        <xdr:cNvPr id="12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11974</xdr:col>
      <xdr:colOff>0</xdr:colOff>
      <xdr:row>98</xdr:row>
      <xdr:rowOff>0</xdr:rowOff>
    </xdr:from>
    <xdr:ext cx="0" cy="9525"/>
    <xdr:sp macro="" textlink="">
      <xdr:nvSpPr>
        <xdr:cNvPr id="12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11979</xdr:col>
      <xdr:colOff>0</xdr:colOff>
      <xdr:row>98</xdr:row>
      <xdr:rowOff>0</xdr:rowOff>
    </xdr:from>
    <xdr:ext cx="9525" cy="9525"/>
    <xdr:sp macro="" textlink="">
      <xdr:nvSpPr>
        <xdr:cNvPr id="12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11979</xdr:col>
      <xdr:colOff>0</xdr:colOff>
      <xdr:row>98</xdr:row>
      <xdr:rowOff>0</xdr:rowOff>
    </xdr:from>
    <xdr:ext cx="9525" cy="9525"/>
    <xdr:sp macro="" textlink="">
      <xdr:nvSpPr>
        <xdr:cNvPr id="12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11979</xdr:col>
      <xdr:colOff>0</xdr:colOff>
      <xdr:row>98</xdr:row>
      <xdr:rowOff>0</xdr:rowOff>
    </xdr:from>
    <xdr:ext cx="9525" cy="9525"/>
    <xdr:sp macro="" textlink="">
      <xdr:nvSpPr>
        <xdr:cNvPr id="12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11979</xdr:col>
      <xdr:colOff>0</xdr:colOff>
      <xdr:row>98</xdr:row>
      <xdr:rowOff>0</xdr:rowOff>
    </xdr:from>
    <xdr:ext cx="9525" cy="9525"/>
    <xdr:sp macro="" textlink="">
      <xdr:nvSpPr>
        <xdr:cNvPr id="12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11979</xdr:col>
      <xdr:colOff>0</xdr:colOff>
      <xdr:row>98</xdr:row>
      <xdr:rowOff>0</xdr:rowOff>
    </xdr:from>
    <xdr:ext cx="9525" cy="9525"/>
    <xdr:sp macro="" textlink="">
      <xdr:nvSpPr>
        <xdr:cNvPr id="12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11982</xdr:col>
      <xdr:colOff>0</xdr:colOff>
      <xdr:row>98</xdr:row>
      <xdr:rowOff>0</xdr:rowOff>
    </xdr:from>
    <xdr:ext cx="0" cy="9525"/>
    <xdr:sp macro="" textlink="">
      <xdr:nvSpPr>
        <xdr:cNvPr id="12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11979</xdr:col>
      <xdr:colOff>0</xdr:colOff>
      <xdr:row>98</xdr:row>
      <xdr:rowOff>0</xdr:rowOff>
    </xdr:from>
    <xdr:ext cx="9525" cy="9525"/>
    <xdr:sp macro="" textlink="">
      <xdr:nvSpPr>
        <xdr:cNvPr id="12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11982</xdr:col>
      <xdr:colOff>0</xdr:colOff>
      <xdr:row>98</xdr:row>
      <xdr:rowOff>0</xdr:rowOff>
    </xdr:from>
    <xdr:ext cx="0" cy="9525"/>
    <xdr:sp macro="" textlink="">
      <xdr:nvSpPr>
        <xdr:cNvPr id="12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11987</xdr:col>
      <xdr:colOff>0</xdr:colOff>
      <xdr:row>98</xdr:row>
      <xdr:rowOff>0</xdr:rowOff>
    </xdr:from>
    <xdr:ext cx="9525" cy="9525"/>
    <xdr:sp macro="" textlink="">
      <xdr:nvSpPr>
        <xdr:cNvPr id="12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11987</xdr:col>
      <xdr:colOff>0</xdr:colOff>
      <xdr:row>98</xdr:row>
      <xdr:rowOff>0</xdr:rowOff>
    </xdr:from>
    <xdr:ext cx="9525" cy="9525"/>
    <xdr:sp macro="" textlink="">
      <xdr:nvSpPr>
        <xdr:cNvPr id="12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11987</xdr:col>
      <xdr:colOff>0</xdr:colOff>
      <xdr:row>98</xdr:row>
      <xdr:rowOff>0</xdr:rowOff>
    </xdr:from>
    <xdr:ext cx="9525" cy="9525"/>
    <xdr:sp macro="" textlink="">
      <xdr:nvSpPr>
        <xdr:cNvPr id="12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11987</xdr:col>
      <xdr:colOff>0</xdr:colOff>
      <xdr:row>98</xdr:row>
      <xdr:rowOff>0</xdr:rowOff>
    </xdr:from>
    <xdr:ext cx="9525" cy="9525"/>
    <xdr:sp macro="" textlink="">
      <xdr:nvSpPr>
        <xdr:cNvPr id="12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11987</xdr:col>
      <xdr:colOff>0</xdr:colOff>
      <xdr:row>98</xdr:row>
      <xdr:rowOff>0</xdr:rowOff>
    </xdr:from>
    <xdr:ext cx="9525" cy="9525"/>
    <xdr:sp macro="" textlink="">
      <xdr:nvSpPr>
        <xdr:cNvPr id="12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11990</xdr:col>
      <xdr:colOff>0</xdr:colOff>
      <xdr:row>98</xdr:row>
      <xdr:rowOff>0</xdr:rowOff>
    </xdr:from>
    <xdr:ext cx="0" cy="9525"/>
    <xdr:sp macro="" textlink="">
      <xdr:nvSpPr>
        <xdr:cNvPr id="12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11987</xdr:col>
      <xdr:colOff>0</xdr:colOff>
      <xdr:row>98</xdr:row>
      <xdr:rowOff>0</xdr:rowOff>
    </xdr:from>
    <xdr:ext cx="9525" cy="9525"/>
    <xdr:sp macro="" textlink="">
      <xdr:nvSpPr>
        <xdr:cNvPr id="12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11990</xdr:col>
      <xdr:colOff>0</xdr:colOff>
      <xdr:row>98</xdr:row>
      <xdr:rowOff>0</xdr:rowOff>
    </xdr:from>
    <xdr:ext cx="0" cy="9525"/>
    <xdr:sp macro="" textlink="">
      <xdr:nvSpPr>
        <xdr:cNvPr id="12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11995</xdr:col>
      <xdr:colOff>0</xdr:colOff>
      <xdr:row>98</xdr:row>
      <xdr:rowOff>0</xdr:rowOff>
    </xdr:from>
    <xdr:ext cx="9525" cy="9525"/>
    <xdr:sp macro="" textlink="">
      <xdr:nvSpPr>
        <xdr:cNvPr id="12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11995</xdr:col>
      <xdr:colOff>0</xdr:colOff>
      <xdr:row>98</xdr:row>
      <xdr:rowOff>0</xdr:rowOff>
    </xdr:from>
    <xdr:ext cx="9525" cy="9525"/>
    <xdr:sp macro="" textlink="">
      <xdr:nvSpPr>
        <xdr:cNvPr id="12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11995</xdr:col>
      <xdr:colOff>0</xdr:colOff>
      <xdr:row>98</xdr:row>
      <xdr:rowOff>0</xdr:rowOff>
    </xdr:from>
    <xdr:ext cx="9525" cy="9525"/>
    <xdr:sp macro="" textlink="">
      <xdr:nvSpPr>
        <xdr:cNvPr id="12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11995</xdr:col>
      <xdr:colOff>0</xdr:colOff>
      <xdr:row>98</xdr:row>
      <xdr:rowOff>0</xdr:rowOff>
    </xdr:from>
    <xdr:ext cx="9525" cy="9525"/>
    <xdr:sp macro="" textlink="">
      <xdr:nvSpPr>
        <xdr:cNvPr id="12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11995</xdr:col>
      <xdr:colOff>0</xdr:colOff>
      <xdr:row>98</xdr:row>
      <xdr:rowOff>0</xdr:rowOff>
    </xdr:from>
    <xdr:ext cx="9525" cy="9525"/>
    <xdr:sp macro="" textlink="">
      <xdr:nvSpPr>
        <xdr:cNvPr id="12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11998</xdr:col>
      <xdr:colOff>0</xdr:colOff>
      <xdr:row>98</xdr:row>
      <xdr:rowOff>0</xdr:rowOff>
    </xdr:from>
    <xdr:ext cx="0" cy="9525"/>
    <xdr:sp macro="" textlink="">
      <xdr:nvSpPr>
        <xdr:cNvPr id="12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11995</xdr:col>
      <xdr:colOff>0</xdr:colOff>
      <xdr:row>98</xdr:row>
      <xdr:rowOff>0</xdr:rowOff>
    </xdr:from>
    <xdr:ext cx="9525" cy="9525"/>
    <xdr:sp macro="" textlink="">
      <xdr:nvSpPr>
        <xdr:cNvPr id="12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11998</xdr:col>
      <xdr:colOff>0</xdr:colOff>
      <xdr:row>98</xdr:row>
      <xdr:rowOff>0</xdr:rowOff>
    </xdr:from>
    <xdr:ext cx="0" cy="9525"/>
    <xdr:sp macro="" textlink="">
      <xdr:nvSpPr>
        <xdr:cNvPr id="12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12003</xdr:col>
      <xdr:colOff>0</xdr:colOff>
      <xdr:row>98</xdr:row>
      <xdr:rowOff>0</xdr:rowOff>
    </xdr:from>
    <xdr:ext cx="9525" cy="9525"/>
    <xdr:sp macro="" textlink="">
      <xdr:nvSpPr>
        <xdr:cNvPr id="12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12003</xdr:col>
      <xdr:colOff>0</xdr:colOff>
      <xdr:row>98</xdr:row>
      <xdr:rowOff>0</xdr:rowOff>
    </xdr:from>
    <xdr:ext cx="9525" cy="9525"/>
    <xdr:sp macro="" textlink="">
      <xdr:nvSpPr>
        <xdr:cNvPr id="12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12003</xdr:col>
      <xdr:colOff>0</xdr:colOff>
      <xdr:row>98</xdr:row>
      <xdr:rowOff>0</xdr:rowOff>
    </xdr:from>
    <xdr:ext cx="9525" cy="9525"/>
    <xdr:sp macro="" textlink="">
      <xdr:nvSpPr>
        <xdr:cNvPr id="12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12003</xdr:col>
      <xdr:colOff>0</xdr:colOff>
      <xdr:row>98</xdr:row>
      <xdr:rowOff>0</xdr:rowOff>
    </xdr:from>
    <xdr:ext cx="9525" cy="9525"/>
    <xdr:sp macro="" textlink="">
      <xdr:nvSpPr>
        <xdr:cNvPr id="12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12003</xdr:col>
      <xdr:colOff>0</xdr:colOff>
      <xdr:row>98</xdr:row>
      <xdr:rowOff>0</xdr:rowOff>
    </xdr:from>
    <xdr:ext cx="9525" cy="9525"/>
    <xdr:sp macro="" textlink="">
      <xdr:nvSpPr>
        <xdr:cNvPr id="12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12006</xdr:col>
      <xdr:colOff>0</xdr:colOff>
      <xdr:row>98</xdr:row>
      <xdr:rowOff>0</xdr:rowOff>
    </xdr:from>
    <xdr:ext cx="0" cy="9525"/>
    <xdr:sp macro="" textlink="">
      <xdr:nvSpPr>
        <xdr:cNvPr id="12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12003</xdr:col>
      <xdr:colOff>0</xdr:colOff>
      <xdr:row>98</xdr:row>
      <xdr:rowOff>0</xdr:rowOff>
    </xdr:from>
    <xdr:ext cx="9525" cy="9525"/>
    <xdr:sp macro="" textlink="">
      <xdr:nvSpPr>
        <xdr:cNvPr id="12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12006</xdr:col>
      <xdr:colOff>0</xdr:colOff>
      <xdr:row>98</xdr:row>
      <xdr:rowOff>0</xdr:rowOff>
    </xdr:from>
    <xdr:ext cx="0" cy="9525"/>
    <xdr:sp macro="" textlink="">
      <xdr:nvSpPr>
        <xdr:cNvPr id="12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12011</xdr:col>
      <xdr:colOff>0</xdr:colOff>
      <xdr:row>98</xdr:row>
      <xdr:rowOff>0</xdr:rowOff>
    </xdr:from>
    <xdr:ext cx="9525" cy="9525"/>
    <xdr:sp macro="" textlink="">
      <xdr:nvSpPr>
        <xdr:cNvPr id="12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12011</xdr:col>
      <xdr:colOff>0</xdr:colOff>
      <xdr:row>98</xdr:row>
      <xdr:rowOff>0</xdr:rowOff>
    </xdr:from>
    <xdr:ext cx="9525" cy="9525"/>
    <xdr:sp macro="" textlink="">
      <xdr:nvSpPr>
        <xdr:cNvPr id="12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12011</xdr:col>
      <xdr:colOff>0</xdr:colOff>
      <xdr:row>98</xdr:row>
      <xdr:rowOff>0</xdr:rowOff>
    </xdr:from>
    <xdr:ext cx="9525" cy="9525"/>
    <xdr:sp macro="" textlink="">
      <xdr:nvSpPr>
        <xdr:cNvPr id="12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12011</xdr:col>
      <xdr:colOff>0</xdr:colOff>
      <xdr:row>98</xdr:row>
      <xdr:rowOff>0</xdr:rowOff>
    </xdr:from>
    <xdr:ext cx="9525" cy="9525"/>
    <xdr:sp macro="" textlink="">
      <xdr:nvSpPr>
        <xdr:cNvPr id="12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12011</xdr:col>
      <xdr:colOff>0</xdr:colOff>
      <xdr:row>98</xdr:row>
      <xdr:rowOff>0</xdr:rowOff>
    </xdr:from>
    <xdr:ext cx="9525" cy="9525"/>
    <xdr:sp macro="" textlink="">
      <xdr:nvSpPr>
        <xdr:cNvPr id="12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12014</xdr:col>
      <xdr:colOff>0</xdr:colOff>
      <xdr:row>98</xdr:row>
      <xdr:rowOff>0</xdr:rowOff>
    </xdr:from>
    <xdr:ext cx="0" cy="9525"/>
    <xdr:sp macro="" textlink="">
      <xdr:nvSpPr>
        <xdr:cNvPr id="12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12011</xdr:col>
      <xdr:colOff>0</xdr:colOff>
      <xdr:row>98</xdr:row>
      <xdr:rowOff>0</xdr:rowOff>
    </xdr:from>
    <xdr:ext cx="9525" cy="9525"/>
    <xdr:sp macro="" textlink="">
      <xdr:nvSpPr>
        <xdr:cNvPr id="12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12014</xdr:col>
      <xdr:colOff>0</xdr:colOff>
      <xdr:row>98</xdr:row>
      <xdr:rowOff>0</xdr:rowOff>
    </xdr:from>
    <xdr:ext cx="0" cy="9525"/>
    <xdr:sp macro="" textlink="">
      <xdr:nvSpPr>
        <xdr:cNvPr id="12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12019</xdr:col>
      <xdr:colOff>0</xdr:colOff>
      <xdr:row>98</xdr:row>
      <xdr:rowOff>0</xdr:rowOff>
    </xdr:from>
    <xdr:ext cx="9525" cy="9525"/>
    <xdr:sp macro="" textlink="">
      <xdr:nvSpPr>
        <xdr:cNvPr id="12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12019</xdr:col>
      <xdr:colOff>0</xdr:colOff>
      <xdr:row>98</xdr:row>
      <xdr:rowOff>0</xdr:rowOff>
    </xdr:from>
    <xdr:ext cx="9525" cy="9525"/>
    <xdr:sp macro="" textlink="">
      <xdr:nvSpPr>
        <xdr:cNvPr id="12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12019</xdr:col>
      <xdr:colOff>0</xdr:colOff>
      <xdr:row>98</xdr:row>
      <xdr:rowOff>0</xdr:rowOff>
    </xdr:from>
    <xdr:ext cx="9525" cy="9525"/>
    <xdr:sp macro="" textlink="">
      <xdr:nvSpPr>
        <xdr:cNvPr id="12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12019</xdr:col>
      <xdr:colOff>0</xdr:colOff>
      <xdr:row>98</xdr:row>
      <xdr:rowOff>0</xdr:rowOff>
    </xdr:from>
    <xdr:ext cx="9525" cy="9525"/>
    <xdr:sp macro="" textlink="">
      <xdr:nvSpPr>
        <xdr:cNvPr id="12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12019</xdr:col>
      <xdr:colOff>0</xdr:colOff>
      <xdr:row>98</xdr:row>
      <xdr:rowOff>0</xdr:rowOff>
    </xdr:from>
    <xdr:ext cx="9525" cy="9525"/>
    <xdr:sp macro="" textlink="">
      <xdr:nvSpPr>
        <xdr:cNvPr id="12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12022</xdr:col>
      <xdr:colOff>0</xdr:colOff>
      <xdr:row>98</xdr:row>
      <xdr:rowOff>0</xdr:rowOff>
    </xdr:from>
    <xdr:ext cx="0" cy="9525"/>
    <xdr:sp macro="" textlink="">
      <xdr:nvSpPr>
        <xdr:cNvPr id="12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12019</xdr:col>
      <xdr:colOff>0</xdr:colOff>
      <xdr:row>98</xdr:row>
      <xdr:rowOff>0</xdr:rowOff>
    </xdr:from>
    <xdr:ext cx="9525" cy="9525"/>
    <xdr:sp macro="" textlink="">
      <xdr:nvSpPr>
        <xdr:cNvPr id="12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12022</xdr:col>
      <xdr:colOff>0</xdr:colOff>
      <xdr:row>98</xdr:row>
      <xdr:rowOff>0</xdr:rowOff>
    </xdr:from>
    <xdr:ext cx="0" cy="9525"/>
    <xdr:sp macro="" textlink="">
      <xdr:nvSpPr>
        <xdr:cNvPr id="12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12027</xdr:col>
      <xdr:colOff>0</xdr:colOff>
      <xdr:row>98</xdr:row>
      <xdr:rowOff>0</xdr:rowOff>
    </xdr:from>
    <xdr:ext cx="9525" cy="9525"/>
    <xdr:sp macro="" textlink="">
      <xdr:nvSpPr>
        <xdr:cNvPr id="12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12027</xdr:col>
      <xdr:colOff>0</xdr:colOff>
      <xdr:row>98</xdr:row>
      <xdr:rowOff>0</xdr:rowOff>
    </xdr:from>
    <xdr:ext cx="9525" cy="9525"/>
    <xdr:sp macro="" textlink="">
      <xdr:nvSpPr>
        <xdr:cNvPr id="12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12027</xdr:col>
      <xdr:colOff>0</xdr:colOff>
      <xdr:row>98</xdr:row>
      <xdr:rowOff>0</xdr:rowOff>
    </xdr:from>
    <xdr:ext cx="9525" cy="9525"/>
    <xdr:sp macro="" textlink="">
      <xdr:nvSpPr>
        <xdr:cNvPr id="12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12027</xdr:col>
      <xdr:colOff>0</xdr:colOff>
      <xdr:row>98</xdr:row>
      <xdr:rowOff>0</xdr:rowOff>
    </xdr:from>
    <xdr:ext cx="9525" cy="9525"/>
    <xdr:sp macro="" textlink="">
      <xdr:nvSpPr>
        <xdr:cNvPr id="12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12027</xdr:col>
      <xdr:colOff>0</xdr:colOff>
      <xdr:row>98</xdr:row>
      <xdr:rowOff>0</xdr:rowOff>
    </xdr:from>
    <xdr:ext cx="9525" cy="9525"/>
    <xdr:sp macro="" textlink="">
      <xdr:nvSpPr>
        <xdr:cNvPr id="12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12030</xdr:col>
      <xdr:colOff>0</xdr:colOff>
      <xdr:row>98</xdr:row>
      <xdr:rowOff>0</xdr:rowOff>
    </xdr:from>
    <xdr:ext cx="0" cy="9525"/>
    <xdr:sp macro="" textlink="">
      <xdr:nvSpPr>
        <xdr:cNvPr id="12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12027</xdr:col>
      <xdr:colOff>0</xdr:colOff>
      <xdr:row>98</xdr:row>
      <xdr:rowOff>0</xdr:rowOff>
    </xdr:from>
    <xdr:ext cx="9525" cy="9525"/>
    <xdr:sp macro="" textlink="">
      <xdr:nvSpPr>
        <xdr:cNvPr id="12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12030</xdr:col>
      <xdr:colOff>0</xdr:colOff>
      <xdr:row>98</xdr:row>
      <xdr:rowOff>0</xdr:rowOff>
    </xdr:from>
    <xdr:ext cx="0" cy="9525"/>
    <xdr:sp macro="" textlink="">
      <xdr:nvSpPr>
        <xdr:cNvPr id="12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12035</xdr:col>
      <xdr:colOff>0</xdr:colOff>
      <xdr:row>98</xdr:row>
      <xdr:rowOff>0</xdr:rowOff>
    </xdr:from>
    <xdr:ext cx="9525" cy="9525"/>
    <xdr:sp macro="" textlink="">
      <xdr:nvSpPr>
        <xdr:cNvPr id="12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12035</xdr:col>
      <xdr:colOff>0</xdr:colOff>
      <xdr:row>98</xdr:row>
      <xdr:rowOff>0</xdr:rowOff>
    </xdr:from>
    <xdr:ext cx="9525" cy="9525"/>
    <xdr:sp macro="" textlink="">
      <xdr:nvSpPr>
        <xdr:cNvPr id="12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12035</xdr:col>
      <xdr:colOff>0</xdr:colOff>
      <xdr:row>98</xdr:row>
      <xdr:rowOff>0</xdr:rowOff>
    </xdr:from>
    <xdr:ext cx="9525" cy="9525"/>
    <xdr:sp macro="" textlink="">
      <xdr:nvSpPr>
        <xdr:cNvPr id="12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12035</xdr:col>
      <xdr:colOff>0</xdr:colOff>
      <xdr:row>98</xdr:row>
      <xdr:rowOff>0</xdr:rowOff>
    </xdr:from>
    <xdr:ext cx="9525" cy="9525"/>
    <xdr:sp macro="" textlink="">
      <xdr:nvSpPr>
        <xdr:cNvPr id="12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12035</xdr:col>
      <xdr:colOff>0</xdr:colOff>
      <xdr:row>98</xdr:row>
      <xdr:rowOff>0</xdr:rowOff>
    </xdr:from>
    <xdr:ext cx="9525" cy="9525"/>
    <xdr:sp macro="" textlink="">
      <xdr:nvSpPr>
        <xdr:cNvPr id="12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12038</xdr:col>
      <xdr:colOff>0</xdr:colOff>
      <xdr:row>98</xdr:row>
      <xdr:rowOff>0</xdr:rowOff>
    </xdr:from>
    <xdr:ext cx="0" cy="9525"/>
    <xdr:sp macro="" textlink="">
      <xdr:nvSpPr>
        <xdr:cNvPr id="12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12035</xdr:col>
      <xdr:colOff>0</xdr:colOff>
      <xdr:row>98</xdr:row>
      <xdr:rowOff>0</xdr:rowOff>
    </xdr:from>
    <xdr:ext cx="9525" cy="9525"/>
    <xdr:sp macro="" textlink="">
      <xdr:nvSpPr>
        <xdr:cNvPr id="12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12038</xdr:col>
      <xdr:colOff>0</xdr:colOff>
      <xdr:row>98</xdr:row>
      <xdr:rowOff>0</xdr:rowOff>
    </xdr:from>
    <xdr:ext cx="0" cy="9525"/>
    <xdr:sp macro="" textlink="">
      <xdr:nvSpPr>
        <xdr:cNvPr id="12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12043</xdr:col>
      <xdr:colOff>0</xdr:colOff>
      <xdr:row>98</xdr:row>
      <xdr:rowOff>0</xdr:rowOff>
    </xdr:from>
    <xdr:ext cx="9525" cy="9525"/>
    <xdr:sp macro="" textlink="">
      <xdr:nvSpPr>
        <xdr:cNvPr id="12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12043</xdr:col>
      <xdr:colOff>0</xdr:colOff>
      <xdr:row>98</xdr:row>
      <xdr:rowOff>0</xdr:rowOff>
    </xdr:from>
    <xdr:ext cx="9525" cy="9525"/>
    <xdr:sp macro="" textlink="">
      <xdr:nvSpPr>
        <xdr:cNvPr id="12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12043</xdr:col>
      <xdr:colOff>0</xdr:colOff>
      <xdr:row>98</xdr:row>
      <xdr:rowOff>0</xdr:rowOff>
    </xdr:from>
    <xdr:ext cx="9525" cy="9525"/>
    <xdr:sp macro="" textlink="">
      <xdr:nvSpPr>
        <xdr:cNvPr id="12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12043</xdr:col>
      <xdr:colOff>0</xdr:colOff>
      <xdr:row>98</xdr:row>
      <xdr:rowOff>0</xdr:rowOff>
    </xdr:from>
    <xdr:ext cx="9525" cy="9525"/>
    <xdr:sp macro="" textlink="">
      <xdr:nvSpPr>
        <xdr:cNvPr id="12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12043</xdr:col>
      <xdr:colOff>0</xdr:colOff>
      <xdr:row>98</xdr:row>
      <xdr:rowOff>0</xdr:rowOff>
    </xdr:from>
    <xdr:ext cx="9525" cy="9525"/>
    <xdr:sp macro="" textlink="">
      <xdr:nvSpPr>
        <xdr:cNvPr id="12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12046</xdr:col>
      <xdr:colOff>0</xdr:colOff>
      <xdr:row>98</xdr:row>
      <xdr:rowOff>0</xdr:rowOff>
    </xdr:from>
    <xdr:ext cx="0" cy="9525"/>
    <xdr:sp macro="" textlink="">
      <xdr:nvSpPr>
        <xdr:cNvPr id="12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12043</xdr:col>
      <xdr:colOff>0</xdr:colOff>
      <xdr:row>98</xdr:row>
      <xdr:rowOff>0</xdr:rowOff>
    </xdr:from>
    <xdr:ext cx="9525" cy="9525"/>
    <xdr:sp macro="" textlink="">
      <xdr:nvSpPr>
        <xdr:cNvPr id="12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12046</xdr:col>
      <xdr:colOff>0</xdr:colOff>
      <xdr:row>98</xdr:row>
      <xdr:rowOff>0</xdr:rowOff>
    </xdr:from>
    <xdr:ext cx="0" cy="9525"/>
    <xdr:sp macro="" textlink="">
      <xdr:nvSpPr>
        <xdr:cNvPr id="12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12051</xdr:col>
      <xdr:colOff>0</xdr:colOff>
      <xdr:row>98</xdr:row>
      <xdr:rowOff>0</xdr:rowOff>
    </xdr:from>
    <xdr:ext cx="9525" cy="9525"/>
    <xdr:sp macro="" textlink="">
      <xdr:nvSpPr>
        <xdr:cNvPr id="12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12051</xdr:col>
      <xdr:colOff>0</xdr:colOff>
      <xdr:row>98</xdr:row>
      <xdr:rowOff>0</xdr:rowOff>
    </xdr:from>
    <xdr:ext cx="9525" cy="9525"/>
    <xdr:sp macro="" textlink="">
      <xdr:nvSpPr>
        <xdr:cNvPr id="12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12051</xdr:col>
      <xdr:colOff>0</xdr:colOff>
      <xdr:row>98</xdr:row>
      <xdr:rowOff>0</xdr:rowOff>
    </xdr:from>
    <xdr:ext cx="9525" cy="9525"/>
    <xdr:sp macro="" textlink="">
      <xdr:nvSpPr>
        <xdr:cNvPr id="12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12051</xdr:col>
      <xdr:colOff>0</xdr:colOff>
      <xdr:row>98</xdr:row>
      <xdr:rowOff>0</xdr:rowOff>
    </xdr:from>
    <xdr:ext cx="9525" cy="9525"/>
    <xdr:sp macro="" textlink="">
      <xdr:nvSpPr>
        <xdr:cNvPr id="12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12051</xdr:col>
      <xdr:colOff>0</xdr:colOff>
      <xdr:row>98</xdr:row>
      <xdr:rowOff>0</xdr:rowOff>
    </xdr:from>
    <xdr:ext cx="9525" cy="9525"/>
    <xdr:sp macro="" textlink="">
      <xdr:nvSpPr>
        <xdr:cNvPr id="12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12054</xdr:col>
      <xdr:colOff>0</xdr:colOff>
      <xdr:row>98</xdr:row>
      <xdr:rowOff>0</xdr:rowOff>
    </xdr:from>
    <xdr:ext cx="0" cy="9525"/>
    <xdr:sp macro="" textlink="">
      <xdr:nvSpPr>
        <xdr:cNvPr id="12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12051</xdr:col>
      <xdr:colOff>0</xdr:colOff>
      <xdr:row>98</xdr:row>
      <xdr:rowOff>0</xdr:rowOff>
    </xdr:from>
    <xdr:ext cx="9525" cy="9525"/>
    <xdr:sp macro="" textlink="">
      <xdr:nvSpPr>
        <xdr:cNvPr id="12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12054</xdr:col>
      <xdr:colOff>0</xdr:colOff>
      <xdr:row>98</xdr:row>
      <xdr:rowOff>0</xdr:rowOff>
    </xdr:from>
    <xdr:ext cx="0" cy="9525"/>
    <xdr:sp macro="" textlink="">
      <xdr:nvSpPr>
        <xdr:cNvPr id="12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12059</xdr:col>
      <xdr:colOff>0</xdr:colOff>
      <xdr:row>98</xdr:row>
      <xdr:rowOff>0</xdr:rowOff>
    </xdr:from>
    <xdr:ext cx="9525" cy="9525"/>
    <xdr:sp macro="" textlink="">
      <xdr:nvSpPr>
        <xdr:cNvPr id="12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12059</xdr:col>
      <xdr:colOff>0</xdr:colOff>
      <xdr:row>98</xdr:row>
      <xdr:rowOff>0</xdr:rowOff>
    </xdr:from>
    <xdr:ext cx="9525" cy="9525"/>
    <xdr:sp macro="" textlink="">
      <xdr:nvSpPr>
        <xdr:cNvPr id="12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12059</xdr:col>
      <xdr:colOff>0</xdr:colOff>
      <xdr:row>98</xdr:row>
      <xdr:rowOff>0</xdr:rowOff>
    </xdr:from>
    <xdr:ext cx="9525" cy="9525"/>
    <xdr:sp macro="" textlink="">
      <xdr:nvSpPr>
        <xdr:cNvPr id="12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12059</xdr:col>
      <xdr:colOff>0</xdr:colOff>
      <xdr:row>98</xdr:row>
      <xdr:rowOff>0</xdr:rowOff>
    </xdr:from>
    <xdr:ext cx="9525" cy="9525"/>
    <xdr:sp macro="" textlink="">
      <xdr:nvSpPr>
        <xdr:cNvPr id="12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12059</xdr:col>
      <xdr:colOff>0</xdr:colOff>
      <xdr:row>98</xdr:row>
      <xdr:rowOff>0</xdr:rowOff>
    </xdr:from>
    <xdr:ext cx="9525" cy="9525"/>
    <xdr:sp macro="" textlink="">
      <xdr:nvSpPr>
        <xdr:cNvPr id="12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12062</xdr:col>
      <xdr:colOff>0</xdr:colOff>
      <xdr:row>98</xdr:row>
      <xdr:rowOff>0</xdr:rowOff>
    </xdr:from>
    <xdr:ext cx="0" cy="9525"/>
    <xdr:sp macro="" textlink="">
      <xdr:nvSpPr>
        <xdr:cNvPr id="12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12059</xdr:col>
      <xdr:colOff>0</xdr:colOff>
      <xdr:row>98</xdr:row>
      <xdr:rowOff>0</xdr:rowOff>
    </xdr:from>
    <xdr:ext cx="9525" cy="9525"/>
    <xdr:sp macro="" textlink="">
      <xdr:nvSpPr>
        <xdr:cNvPr id="12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12062</xdr:col>
      <xdr:colOff>0</xdr:colOff>
      <xdr:row>98</xdr:row>
      <xdr:rowOff>0</xdr:rowOff>
    </xdr:from>
    <xdr:ext cx="0" cy="9525"/>
    <xdr:sp macro="" textlink="">
      <xdr:nvSpPr>
        <xdr:cNvPr id="12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12067</xdr:col>
      <xdr:colOff>0</xdr:colOff>
      <xdr:row>98</xdr:row>
      <xdr:rowOff>0</xdr:rowOff>
    </xdr:from>
    <xdr:ext cx="9525" cy="9525"/>
    <xdr:sp macro="" textlink="">
      <xdr:nvSpPr>
        <xdr:cNvPr id="12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12067</xdr:col>
      <xdr:colOff>0</xdr:colOff>
      <xdr:row>98</xdr:row>
      <xdr:rowOff>0</xdr:rowOff>
    </xdr:from>
    <xdr:ext cx="9525" cy="9525"/>
    <xdr:sp macro="" textlink="">
      <xdr:nvSpPr>
        <xdr:cNvPr id="12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12067</xdr:col>
      <xdr:colOff>0</xdr:colOff>
      <xdr:row>98</xdr:row>
      <xdr:rowOff>0</xdr:rowOff>
    </xdr:from>
    <xdr:ext cx="9525" cy="9525"/>
    <xdr:sp macro="" textlink="">
      <xdr:nvSpPr>
        <xdr:cNvPr id="12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12067</xdr:col>
      <xdr:colOff>0</xdr:colOff>
      <xdr:row>98</xdr:row>
      <xdr:rowOff>0</xdr:rowOff>
    </xdr:from>
    <xdr:ext cx="9525" cy="9525"/>
    <xdr:sp macro="" textlink="">
      <xdr:nvSpPr>
        <xdr:cNvPr id="12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12067</xdr:col>
      <xdr:colOff>0</xdr:colOff>
      <xdr:row>98</xdr:row>
      <xdr:rowOff>0</xdr:rowOff>
    </xdr:from>
    <xdr:ext cx="9525" cy="9525"/>
    <xdr:sp macro="" textlink="">
      <xdr:nvSpPr>
        <xdr:cNvPr id="12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12070</xdr:col>
      <xdr:colOff>0</xdr:colOff>
      <xdr:row>98</xdr:row>
      <xdr:rowOff>0</xdr:rowOff>
    </xdr:from>
    <xdr:ext cx="0" cy="9525"/>
    <xdr:sp macro="" textlink="">
      <xdr:nvSpPr>
        <xdr:cNvPr id="12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12067</xdr:col>
      <xdr:colOff>0</xdr:colOff>
      <xdr:row>98</xdr:row>
      <xdr:rowOff>0</xdr:rowOff>
    </xdr:from>
    <xdr:ext cx="9525" cy="9525"/>
    <xdr:sp macro="" textlink="">
      <xdr:nvSpPr>
        <xdr:cNvPr id="12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12070</xdr:col>
      <xdr:colOff>0</xdr:colOff>
      <xdr:row>98</xdr:row>
      <xdr:rowOff>0</xdr:rowOff>
    </xdr:from>
    <xdr:ext cx="0" cy="9525"/>
    <xdr:sp macro="" textlink="">
      <xdr:nvSpPr>
        <xdr:cNvPr id="12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12075</xdr:col>
      <xdr:colOff>0</xdr:colOff>
      <xdr:row>98</xdr:row>
      <xdr:rowOff>0</xdr:rowOff>
    </xdr:from>
    <xdr:ext cx="9525" cy="9525"/>
    <xdr:sp macro="" textlink="">
      <xdr:nvSpPr>
        <xdr:cNvPr id="12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12075</xdr:col>
      <xdr:colOff>0</xdr:colOff>
      <xdr:row>98</xdr:row>
      <xdr:rowOff>0</xdr:rowOff>
    </xdr:from>
    <xdr:ext cx="9525" cy="9525"/>
    <xdr:sp macro="" textlink="">
      <xdr:nvSpPr>
        <xdr:cNvPr id="12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12075</xdr:col>
      <xdr:colOff>0</xdr:colOff>
      <xdr:row>98</xdr:row>
      <xdr:rowOff>0</xdr:rowOff>
    </xdr:from>
    <xdr:ext cx="9525" cy="9525"/>
    <xdr:sp macro="" textlink="">
      <xdr:nvSpPr>
        <xdr:cNvPr id="12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12075</xdr:col>
      <xdr:colOff>0</xdr:colOff>
      <xdr:row>98</xdr:row>
      <xdr:rowOff>0</xdr:rowOff>
    </xdr:from>
    <xdr:ext cx="9525" cy="9525"/>
    <xdr:sp macro="" textlink="">
      <xdr:nvSpPr>
        <xdr:cNvPr id="12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12075</xdr:col>
      <xdr:colOff>0</xdr:colOff>
      <xdr:row>98</xdr:row>
      <xdr:rowOff>0</xdr:rowOff>
    </xdr:from>
    <xdr:ext cx="9525" cy="9525"/>
    <xdr:sp macro="" textlink="">
      <xdr:nvSpPr>
        <xdr:cNvPr id="12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12078</xdr:col>
      <xdr:colOff>0</xdr:colOff>
      <xdr:row>98</xdr:row>
      <xdr:rowOff>0</xdr:rowOff>
    </xdr:from>
    <xdr:ext cx="0" cy="9525"/>
    <xdr:sp macro="" textlink="">
      <xdr:nvSpPr>
        <xdr:cNvPr id="12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12075</xdr:col>
      <xdr:colOff>0</xdr:colOff>
      <xdr:row>98</xdr:row>
      <xdr:rowOff>0</xdr:rowOff>
    </xdr:from>
    <xdr:ext cx="9525" cy="9525"/>
    <xdr:sp macro="" textlink="">
      <xdr:nvSpPr>
        <xdr:cNvPr id="12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12078</xdr:col>
      <xdr:colOff>0</xdr:colOff>
      <xdr:row>98</xdr:row>
      <xdr:rowOff>0</xdr:rowOff>
    </xdr:from>
    <xdr:ext cx="0" cy="9525"/>
    <xdr:sp macro="" textlink="">
      <xdr:nvSpPr>
        <xdr:cNvPr id="12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12083</xdr:col>
      <xdr:colOff>0</xdr:colOff>
      <xdr:row>98</xdr:row>
      <xdr:rowOff>0</xdr:rowOff>
    </xdr:from>
    <xdr:ext cx="9525" cy="9525"/>
    <xdr:sp macro="" textlink="">
      <xdr:nvSpPr>
        <xdr:cNvPr id="12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12083</xdr:col>
      <xdr:colOff>0</xdr:colOff>
      <xdr:row>98</xdr:row>
      <xdr:rowOff>0</xdr:rowOff>
    </xdr:from>
    <xdr:ext cx="9525" cy="9525"/>
    <xdr:sp macro="" textlink="">
      <xdr:nvSpPr>
        <xdr:cNvPr id="12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12083</xdr:col>
      <xdr:colOff>0</xdr:colOff>
      <xdr:row>98</xdr:row>
      <xdr:rowOff>0</xdr:rowOff>
    </xdr:from>
    <xdr:ext cx="9525" cy="9525"/>
    <xdr:sp macro="" textlink="">
      <xdr:nvSpPr>
        <xdr:cNvPr id="12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12083</xdr:col>
      <xdr:colOff>0</xdr:colOff>
      <xdr:row>98</xdr:row>
      <xdr:rowOff>0</xdr:rowOff>
    </xdr:from>
    <xdr:ext cx="9525" cy="9525"/>
    <xdr:sp macro="" textlink="">
      <xdr:nvSpPr>
        <xdr:cNvPr id="12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12083</xdr:col>
      <xdr:colOff>0</xdr:colOff>
      <xdr:row>98</xdr:row>
      <xdr:rowOff>0</xdr:rowOff>
    </xdr:from>
    <xdr:ext cx="9525" cy="9525"/>
    <xdr:sp macro="" textlink="">
      <xdr:nvSpPr>
        <xdr:cNvPr id="12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12086</xdr:col>
      <xdr:colOff>0</xdr:colOff>
      <xdr:row>98</xdr:row>
      <xdr:rowOff>0</xdr:rowOff>
    </xdr:from>
    <xdr:ext cx="0" cy="9525"/>
    <xdr:sp macro="" textlink="">
      <xdr:nvSpPr>
        <xdr:cNvPr id="12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12083</xdr:col>
      <xdr:colOff>0</xdr:colOff>
      <xdr:row>98</xdr:row>
      <xdr:rowOff>0</xdr:rowOff>
    </xdr:from>
    <xdr:ext cx="9525" cy="9525"/>
    <xdr:sp macro="" textlink="">
      <xdr:nvSpPr>
        <xdr:cNvPr id="12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12086</xdr:col>
      <xdr:colOff>0</xdr:colOff>
      <xdr:row>98</xdr:row>
      <xdr:rowOff>0</xdr:rowOff>
    </xdr:from>
    <xdr:ext cx="0" cy="9525"/>
    <xdr:sp macro="" textlink="">
      <xdr:nvSpPr>
        <xdr:cNvPr id="12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12091</xdr:col>
      <xdr:colOff>0</xdr:colOff>
      <xdr:row>98</xdr:row>
      <xdr:rowOff>0</xdr:rowOff>
    </xdr:from>
    <xdr:ext cx="9525" cy="9525"/>
    <xdr:sp macro="" textlink="">
      <xdr:nvSpPr>
        <xdr:cNvPr id="12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12091</xdr:col>
      <xdr:colOff>0</xdr:colOff>
      <xdr:row>98</xdr:row>
      <xdr:rowOff>0</xdr:rowOff>
    </xdr:from>
    <xdr:ext cx="9525" cy="9525"/>
    <xdr:sp macro="" textlink="">
      <xdr:nvSpPr>
        <xdr:cNvPr id="12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12091</xdr:col>
      <xdr:colOff>0</xdr:colOff>
      <xdr:row>98</xdr:row>
      <xdr:rowOff>0</xdr:rowOff>
    </xdr:from>
    <xdr:ext cx="9525" cy="9525"/>
    <xdr:sp macro="" textlink="">
      <xdr:nvSpPr>
        <xdr:cNvPr id="12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12091</xdr:col>
      <xdr:colOff>0</xdr:colOff>
      <xdr:row>98</xdr:row>
      <xdr:rowOff>0</xdr:rowOff>
    </xdr:from>
    <xdr:ext cx="9525" cy="9525"/>
    <xdr:sp macro="" textlink="">
      <xdr:nvSpPr>
        <xdr:cNvPr id="12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12091</xdr:col>
      <xdr:colOff>0</xdr:colOff>
      <xdr:row>98</xdr:row>
      <xdr:rowOff>0</xdr:rowOff>
    </xdr:from>
    <xdr:ext cx="9525" cy="9525"/>
    <xdr:sp macro="" textlink="">
      <xdr:nvSpPr>
        <xdr:cNvPr id="12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12094</xdr:col>
      <xdr:colOff>0</xdr:colOff>
      <xdr:row>98</xdr:row>
      <xdr:rowOff>0</xdr:rowOff>
    </xdr:from>
    <xdr:ext cx="0" cy="9525"/>
    <xdr:sp macro="" textlink="">
      <xdr:nvSpPr>
        <xdr:cNvPr id="12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12091</xdr:col>
      <xdr:colOff>0</xdr:colOff>
      <xdr:row>98</xdr:row>
      <xdr:rowOff>0</xdr:rowOff>
    </xdr:from>
    <xdr:ext cx="9525" cy="9525"/>
    <xdr:sp macro="" textlink="">
      <xdr:nvSpPr>
        <xdr:cNvPr id="12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12094</xdr:col>
      <xdr:colOff>0</xdr:colOff>
      <xdr:row>98</xdr:row>
      <xdr:rowOff>0</xdr:rowOff>
    </xdr:from>
    <xdr:ext cx="0" cy="9525"/>
    <xdr:sp macro="" textlink="">
      <xdr:nvSpPr>
        <xdr:cNvPr id="12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12099</xdr:col>
      <xdr:colOff>0</xdr:colOff>
      <xdr:row>98</xdr:row>
      <xdr:rowOff>0</xdr:rowOff>
    </xdr:from>
    <xdr:ext cx="9525" cy="9525"/>
    <xdr:sp macro="" textlink="">
      <xdr:nvSpPr>
        <xdr:cNvPr id="12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12099</xdr:col>
      <xdr:colOff>0</xdr:colOff>
      <xdr:row>98</xdr:row>
      <xdr:rowOff>0</xdr:rowOff>
    </xdr:from>
    <xdr:ext cx="9525" cy="9525"/>
    <xdr:sp macro="" textlink="">
      <xdr:nvSpPr>
        <xdr:cNvPr id="12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12099</xdr:col>
      <xdr:colOff>0</xdr:colOff>
      <xdr:row>98</xdr:row>
      <xdr:rowOff>0</xdr:rowOff>
    </xdr:from>
    <xdr:ext cx="9525" cy="9525"/>
    <xdr:sp macro="" textlink="">
      <xdr:nvSpPr>
        <xdr:cNvPr id="12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12099</xdr:col>
      <xdr:colOff>0</xdr:colOff>
      <xdr:row>98</xdr:row>
      <xdr:rowOff>0</xdr:rowOff>
    </xdr:from>
    <xdr:ext cx="9525" cy="9525"/>
    <xdr:sp macro="" textlink="">
      <xdr:nvSpPr>
        <xdr:cNvPr id="12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12099</xdr:col>
      <xdr:colOff>0</xdr:colOff>
      <xdr:row>98</xdr:row>
      <xdr:rowOff>0</xdr:rowOff>
    </xdr:from>
    <xdr:ext cx="9525" cy="9525"/>
    <xdr:sp macro="" textlink="">
      <xdr:nvSpPr>
        <xdr:cNvPr id="12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12102</xdr:col>
      <xdr:colOff>0</xdr:colOff>
      <xdr:row>98</xdr:row>
      <xdr:rowOff>0</xdr:rowOff>
    </xdr:from>
    <xdr:ext cx="0" cy="9525"/>
    <xdr:sp macro="" textlink="">
      <xdr:nvSpPr>
        <xdr:cNvPr id="12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12099</xdr:col>
      <xdr:colOff>0</xdr:colOff>
      <xdr:row>98</xdr:row>
      <xdr:rowOff>0</xdr:rowOff>
    </xdr:from>
    <xdr:ext cx="9525" cy="9525"/>
    <xdr:sp macro="" textlink="">
      <xdr:nvSpPr>
        <xdr:cNvPr id="12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12102</xdr:col>
      <xdr:colOff>0</xdr:colOff>
      <xdr:row>98</xdr:row>
      <xdr:rowOff>0</xdr:rowOff>
    </xdr:from>
    <xdr:ext cx="0" cy="9525"/>
    <xdr:sp macro="" textlink="">
      <xdr:nvSpPr>
        <xdr:cNvPr id="12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12107</xdr:col>
      <xdr:colOff>0</xdr:colOff>
      <xdr:row>98</xdr:row>
      <xdr:rowOff>0</xdr:rowOff>
    </xdr:from>
    <xdr:ext cx="9525" cy="9525"/>
    <xdr:sp macro="" textlink="">
      <xdr:nvSpPr>
        <xdr:cNvPr id="12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12107</xdr:col>
      <xdr:colOff>0</xdr:colOff>
      <xdr:row>98</xdr:row>
      <xdr:rowOff>0</xdr:rowOff>
    </xdr:from>
    <xdr:ext cx="9525" cy="9525"/>
    <xdr:sp macro="" textlink="">
      <xdr:nvSpPr>
        <xdr:cNvPr id="12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12107</xdr:col>
      <xdr:colOff>0</xdr:colOff>
      <xdr:row>98</xdr:row>
      <xdr:rowOff>0</xdr:rowOff>
    </xdr:from>
    <xdr:ext cx="9525" cy="9525"/>
    <xdr:sp macro="" textlink="">
      <xdr:nvSpPr>
        <xdr:cNvPr id="12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12107</xdr:col>
      <xdr:colOff>0</xdr:colOff>
      <xdr:row>98</xdr:row>
      <xdr:rowOff>0</xdr:rowOff>
    </xdr:from>
    <xdr:ext cx="9525" cy="9525"/>
    <xdr:sp macro="" textlink="">
      <xdr:nvSpPr>
        <xdr:cNvPr id="12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12107</xdr:col>
      <xdr:colOff>0</xdr:colOff>
      <xdr:row>98</xdr:row>
      <xdr:rowOff>0</xdr:rowOff>
    </xdr:from>
    <xdr:ext cx="9525" cy="9525"/>
    <xdr:sp macro="" textlink="">
      <xdr:nvSpPr>
        <xdr:cNvPr id="12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12110</xdr:col>
      <xdr:colOff>0</xdr:colOff>
      <xdr:row>98</xdr:row>
      <xdr:rowOff>0</xdr:rowOff>
    </xdr:from>
    <xdr:ext cx="0" cy="9525"/>
    <xdr:sp macro="" textlink="">
      <xdr:nvSpPr>
        <xdr:cNvPr id="12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12107</xdr:col>
      <xdr:colOff>0</xdr:colOff>
      <xdr:row>98</xdr:row>
      <xdr:rowOff>0</xdr:rowOff>
    </xdr:from>
    <xdr:ext cx="9525" cy="9525"/>
    <xdr:sp macro="" textlink="">
      <xdr:nvSpPr>
        <xdr:cNvPr id="12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12110</xdr:col>
      <xdr:colOff>0</xdr:colOff>
      <xdr:row>98</xdr:row>
      <xdr:rowOff>0</xdr:rowOff>
    </xdr:from>
    <xdr:ext cx="0" cy="9525"/>
    <xdr:sp macro="" textlink="">
      <xdr:nvSpPr>
        <xdr:cNvPr id="12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12115</xdr:col>
      <xdr:colOff>0</xdr:colOff>
      <xdr:row>98</xdr:row>
      <xdr:rowOff>0</xdr:rowOff>
    </xdr:from>
    <xdr:ext cx="9525" cy="9525"/>
    <xdr:sp macro="" textlink="">
      <xdr:nvSpPr>
        <xdr:cNvPr id="12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12115</xdr:col>
      <xdr:colOff>0</xdr:colOff>
      <xdr:row>98</xdr:row>
      <xdr:rowOff>0</xdr:rowOff>
    </xdr:from>
    <xdr:ext cx="9525" cy="9525"/>
    <xdr:sp macro="" textlink="">
      <xdr:nvSpPr>
        <xdr:cNvPr id="12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12115</xdr:col>
      <xdr:colOff>0</xdr:colOff>
      <xdr:row>98</xdr:row>
      <xdr:rowOff>0</xdr:rowOff>
    </xdr:from>
    <xdr:ext cx="9525" cy="9525"/>
    <xdr:sp macro="" textlink="">
      <xdr:nvSpPr>
        <xdr:cNvPr id="12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12115</xdr:col>
      <xdr:colOff>0</xdr:colOff>
      <xdr:row>98</xdr:row>
      <xdr:rowOff>0</xdr:rowOff>
    </xdr:from>
    <xdr:ext cx="9525" cy="9525"/>
    <xdr:sp macro="" textlink="">
      <xdr:nvSpPr>
        <xdr:cNvPr id="12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12115</xdr:col>
      <xdr:colOff>0</xdr:colOff>
      <xdr:row>98</xdr:row>
      <xdr:rowOff>0</xdr:rowOff>
    </xdr:from>
    <xdr:ext cx="9525" cy="9525"/>
    <xdr:sp macro="" textlink="">
      <xdr:nvSpPr>
        <xdr:cNvPr id="12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12118</xdr:col>
      <xdr:colOff>0</xdr:colOff>
      <xdr:row>98</xdr:row>
      <xdr:rowOff>0</xdr:rowOff>
    </xdr:from>
    <xdr:ext cx="0" cy="9525"/>
    <xdr:sp macro="" textlink="">
      <xdr:nvSpPr>
        <xdr:cNvPr id="12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12115</xdr:col>
      <xdr:colOff>0</xdr:colOff>
      <xdr:row>98</xdr:row>
      <xdr:rowOff>0</xdr:rowOff>
    </xdr:from>
    <xdr:ext cx="9525" cy="9525"/>
    <xdr:sp macro="" textlink="">
      <xdr:nvSpPr>
        <xdr:cNvPr id="12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12118</xdr:col>
      <xdr:colOff>0</xdr:colOff>
      <xdr:row>98</xdr:row>
      <xdr:rowOff>0</xdr:rowOff>
    </xdr:from>
    <xdr:ext cx="0" cy="9525"/>
    <xdr:sp macro="" textlink="">
      <xdr:nvSpPr>
        <xdr:cNvPr id="12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12123</xdr:col>
      <xdr:colOff>0</xdr:colOff>
      <xdr:row>98</xdr:row>
      <xdr:rowOff>0</xdr:rowOff>
    </xdr:from>
    <xdr:ext cx="9525" cy="9525"/>
    <xdr:sp macro="" textlink="">
      <xdr:nvSpPr>
        <xdr:cNvPr id="12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12123</xdr:col>
      <xdr:colOff>0</xdr:colOff>
      <xdr:row>98</xdr:row>
      <xdr:rowOff>0</xdr:rowOff>
    </xdr:from>
    <xdr:ext cx="9525" cy="9525"/>
    <xdr:sp macro="" textlink="">
      <xdr:nvSpPr>
        <xdr:cNvPr id="12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12123</xdr:col>
      <xdr:colOff>0</xdr:colOff>
      <xdr:row>98</xdr:row>
      <xdr:rowOff>0</xdr:rowOff>
    </xdr:from>
    <xdr:ext cx="9525" cy="9525"/>
    <xdr:sp macro="" textlink="">
      <xdr:nvSpPr>
        <xdr:cNvPr id="12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12123</xdr:col>
      <xdr:colOff>0</xdr:colOff>
      <xdr:row>98</xdr:row>
      <xdr:rowOff>0</xdr:rowOff>
    </xdr:from>
    <xdr:ext cx="9525" cy="9525"/>
    <xdr:sp macro="" textlink="">
      <xdr:nvSpPr>
        <xdr:cNvPr id="12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12123</xdr:col>
      <xdr:colOff>0</xdr:colOff>
      <xdr:row>98</xdr:row>
      <xdr:rowOff>0</xdr:rowOff>
    </xdr:from>
    <xdr:ext cx="9525" cy="9525"/>
    <xdr:sp macro="" textlink="">
      <xdr:nvSpPr>
        <xdr:cNvPr id="12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12126</xdr:col>
      <xdr:colOff>0</xdr:colOff>
      <xdr:row>98</xdr:row>
      <xdr:rowOff>0</xdr:rowOff>
    </xdr:from>
    <xdr:ext cx="0" cy="9525"/>
    <xdr:sp macro="" textlink="">
      <xdr:nvSpPr>
        <xdr:cNvPr id="12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12123</xdr:col>
      <xdr:colOff>0</xdr:colOff>
      <xdr:row>98</xdr:row>
      <xdr:rowOff>0</xdr:rowOff>
    </xdr:from>
    <xdr:ext cx="9525" cy="9525"/>
    <xdr:sp macro="" textlink="">
      <xdr:nvSpPr>
        <xdr:cNvPr id="12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12126</xdr:col>
      <xdr:colOff>0</xdr:colOff>
      <xdr:row>98</xdr:row>
      <xdr:rowOff>0</xdr:rowOff>
    </xdr:from>
    <xdr:ext cx="0" cy="9525"/>
    <xdr:sp macro="" textlink="">
      <xdr:nvSpPr>
        <xdr:cNvPr id="12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12131</xdr:col>
      <xdr:colOff>0</xdr:colOff>
      <xdr:row>98</xdr:row>
      <xdr:rowOff>0</xdr:rowOff>
    </xdr:from>
    <xdr:ext cx="9525" cy="9525"/>
    <xdr:sp macro="" textlink="">
      <xdr:nvSpPr>
        <xdr:cNvPr id="12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12131</xdr:col>
      <xdr:colOff>0</xdr:colOff>
      <xdr:row>98</xdr:row>
      <xdr:rowOff>0</xdr:rowOff>
    </xdr:from>
    <xdr:ext cx="9525" cy="9525"/>
    <xdr:sp macro="" textlink="">
      <xdr:nvSpPr>
        <xdr:cNvPr id="12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12131</xdr:col>
      <xdr:colOff>0</xdr:colOff>
      <xdr:row>98</xdr:row>
      <xdr:rowOff>0</xdr:rowOff>
    </xdr:from>
    <xdr:ext cx="9525" cy="9525"/>
    <xdr:sp macro="" textlink="">
      <xdr:nvSpPr>
        <xdr:cNvPr id="12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12131</xdr:col>
      <xdr:colOff>0</xdr:colOff>
      <xdr:row>98</xdr:row>
      <xdr:rowOff>0</xdr:rowOff>
    </xdr:from>
    <xdr:ext cx="9525" cy="9525"/>
    <xdr:sp macro="" textlink="">
      <xdr:nvSpPr>
        <xdr:cNvPr id="12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12131</xdr:col>
      <xdr:colOff>0</xdr:colOff>
      <xdr:row>98</xdr:row>
      <xdr:rowOff>0</xdr:rowOff>
    </xdr:from>
    <xdr:ext cx="9525" cy="9525"/>
    <xdr:sp macro="" textlink="">
      <xdr:nvSpPr>
        <xdr:cNvPr id="12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12134</xdr:col>
      <xdr:colOff>0</xdr:colOff>
      <xdr:row>98</xdr:row>
      <xdr:rowOff>0</xdr:rowOff>
    </xdr:from>
    <xdr:ext cx="0" cy="9525"/>
    <xdr:sp macro="" textlink="">
      <xdr:nvSpPr>
        <xdr:cNvPr id="12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12131</xdr:col>
      <xdr:colOff>0</xdr:colOff>
      <xdr:row>98</xdr:row>
      <xdr:rowOff>0</xdr:rowOff>
    </xdr:from>
    <xdr:ext cx="9525" cy="9525"/>
    <xdr:sp macro="" textlink="">
      <xdr:nvSpPr>
        <xdr:cNvPr id="12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12134</xdr:col>
      <xdr:colOff>0</xdr:colOff>
      <xdr:row>98</xdr:row>
      <xdr:rowOff>0</xdr:rowOff>
    </xdr:from>
    <xdr:ext cx="0" cy="9525"/>
    <xdr:sp macro="" textlink="">
      <xdr:nvSpPr>
        <xdr:cNvPr id="12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12139</xdr:col>
      <xdr:colOff>0</xdr:colOff>
      <xdr:row>98</xdr:row>
      <xdr:rowOff>0</xdr:rowOff>
    </xdr:from>
    <xdr:ext cx="9525" cy="9525"/>
    <xdr:sp macro="" textlink="">
      <xdr:nvSpPr>
        <xdr:cNvPr id="12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12139</xdr:col>
      <xdr:colOff>0</xdr:colOff>
      <xdr:row>98</xdr:row>
      <xdr:rowOff>0</xdr:rowOff>
    </xdr:from>
    <xdr:ext cx="9525" cy="9525"/>
    <xdr:sp macro="" textlink="">
      <xdr:nvSpPr>
        <xdr:cNvPr id="12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12139</xdr:col>
      <xdr:colOff>0</xdr:colOff>
      <xdr:row>98</xdr:row>
      <xdr:rowOff>0</xdr:rowOff>
    </xdr:from>
    <xdr:ext cx="9525" cy="9525"/>
    <xdr:sp macro="" textlink="">
      <xdr:nvSpPr>
        <xdr:cNvPr id="12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12139</xdr:col>
      <xdr:colOff>0</xdr:colOff>
      <xdr:row>98</xdr:row>
      <xdr:rowOff>0</xdr:rowOff>
    </xdr:from>
    <xdr:ext cx="9525" cy="9525"/>
    <xdr:sp macro="" textlink="">
      <xdr:nvSpPr>
        <xdr:cNvPr id="12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12139</xdr:col>
      <xdr:colOff>0</xdr:colOff>
      <xdr:row>98</xdr:row>
      <xdr:rowOff>0</xdr:rowOff>
    </xdr:from>
    <xdr:ext cx="9525" cy="9525"/>
    <xdr:sp macro="" textlink="">
      <xdr:nvSpPr>
        <xdr:cNvPr id="12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12142</xdr:col>
      <xdr:colOff>0</xdr:colOff>
      <xdr:row>98</xdr:row>
      <xdr:rowOff>0</xdr:rowOff>
    </xdr:from>
    <xdr:ext cx="0" cy="9525"/>
    <xdr:sp macro="" textlink="">
      <xdr:nvSpPr>
        <xdr:cNvPr id="12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12139</xdr:col>
      <xdr:colOff>0</xdr:colOff>
      <xdr:row>98</xdr:row>
      <xdr:rowOff>0</xdr:rowOff>
    </xdr:from>
    <xdr:ext cx="9525" cy="9525"/>
    <xdr:sp macro="" textlink="">
      <xdr:nvSpPr>
        <xdr:cNvPr id="12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12142</xdr:col>
      <xdr:colOff>0</xdr:colOff>
      <xdr:row>98</xdr:row>
      <xdr:rowOff>0</xdr:rowOff>
    </xdr:from>
    <xdr:ext cx="0" cy="9525"/>
    <xdr:sp macro="" textlink="">
      <xdr:nvSpPr>
        <xdr:cNvPr id="12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12147</xdr:col>
      <xdr:colOff>0</xdr:colOff>
      <xdr:row>98</xdr:row>
      <xdr:rowOff>0</xdr:rowOff>
    </xdr:from>
    <xdr:ext cx="9525" cy="9525"/>
    <xdr:sp macro="" textlink="">
      <xdr:nvSpPr>
        <xdr:cNvPr id="12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12147</xdr:col>
      <xdr:colOff>0</xdr:colOff>
      <xdr:row>98</xdr:row>
      <xdr:rowOff>0</xdr:rowOff>
    </xdr:from>
    <xdr:ext cx="9525" cy="9525"/>
    <xdr:sp macro="" textlink="">
      <xdr:nvSpPr>
        <xdr:cNvPr id="12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12147</xdr:col>
      <xdr:colOff>0</xdr:colOff>
      <xdr:row>98</xdr:row>
      <xdr:rowOff>0</xdr:rowOff>
    </xdr:from>
    <xdr:ext cx="9525" cy="9525"/>
    <xdr:sp macro="" textlink="">
      <xdr:nvSpPr>
        <xdr:cNvPr id="12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12147</xdr:col>
      <xdr:colOff>0</xdr:colOff>
      <xdr:row>98</xdr:row>
      <xdr:rowOff>0</xdr:rowOff>
    </xdr:from>
    <xdr:ext cx="9525" cy="9525"/>
    <xdr:sp macro="" textlink="">
      <xdr:nvSpPr>
        <xdr:cNvPr id="12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12147</xdr:col>
      <xdr:colOff>0</xdr:colOff>
      <xdr:row>98</xdr:row>
      <xdr:rowOff>0</xdr:rowOff>
    </xdr:from>
    <xdr:ext cx="9525" cy="9525"/>
    <xdr:sp macro="" textlink="">
      <xdr:nvSpPr>
        <xdr:cNvPr id="12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12150</xdr:col>
      <xdr:colOff>0</xdr:colOff>
      <xdr:row>98</xdr:row>
      <xdr:rowOff>0</xdr:rowOff>
    </xdr:from>
    <xdr:ext cx="0" cy="9525"/>
    <xdr:sp macro="" textlink="">
      <xdr:nvSpPr>
        <xdr:cNvPr id="12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12147</xdr:col>
      <xdr:colOff>0</xdr:colOff>
      <xdr:row>98</xdr:row>
      <xdr:rowOff>0</xdr:rowOff>
    </xdr:from>
    <xdr:ext cx="9525" cy="9525"/>
    <xdr:sp macro="" textlink="">
      <xdr:nvSpPr>
        <xdr:cNvPr id="12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12150</xdr:col>
      <xdr:colOff>0</xdr:colOff>
      <xdr:row>98</xdr:row>
      <xdr:rowOff>0</xdr:rowOff>
    </xdr:from>
    <xdr:ext cx="0" cy="9525"/>
    <xdr:sp macro="" textlink="">
      <xdr:nvSpPr>
        <xdr:cNvPr id="12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12155</xdr:col>
      <xdr:colOff>0</xdr:colOff>
      <xdr:row>98</xdr:row>
      <xdr:rowOff>0</xdr:rowOff>
    </xdr:from>
    <xdr:ext cx="9525" cy="9525"/>
    <xdr:sp macro="" textlink="">
      <xdr:nvSpPr>
        <xdr:cNvPr id="12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12155</xdr:col>
      <xdr:colOff>0</xdr:colOff>
      <xdr:row>98</xdr:row>
      <xdr:rowOff>0</xdr:rowOff>
    </xdr:from>
    <xdr:ext cx="9525" cy="9525"/>
    <xdr:sp macro="" textlink="">
      <xdr:nvSpPr>
        <xdr:cNvPr id="12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12155</xdr:col>
      <xdr:colOff>0</xdr:colOff>
      <xdr:row>98</xdr:row>
      <xdr:rowOff>0</xdr:rowOff>
    </xdr:from>
    <xdr:ext cx="9525" cy="9525"/>
    <xdr:sp macro="" textlink="">
      <xdr:nvSpPr>
        <xdr:cNvPr id="12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12155</xdr:col>
      <xdr:colOff>0</xdr:colOff>
      <xdr:row>98</xdr:row>
      <xdr:rowOff>0</xdr:rowOff>
    </xdr:from>
    <xdr:ext cx="9525" cy="9525"/>
    <xdr:sp macro="" textlink="">
      <xdr:nvSpPr>
        <xdr:cNvPr id="12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12155</xdr:col>
      <xdr:colOff>0</xdr:colOff>
      <xdr:row>98</xdr:row>
      <xdr:rowOff>0</xdr:rowOff>
    </xdr:from>
    <xdr:ext cx="9525" cy="9525"/>
    <xdr:sp macro="" textlink="">
      <xdr:nvSpPr>
        <xdr:cNvPr id="12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12158</xdr:col>
      <xdr:colOff>0</xdr:colOff>
      <xdr:row>98</xdr:row>
      <xdr:rowOff>0</xdr:rowOff>
    </xdr:from>
    <xdr:ext cx="0" cy="9525"/>
    <xdr:sp macro="" textlink="">
      <xdr:nvSpPr>
        <xdr:cNvPr id="12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12155</xdr:col>
      <xdr:colOff>0</xdr:colOff>
      <xdr:row>98</xdr:row>
      <xdr:rowOff>0</xdr:rowOff>
    </xdr:from>
    <xdr:ext cx="9525" cy="9525"/>
    <xdr:sp macro="" textlink="">
      <xdr:nvSpPr>
        <xdr:cNvPr id="12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12158</xdr:col>
      <xdr:colOff>0</xdr:colOff>
      <xdr:row>98</xdr:row>
      <xdr:rowOff>0</xdr:rowOff>
    </xdr:from>
    <xdr:ext cx="0" cy="9525"/>
    <xdr:sp macro="" textlink="">
      <xdr:nvSpPr>
        <xdr:cNvPr id="12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12163</xdr:col>
      <xdr:colOff>0</xdr:colOff>
      <xdr:row>98</xdr:row>
      <xdr:rowOff>0</xdr:rowOff>
    </xdr:from>
    <xdr:ext cx="9525" cy="9525"/>
    <xdr:sp macro="" textlink="">
      <xdr:nvSpPr>
        <xdr:cNvPr id="12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12163</xdr:col>
      <xdr:colOff>0</xdr:colOff>
      <xdr:row>98</xdr:row>
      <xdr:rowOff>0</xdr:rowOff>
    </xdr:from>
    <xdr:ext cx="9525" cy="9525"/>
    <xdr:sp macro="" textlink="">
      <xdr:nvSpPr>
        <xdr:cNvPr id="12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12163</xdr:col>
      <xdr:colOff>0</xdr:colOff>
      <xdr:row>98</xdr:row>
      <xdr:rowOff>0</xdr:rowOff>
    </xdr:from>
    <xdr:ext cx="9525" cy="9525"/>
    <xdr:sp macro="" textlink="">
      <xdr:nvSpPr>
        <xdr:cNvPr id="12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12163</xdr:col>
      <xdr:colOff>0</xdr:colOff>
      <xdr:row>98</xdr:row>
      <xdr:rowOff>0</xdr:rowOff>
    </xdr:from>
    <xdr:ext cx="9525" cy="9525"/>
    <xdr:sp macro="" textlink="">
      <xdr:nvSpPr>
        <xdr:cNvPr id="12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12163</xdr:col>
      <xdr:colOff>0</xdr:colOff>
      <xdr:row>98</xdr:row>
      <xdr:rowOff>0</xdr:rowOff>
    </xdr:from>
    <xdr:ext cx="9525" cy="9525"/>
    <xdr:sp macro="" textlink="">
      <xdr:nvSpPr>
        <xdr:cNvPr id="12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12166</xdr:col>
      <xdr:colOff>0</xdr:colOff>
      <xdr:row>98</xdr:row>
      <xdr:rowOff>0</xdr:rowOff>
    </xdr:from>
    <xdr:ext cx="0" cy="9525"/>
    <xdr:sp macro="" textlink="">
      <xdr:nvSpPr>
        <xdr:cNvPr id="12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12163</xdr:col>
      <xdr:colOff>0</xdr:colOff>
      <xdr:row>98</xdr:row>
      <xdr:rowOff>0</xdr:rowOff>
    </xdr:from>
    <xdr:ext cx="9525" cy="9525"/>
    <xdr:sp macro="" textlink="">
      <xdr:nvSpPr>
        <xdr:cNvPr id="12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12166</xdr:col>
      <xdr:colOff>0</xdr:colOff>
      <xdr:row>98</xdr:row>
      <xdr:rowOff>0</xdr:rowOff>
    </xdr:from>
    <xdr:ext cx="0" cy="9525"/>
    <xdr:sp macro="" textlink="">
      <xdr:nvSpPr>
        <xdr:cNvPr id="12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12171</xdr:col>
      <xdr:colOff>0</xdr:colOff>
      <xdr:row>98</xdr:row>
      <xdr:rowOff>0</xdr:rowOff>
    </xdr:from>
    <xdr:ext cx="9525" cy="9525"/>
    <xdr:sp macro="" textlink="">
      <xdr:nvSpPr>
        <xdr:cNvPr id="12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12171</xdr:col>
      <xdr:colOff>0</xdr:colOff>
      <xdr:row>98</xdr:row>
      <xdr:rowOff>0</xdr:rowOff>
    </xdr:from>
    <xdr:ext cx="9525" cy="9525"/>
    <xdr:sp macro="" textlink="">
      <xdr:nvSpPr>
        <xdr:cNvPr id="12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12171</xdr:col>
      <xdr:colOff>0</xdr:colOff>
      <xdr:row>98</xdr:row>
      <xdr:rowOff>0</xdr:rowOff>
    </xdr:from>
    <xdr:ext cx="9525" cy="9525"/>
    <xdr:sp macro="" textlink="">
      <xdr:nvSpPr>
        <xdr:cNvPr id="12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12171</xdr:col>
      <xdr:colOff>0</xdr:colOff>
      <xdr:row>98</xdr:row>
      <xdr:rowOff>0</xdr:rowOff>
    </xdr:from>
    <xdr:ext cx="9525" cy="9525"/>
    <xdr:sp macro="" textlink="">
      <xdr:nvSpPr>
        <xdr:cNvPr id="12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12171</xdr:col>
      <xdr:colOff>0</xdr:colOff>
      <xdr:row>98</xdr:row>
      <xdr:rowOff>0</xdr:rowOff>
    </xdr:from>
    <xdr:ext cx="9525" cy="9525"/>
    <xdr:sp macro="" textlink="">
      <xdr:nvSpPr>
        <xdr:cNvPr id="12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12174</xdr:col>
      <xdr:colOff>0</xdr:colOff>
      <xdr:row>98</xdr:row>
      <xdr:rowOff>0</xdr:rowOff>
    </xdr:from>
    <xdr:ext cx="0" cy="9525"/>
    <xdr:sp macro="" textlink="">
      <xdr:nvSpPr>
        <xdr:cNvPr id="12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12171</xdr:col>
      <xdr:colOff>0</xdr:colOff>
      <xdr:row>98</xdr:row>
      <xdr:rowOff>0</xdr:rowOff>
    </xdr:from>
    <xdr:ext cx="9525" cy="9525"/>
    <xdr:sp macro="" textlink="">
      <xdr:nvSpPr>
        <xdr:cNvPr id="12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12174</xdr:col>
      <xdr:colOff>0</xdr:colOff>
      <xdr:row>98</xdr:row>
      <xdr:rowOff>0</xdr:rowOff>
    </xdr:from>
    <xdr:ext cx="0" cy="9525"/>
    <xdr:sp macro="" textlink="">
      <xdr:nvSpPr>
        <xdr:cNvPr id="12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12179</xdr:col>
      <xdr:colOff>0</xdr:colOff>
      <xdr:row>98</xdr:row>
      <xdr:rowOff>0</xdr:rowOff>
    </xdr:from>
    <xdr:ext cx="9525" cy="9525"/>
    <xdr:sp macro="" textlink="">
      <xdr:nvSpPr>
        <xdr:cNvPr id="12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12179</xdr:col>
      <xdr:colOff>0</xdr:colOff>
      <xdr:row>98</xdr:row>
      <xdr:rowOff>0</xdr:rowOff>
    </xdr:from>
    <xdr:ext cx="9525" cy="9525"/>
    <xdr:sp macro="" textlink="">
      <xdr:nvSpPr>
        <xdr:cNvPr id="12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12179</xdr:col>
      <xdr:colOff>0</xdr:colOff>
      <xdr:row>98</xdr:row>
      <xdr:rowOff>0</xdr:rowOff>
    </xdr:from>
    <xdr:ext cx="9525" cy="9525"/>
    <xdr:sp macro="" textlink="">
      <xdr:nvSpPr>
        <xdr:cNvPr id="12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12179</xdr:col>
      <xdr:colOff>0</xdr:colOff>
      <xdr:row>98</xdr:row>
      <xdr:rowOff>0</xdr:rowOff>
    </xdr:from>
    <xdr:ext cx="9525" cy="9525"/>
    <xdr:sp macro="" textlink="">
      <xdr:nvSpPr>
        <xdr:cNvPr id="12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12179</xdr:col>
      <xdr:colOff>0</xdr:colOff>
      <xdr:row>98</xdr:row>
      <xdr:rowOff>0</xdr:rowOff>
    </xdr:from>
    <xdr:ext cx="9525" cy="9525"/>
    <xdr:sp macro="" textlink="">
      <xdr:nvSpPr>
        <xdr:cNvPr id="12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12182</xdr:col>
      <xdr:colOff>0</xdr:colOff>
      <xdr:row>98</xdr:row>
      <xdr:rowOff>0</xdr:rowOff>
    </xdr:from>
    <xdr:ext cx="0" cy="9525"/>
    <xdr:sp macro="" textlink="">
      <xdr:nvSpPr>
        <xdr:cNvPr id="12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12179</xdr:col>
      <xdr:colOff>0</xdr:colOff>
      <xdr:row>98</xdr:row>
      <xdr:rowOff>0</xdr:rowOff>
    </xdr:from>
    <xdr:ext cx="9525" cy="9525"/>
    <xdr:sp macro="" textlink="">
      <xdr:nvSpPr>
        <xdr:cNvPr id="12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12182</xdr:col>
      <xdr:colOff>0</xdr:colOff>
      <xdr:row>98</xdr:row>
      <xdr:rowOff>0</xdr:rowOff>
    </xdr:from>
    <xdr:ext cx="0" cy="9525"/>
    <xdr:sp macro="" textlink="">
      <xdr:nvSpPr>
        <xdr:cNvPr id="12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12187</xdr:col>
      <xdr:colOff>0</xdr:colOff>
      <xdr:row>98</xdr:row>
      <xdr:rowOff>0</xdr:rowOff>
    </xdr:from>
    <xdr:ext cx="9525" cy="9525"/>
    <xdr:sp macro="" textlink="">
      <xdr:nvSpPr>
        <xdr:cNvPr id="12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12187</xdr:col>
      <xdr:colOff>0</xdr:colOff>
      <xdr:row>98</xdr:row>
      <xdr:rowOff>0</xdr:rowOff>
    </xdr:from>
    <xdr:ext cx="9525" cy="9525"/>
    <xdr:sp macro="" textlink="">
      <xdr:nvSpPr>
        <xdr:cNvPr id="12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12187</xdr:col>
      <xdr:colOff>0</xdr:colOff>
      <xdr:row>98</xdr:row>
      <xdr:rowOff>0</xdr:rowOff>
    </xdr:from>
    <xdr:ext cx="9525" cy="9525"/>
    <xdr:sp macro="" textlink="">
      <xdr:nvSpPr>
        <xdr:cNvPr id="12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12187</xdr:col>
      <xdr:colOff>0</xdr:colOff>
      <xdr:row>98</xdr:row>
      <xdr:rowOff>0</xdr:rowOff>
    </xdr:from>
    <xdr:ext cx="9525" cy="9525"/>
    <xdr:sp macro="" textlink="">
      <xdr:nvSpPr>
        <xdr:cNvPr id="12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12187</xdr:col>
      <xdr:colOff>0</xdr:colOff>
      <xdr:row>98</xdr:row>
      <xdr:rowOff>0</xdr:rowOff>
    </xdr:from>
    <xdr:ext cx="9525" cy="9525"/>
    <xdr:sp macro="" textlink="">
      <xdr:nvSpPr>
        <xdr:cNvPr id="12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12190</xdr:col>
      <xdr:colOff>0</xdr:colOff>
      <xdr:row>98</xdr:row>
      <xdr:rowOff>0</xdr:rowOff>
    </xdr:from>
    <xdr:ext cx="0" cy="9525"/>
    <xdr:sp macro="" textlink="">
      <xdr:nvSpPr>
        <xdr:cNvPr id="12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12187</xdr:col>
      <xdr:colOff>0</xdr:colOff>
      <xdr:row>98</xdr:row>
      <xdr:rowOff>0</xdr:rowOff>
    </xdr:from>
    <xdr:ext cx="9525" cy="9525"/>
    <xdr:sp macro="" textlink="">
      <xdr:nvSpPr>
        <xdr:cNvPr id="12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12190</xdr:col>
      <xdr:colOff>0</xdr:colOff>
      <xdr:row>98</xdr:row>
      <xdr:rowOff>0</xdr:rowOff>
    </xdr:from>
    <xdr:ext cx="0" cy="9525"/>
    <xdr:sp macro="" textlink="">
      <xdr:nvSpPr>
        <xdr:cNvPr id="12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12195</xdr:col>
      <xdr:colOff>0</xdr:colOff>
      <xdr:row>98</xdr:row>
      <xdr:rowOff>0</xdr:rowOff>
    </xdr:from>
    <xdr:ext cx="9525" cy="9525"/>
    <xdr:sp macro="" textlink="">
      <xdr:nvSpPr>
        <xdr:cNvPr id="12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12195</xdr:col>
      <xdr:colOff>0</xdr:colOff>
      <xdr:row>98</xdr:row>
      <xdr:rowOff>0</xdr:rowOff>
    </xdr:from>
    <xdr:ext cx="9525" cy="9525"/>
    <xdr:sp macro="" textlink="">
      <xdr:nvSpPr>
        <xdr:cNvPr id="12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12195</xdr:col>
      <xdr:colOff>0</xdr:colOff>
      <xdr:row>98</xdr:row>
      <xdr:rowOff>0</xdr:rowOff>
    </xdr:from>
    <xdr:ext cx="9525" cy="9525"/>
    <xdr:sp macro="" textlink="">
      <xdr:nvSpPr>
        <xdr:cNvPr id="12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12195</xdr:col>
      <xdr:colOff>0</xdr:colOff>
      <xdr:row>98</xdr:row>
      <xdr:rowOff>0</xdr:rowOff>
    </xdr:from>
    <xdr:ext cx="9525" cy="9525"/>
    <xdr:sp macro="" textlink="">
      <xdr:nvSpPr>
        <xdr:cNvPr id="12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12195</xdr:col>
      <xdr:colOff>0</xdr:colOff>
      <xdr:row>98</xdr:row>
      <xdr:rowOff>0</xdr:rowOff>
    </xdr:from>
    <xdr:ext cx="9525" cy="9525"/>
    <xdr:sp macro="" textlink="">
      <xdr:nvSpPr>
        <xdr:cNvPr id="12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12198</xdr:col>
      <xdr:colOff>0</xdr:colOff>
      <xdr:row>98</xdr:row>
      <xdr:rowOff>0</xdr:rowOff>
    </xdr:from>
    <xdr:ext cx="0" cy="9525"/>
    <xdr:sp macro="" textlink="">
      <xdr:nvSpPr>
        <xdr:cNvPr id="12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12195</xdr:col>
      <xdr:colOff>0</xdr:colOff>
      <xdr:row>98</xdr:row>
      <xdr:rowOff>0</xdr:rowOff>
    </xdr:from>
    <xdr:ext cx="9525" cy="9525"/>
    <xdr:sp macro="" textlink="">
      <xdr:nvSpPr>
        <xdr:cNvPr id="12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12198</xdr:col>
      <xdr:colOff>0</xdr:colOff>
      <xdr:row>98</xdr:row>
      <xdr:rowOff>0</xdr:rowOff>
    </xdr:from>
    <xdr:ext cx="0" cy="9525"/>
    <xdr:sp macro="" textlink="">
      <xdr:nvSpPr>
        <xdr:cNvPr id="12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12203</xdr:col>
      <xdr:colOff>0</xdr:colOff>
      <xdr:row>98</xdr:row>
      <xdr:rowOff>0</xdr:rowOff>
    </xdr:from>
    <xdr:ext cx="9525" cy="9525"/>
    <xdr:sp macro="" textlink="">
      <xdr:nvSpPr>
        <xdr:cNvPr id="12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12203</xdr:col>
      <xdr:colOff>0</xdr:colOff>
      <xdr:row>98</xdr:row>
      <xdr:rowOff>0</xdr:rowOff>
    </xdr:from>
    <xdr:ext cx="9525" cy="9525"/>
    <xdr:sp macro="" textlink="">
      <xdr:nvSpPr>
        <xdr:cNvPr id="12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12203</xdr:col>
      <xdr:colOff>0</xdr:colOff>
      <xdr:row>98</xdr:row>
      <xdr:rowOff>0</xdr:rowOff>
    </xdr:from>
    <xdr:ext cx="9525" cy="9525"/>
    <xdr:sp macro="" textlink="">
      <xdr:nvSpPr>
        <xdr:cNvPr id="12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12203</xdr:col>
      <xdr:colOff>0</xdr:colOff>
      <xdr:row>98</xdr:row>
      <xdr:rowOff>0</xdr:rowOff>
    </xdr:from>
    <xdr:ext cx="9525" cy="9525"/>
    <xdr:sp macro="" textlink="">
      <xdr:nvSpPr>
        <xdr:cNvPr id="12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12203</xdr:col>
      <xdr:colOff>0</xdr:colOff>
      <xdr:row>98</xdr:row>
      <xdr:rowOff>0</xdr:rowOff>
    </xdr:from>
    <xdr:ext cx="9525" cy="9525"/>
    <xdr:sp macro="" textlink="">
      <xdr:nvSpPr>
        <xdr:cNvPr id="12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12206</xdr:col>
      <xdr:colOff>0</xdr:colOff>
      <xdr:row>98</xdr:row>
      <xdr:rowOff>0</xdr:rowOff>
    </xdr:from>
    <xdr:ext cx="0" cy="9525"/>
    <xdr:sp macro="" textlink="">
      <xdr:nvSpPr>
        <xdr:cNvPr id="12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12203</xdr:col>
      <xdr:colOff>0</xdr:colOff>
      <xdr:row>98</xdr:row>
      <xdr:rowOff>0</xdr:rowOff>
    </xdr:from>
    <xdr:ext cx="9525" cy="9525"/>
    <xdr:sp macro="" textlink="">
      <xdr:nvSpPr>
        <xdr:cNvPr id="12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12206</xdr:col>
      <xdr:colOff>0</xdr:colOff>
      <xdr:row>98</xdr:row>
      <xdr:rowOff>0</xdr:rowOff>
    </xdr:from>
    <xdr:ext cx="0" cy="9525"/>
    <xdr:sp macro="" textlink="">
      <xdr:nvSpPr>
        <xdr:cNvPr id="12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12211</xdr:col>
      <xdr:colOff>0</xdr:colOff>
      <xdr:row>98</xdr:row>
      <xdr:rowOff>0</xdr:rowOff>
    </xdr:from>
    <xdr:ext cx="9525" cy="9525"/>
    <xdr:sp macro="" textlink="">
      <xdr:nvSpPr>
        <xdr:cNvPr id="12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12211</xdr:col>
      <xdr:colOff>0</xdr:colOff>
      <xdr:row>98</xdr:row>
      <xdr:rowOff>0</xdr:rowOff>
    </xdr:from>
    <xdr:ext cx="9525" cy="9525"/>
    <xdr:sp macro="" textlink="">
      <xdr:nvSpPr>
        <xdr:cNvPr id="12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12211</xdr:col>
      <xdr:colOff>0</xdr:colOff>
      <xdr:row>98</xdr:row>
      <xdr:rowOff>0</xdr:rowOff>
    </xdr:from>
    <xdr:ext cx="9525" cy="9525"/>
    <xdr:sp macro="" textlink="">
      <xdr:nvSpPr>
        <xdr:cNvPr id="12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12211</xdr:col>
      <xdr:colOff>0</xdr:colOff>
      <xdr:row>98</xdr:row>
      <xdr:rowOff>0</xdr:rowOff>
    </xdr:from>
    <xdr:ext cx="9525" cy="9525"/>
    <xdr:sp macro="" textlink="">
      <xdr:nvSpPr>
        <xdr:cNvPr id="12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12211</xdr:col>
      <xdr:colOff>0</xdr:colOff>
      <xdr:row>98</xdr:row>
      <xdr:rowOff>0</xdr:rowOff>
    </xdr:from>
    <xdr:ext cx="9525" cy="9525"/>
    <xdr:sp macro="" textlink="">
      <xdr:nvSpPr>
        <xdr:cNvPr id="12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12214</xdr:col>
      <xdr:colOff>0</xdr:colOff>
      <xdr:row>98</xdr:row>
      <xdr:rowOff>0</xdr:rowOff>
    </xdr:from>
    <xdr:ext cx="0" cy="9525"/>
    <xdr:sp macro="" textlink="">
      <xdr:nvSpPr>
        <xdr:cNvPr id="12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12211</xdr:col>
      <xdr:colOff>0</xdr:colOff>
      <xdr:row>98</xdr:row>
      <xdr:rowOff>0</xdr:rowOff>
    </xdr:from>
    <xdr:ext cx="9525" cy="9525"/>
    <xdr:sp macro="" textlink="">
      <xdr:nvSpPr>
        <xdr:cNvPr id="12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12214</xdr:col>
      <xdr:colOff>0</xdr:colOff>
      <xdr:row>98</xdr:row>
      <xdr:rowOff>0</xdr:rowOff>
    </xdr:from>
    <xdr:ext cx="0" cy="9525"/>
    <xdr:sp macro="" textlink="">
      <xdr:nvSpPr>
        <xdr:cNvPr id="12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12219</xdr:col>
      <xdr:colOff>0</xdr:colOff>
      <xdr:row>98</xdr:row>
      <xdr:rowOff>0</xdr:rowOff>
    </xdr:from>
    <xdr:ext cx="9525" cy="9525"/>
    <xdr:sp macro="" textlink="">
      <xdr:nvSpPr>
        <xdr:cNvPr id="12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12219</xdr:col>
      <xdr:colOff>0</xdr:colOff>
      <xdr:row>98</xdr:row>
      <xdr:rowOff>0</xdr:rowOff>
    </xdr:from>
    <xdr:ext cx="9525" cy="9525"/>
    <xdr:sp macro="" textlink="">
      <xdr:nvSpPr>
        <xdr:cNvPr id="12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12219</xdr:col>
      <xdr:colOff>0</xdr:colOff>
      <xdr:row>98</xdr:row>
      <xdr:rowOff>0</xdr:rowOff>
    </xdr:from>
    <xdr:ext cx="9525" cy="9525"/>
    <xdr:sp macro="" textlink="">
      <xdr:nvSpPr>
        <xdr:cNvPr id="12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12219</xdr:col>
      <xdr:colOff>0</xdr:colOff>
      <xdr:row>98</xdr:row>
      <xdr:rowOff>0</xdr:rowOff>
    </xdr:from>
    <xdr:ext cx="9525" cy="9525"/>
    <xdr:sp macro="" textlink="">
      <xdr:nvSpPr>
        <xdr:cNvPr id="12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12219</xdr:col>
      <xdr:colOff>0</xdr:colOff>
      <xdr:row>98</xdr:row>
      <xdr:rowOff>0</xdr:rowOff>
    </xdr:from>
    <xdr:ext cx="9525" cy="9525"/>
    <xdr:sp macro="" textlink="">
      <xdr:nvSpPr>
        <xdr:cNvPr id="12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12222</xdr:col>
      <xdr:colOff>0</xdr:colOff>
      <xdr:row>98</xdr:row>
      <xdr:rowOff>0</xdr:rowOff>
    </xdr:from>
    <xdr:ext cx="0" cy="9525"/>
    <xdr:sp macro="" textlink="">
      <xdr:nvSpPr>
        <xdr:cNvPr id="12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12219</xdr:col>
      <xdr:colOff>0</xdr:colOff>
      <xdr:row>98</xdr:row>
      <xdr:rowOff>0</xdr:rowOff>
    </xdr:from>
    <xdr:ext cx="9525" cy="9525"/>
    <xdr:sp macro="" textlink="">
      <xdr:nvSpPr>
        <xdr:cNvPr id="12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12222</xdr:col>
      <xdr:colOff>0</xdr:colOff>
      <xdr:row>98</xdr:row>
      <xdr:rowOff>0</xdr:rowOff>
    </xdr:from>
    <xdr:ext cx="0" cy="9525"/>
    <xdr:sp macro="" textlink="">
      <xdr:nvSpPr>
        <xdr:cNvPr id="12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12227</xdr:col>
      <xdr:colOff>0</xdr:colOff>
      <xdr:row>98</xdr:row>
      <xdr:rowOff>0</xdr:rowOff>
    </xdr:from>
    <xdr:ext cx="9525" cy="9525"/>
    <xdr:sp macro="" textlink="">
      <xdr:nvSpPr>
        <xdr:cNvPr id="12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12227</xdr:col>
      <xdr:colOff>0</xdr:colOff>
      <xdr:row>98</xdr:row>
      <xdr:rowOff>0</xdr:rowOff>
    </xdr:from>
    <xdr:ext cx="9525" cy="9525"/>
    <xdr:sp macro="" textlink="">
      <xdr:nvSpPr>
        <xdr:cNvPr id="12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12227</xdr:col>
      <xdr:colOff>0</xdr:colOff>
      <xdr:row>98</xdr:row>
      <xdr:rowOff>0</xdr:rowOff>
    </xdr:from>
    <xdr:ext cx="9525" cy="9525"/>
    <xdr:sp macro="" textlink="">
      <xdr:nvSpPr>
        <xdr:cNvPr id="12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12227</xdr:col>
      <xdr:colOff>0</xdr:colOff>
      <xdr:row>98</xdr:row>
      <xdr:rowOff>0</xdr:rowOff>
    </xdr:from>
    <xdr:ext cx="9525" cy="9525"/>
    <xdr:sp macro="" textlink="">
      <xdr:nvSpPr>
        <xdr:cNvPr id="12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12227</xdr:col>
      <xdr:colOff>0</xdr:colOff>
      <xdr:row>98</xdr:row>
      <xdr:rowOff>0</xdr:rowOff>
    </xdr:from>
    <xdr:ext cx="9525" cy="9525"/>
    <xdr:sp macro="" textlink="">
      <xdr:nvSpPr>
        <xdr:cNvPr id="12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12230</xdr:col>
      <xdr:colOff>0</xdr:colOff>
      <xdr:row>98</xdr:row>
      <xdr:rowOff>0</xdr:rowOff>
    </xdr:from>
    <xdr:ext cx="0" cy="9525"/>
    <xdr:sp macro="" textlink="">
      <xdr:nvSpPr>
        <xdr:cNvPr id="12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12227</xdr:col>
      <xdr:colOff>0</xdr:colOff>
      <xdr:row>98</xdr:row>
      <xdr:rowOff>0</xdr:rowOff>
    </xdr:from>
    <xdr:ext cx="9525" cy="9525"/>
    <xdr:sp macro="" textlink="">
      <xdr:nvSpPr>
        <xdr:cNvPr id="12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12230</xdr:col>
      <xdr:colOff>0</xdr:colOff>
      <xdr:row>98</xdr:row>
      <xdr:rowOff>0</xdr:rowOff>
    </xdr:from>
    <xdr:ext cx="0" cy="9525"/>
    <xdr:sp macro="" textlink="">
      <xdr:nvSpPr>
        <xdr:cNvPr id="12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12235</xdr:col>
      <xdr:colOff>0</xdr:colOff>
      <xdr:row>98</xdr:row>
      <xdr:rowOff>0</xdr:rowOff>
    </xdr:from>
    <xdr:ext cx="9525" cy="9525"/>
    <xdr:sp macro="" textlink="">
      <xdr:nvSpPr>
        <xdr:cNvPr id="12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12235</xdr:col>
      <xdr:colOff>0</xdr:colOff>
      <xdr:row>98</xdr:row>
      <xdr:rowOff>0</xdr:rowOff>
    </xdr:from>
    <xdr:ext cx="9525" cy="9525"/>
    <xdr:sp macro="" textlink="">
      <xdr:nvSpPr>
        <xdr:cNvPr id="12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12235</xdr:col>
      <xdr:colOff>0</xdr:colOff>
      <xdr:row>98</xdr:row>
      <xdr:rowOff>0</xdr:rowOff>
    </xdr:from>
    <xdr:ext cx="9525" cy="9525"/>
    <xdr:sp macro="" textlink="">
      <xdr:nvSpPr>
        <xdr:cNvPr id="12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12235</xdr:col>
      <xdr:colOff>0</xdr:colOff>
      <xdr:row>98</xdr:row>
      <xdr:rowOff>0</xdr:rowOff>
    </xdr:from>
    <xdr:ext cx="9525" cy="9525"/>
    <xdr:sp macro="" textlink="">
      <xdr:nvSpPr>
        <xdr:cNvPr id="12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12235</xdr:col>
      <xdr:colOff>0</xdr:colOff>
      <xdr:row>98</xdr:row>
      <xdr:rowOff>0</xdr:rowOff>
    </xdr:from>
    <xdr:ext cx="9525" cy="9525"/>
    <xdr:sp macro="" textlink="">
      <xdr:nvSpPr>
        <xdr:cNvPr id="12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12238</xdr:col>
      <xdr:colOff>0</xdr:colOff>
      <xdr:row>98</xdr:row>
      <xdr:rowOff>0</xdr:rowOff>
    </xdr:from>
    <xdr:ext cx="0" cy="9525"/>
    <xdr:sp macro="" textlink="">
      <xdr:nvSpPr>
        <xdr:cNvPr id="12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12235</xdr:col>
      <xdr:colOff>0</xdr:colOff>
      <xdr:row>98</xdr:row>
      <xdr:rowOff>0</xdr:rowOff>
    </xdr:from>
    <xdr:ext cx="9525" cy="9525"/>
    <xdr:sp macro="" textlink="">
      <xdr:nvSpPr>
        <xdr:cNvPr id="12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12238</xdr:col>
      <xdr:colOff>0</xdr:colOff>
      <xdr:row>98</xdr:row>
      <xdr:rowOff>0</xdr:rowOff>
    </xdr:from>
    <xdr:ext cx="0" cy="9525"/>
    <xdr:sp macro="" textlink="">
      <xdr:nvSpPr>
        <xdr:cNvPr id="12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12243</xdr:col>
      <xdr:colOff>0</xdr:colOff>
      <xdr:row>98</xdr:row>
      <xdr:rowOff>0</xdr:rowOff>
    </xdr:from>
    <xdr:ext cx="9525" cy="9525"/>
    <xdr:sp macro="" textlink="">
      <xdr:nvSpPr>
        <xdr:cNvPr id="12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12243</xdr:col>
      <xdr:colOff>0</xdr:colOff>
      <xdr:row>98</xdr:row>
      <xdr:rowOff>0</xdr:rowOff>
    </xdr:from>
    <xdr:ext cx="9525" cy="9525"/>
    <xdr:sp macro="" textlink="">
      <xdr:nvSpPr>
        <xdr:cNvPr id="12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12243</xdr:col>
      <xdr:colOff>0</xdr:colOff>
      <xdr:row>98</xdr:row>
      <xdr:rowOff>0</xdr:rowOff>
    </xdr:from>
    <xdr:ext cx="9525" cy="9525"/>
    <xdr:sp macro="" textlink="">
      <xdr:nvSpPr>
        <xdr:cNvPr id="12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12243</xdr:col>
      <xdr:colOff>0</xdr:colOff>
      <xdr:row>98</xdr:row>
      <xdr:rowOff>0</xdr:rowOff>
    </xdr:from>
    <xdr:ext cx="9525" cy="9525"/>
    <xdr:sp macro="" textlink="">
      <xdr:nvSpPr>
        <xdr:cNvPr id="12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12243</xdr:col>
      <xdr:colOff>0</xdr:colOff>
      <xdr:row>98</xdr:row>
      <xdr:rowOff>0</xdr:rowOff>
    </xdr:from>
    <xdr:ext cx="9525" cy="9525"/>
    <xdr:sp macro="" textlink="">
      <xdr:nvSpPr>
        <xdr:cNvPr id="12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12246</xdr:col>
      <xdr:colOff>0</xdr:colOff>
      <xdr:row>98</xdr:row>
      <xdr:rowOff>0</xdr:rowOff>
    </xdr:from>
    <xdr:ext cx="0" cy="9525"/>
    <xdr:sp macro="" textlink="">
      <xdr:nvSpPr>
        <xdr:cNvPr id="12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12243</xdr:col>
      <xdr:colOff>0</xdr:colOff>
      <xdr:row>98</xdr:row>
      <xdr:rowOff>0</xdr:rowOff>
    </xdr:from>
    <xdr:ext cx="9525" cy="9525"/>
    <xdr:sp macro="" textlink="">
      <xdr:nvSpPr>
        <xdr:cNvPr id="12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12246</xdr:col>
      <xdr:colOff>0</xdr:colOff>
      <xdr:row>98</xdr:row>
      <xdr:rowOff>0</xdr:rowOff>
    </xdr:from>
    <xdr:ext cx="0" cy="9525"/>
    <xdr:sp macro="" textlink="">
      <xdr:nvSpPr>
        <xdr:cNvPr id="12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12251</xdr:col>
      <xdr:colOff>0</xdr:colOff>
      <xdr:row>98</xdr:row>
      <xdr:rowOff>0</xdr:rowOff>
    </xdr:from>
    <xdr:ext cx="9525" cy="9525"/>
    <xdr:sp macro="" textlink="">
      <xdr:nvSpPr>
        <xdr:cNvPr id="12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12251</xdr:col>
      <xdr:colOff>0</xdr:colOff>
      <xdr:row>98</xdr:row>
      <xdr:rowOff>0</xdr:rowOff>
    </xdr:from>
    <xdr:ext cx="9525" cy="9525"/>
    <xdr:sp macro="" textlink="">
      <xdr:nvSpPr>
        <xdr:cNvPr id="12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12251</xdr:col>
      <xdr:colOff>0</xdr:colOff>
      <xdr:row>98</xdr:row>
      <xdr:rowOff>0</xdr:rowOff>
    </xdr:from>
    <xdr:ext cx="9525" cy="9525"/>
    <xdr:sp macro="" textlink="">
      <xdr:nvSpPr>
        <xdr:cNvPr id="12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12251</xdr:col>
      <xdr:colOff>0</xdr:colOff>
      <xdr:row>98</xdr:row>
      <xdr:rowOff>0</xdr:rowOff>
    </xdr:from>
    <xdr:ext cx="9525" cy="9525"/>
    <xdr:sp macro="" textlink="">
      <xdr:nvSpPr>
        <xdr:cNvPr id="12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12251</xdr:col>
      <xdr:colOff>0</xdr:colOff>
      <xdr:row>98</xdr:row>
      <xdr:rowOff>0</xdr:rowOff>
    </xdr:from>
    <xdr:ext cx="9525" cy="9525"/>
    <xdr:sp macro="" textlink="">
      <xdr:nvSpPr>
        <xdr:cNvPr id="12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12254</xdr:col>
      <xdr:colOff>0</xdr:colOff>
      <xdr:row>98</xdr:row>
      <xdr:rowOff>0</xdr:rowOff>
    </xdr:from>
    <xdr:ext cx="0" cy="9525"/>
    <xdr:sp macro="" textlink="">
      <xdr:nvSpPr>
        <xdr:cNvPr id="12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12251</xdr:col>
      <xdr:colOff>0</xdr:colOff>
      <xdr:row>98</xdr:row>
      <xdr:rowOff>0</xdr:rowOff>
    </xdr:from>
    <xdr:ext cx="9525" cy="9525"/>
    <xdr:sp macro="" textlink="">
      <xdr:nvSpPr>
        <xdr:cNvPr id="12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12254</xdr:col>
      <xdr:colOff>0</xdr:colOff>
      <xdr:row>98</xdr:row>
      <xdr:rowOff>0</xdr:rowOff>
    </xdr:from>
    <xdr:ext cx="0" cy="9525"/>
    <xdr:sp macro="" textlink="">
      <xdr:nvSpPr>
        <xdr:cNvPr id="12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12259</xdr:col>
      <xdr:colOff>0</xdr:colOff>
      <xdr:row>98</xdr:row>
      <xdr:rowOff>0</xdr:rowOff>
    </xdr:from>
    <xdr:ext cx="9525" cy="9525"/>
    <xdr:sp macro="" textlink="">
      <xdr:nvSpPr>
        <xdr:cNvPr id="12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12259</xdr:col>
      <xdr:colOff>0</xdr:colOff>
      <xdr:row>98</xdr:row>
      <xdr:rowOff>0</xdr:rowOff>
    </xdr:from>
    <xdr:ext cx="9525" cy="9525"/>
    <xdr:sp macro="" textlink="">
      <xdr:nvSpPr>
        <xdr:cNvPr id="12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12259</xdr:col>
      <xdr:colOff>0</xdr:colOff>
      <xdr:row>98</xdr:row>
      <xdr:rowOff>0</xdr:rowOff>
    </xdr:from>
    <xdr:ext cx="9525" cy="9525"/>
    <xdr:sp macro="" textlink="">
      <xdr:nvSpPr>
        <xdr:cNvPr id="12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12259</xdr:col>
      <xdr:colOff>0</xdr:colOff>
      <xdr:row>98</xdr:row>
      <xdr:rowOff>0</xdr:rowOff>
    </xdr:from>
    <xdr:ext cx="9525" cy="9525"/>
    <xdr:sp macro="" textlink="">
      <xdr:nvSpPr>
        <xdr:cNvPr id="12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12259</xdr:col>
      <xdr:colOff>0</xdr:colOff>
      <xdr:row>98</xdr:row>
      <xdr:rowOff>0</xdr:rowOff>
    </xdr:from>
    <xdr:ext cx="9525" cy="9525"/>
    <xdr:sp macro="" textlink="">
      <xdr:nvSpPr>
        <xdr:cNvPr id="12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12262</xdr:col>
      <xdr:colOff>0</xdr:colOff>
      <xdr:row>98</xdr:row>
      <xdr:rowOff>0</xdr:rowOff>
    </xdr:from>
    <xdr:ext cx="0" cy="9525"/>
    <xdr:sp macro="" textlink="">
      <xdr:nvSpPr>
        <xdr:cNvPr id="12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12259</xdr:col>
      <xdr:colOff>0</xdr:colOff>
      <xdr:row>98</xdr:row>
      <xdr:rowOff>0</xdr:rowOff>
    </xdr:from>
    <xdr:ext cx="9525" cy="9525"/>
    <xdr:sp macro="" textlink="">
      <xdr:nvSpPr>
        <xdr:cNvPr id="12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12262</xdr:col>
      <xdr:colOff>0</xdr:colOff>
      <xdr:row>98</xdr:row>
      <xdr:rowOff>0</xdr:rowOff>
    </xdr:from>
    <xdr:ext cx="0" cy="9525"/>
    <xdr:sp macro="" textlink="">
      <xdr:nvSpPr>
        <xdr:cNvPr id="12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12267</xdr:col>
      <xdr:colOff>0</xdr:colOff>
      <xdr:row>98</xdr:row>
      <xdr:rowOff>0</xdr:rowOff>
    </xdr:from>
    <xdr:ext cx="9525" cy="9525"/>
    <xdr:sp macro="" textlink="">
      <xdr:nvSpPr>
        <xdr:cNvPr id="12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12267</xdr:col>
      <xdr:colOff>0</xdr:colOff>
      <xdr:row>98</xdr:row>
      <xdr:rowOff>0</xdr:rowOff>
    </xdr:from>
    <xdr:ext cx="9525" cy="9525"/>
    <xdr:sp macro="" textlink="">
      <xdr:nvSpPr>
        <xdr:cNvPr id="12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12267</xdr:col>
      <xdr:colOff>0</xdr:colOff>
      <xdr:row>98</xdr:row>
      <xdr:rowOff>0</xdr:rowOff>
    </xdr:from>
    <xdr:ext cx="9525" cy="9525"/>
    <xdr:sp macro="" textlink="">
      <xdr:nvSpPr>
        <xdr:cNvPr id="12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12267</xdr:col>
      <xdr:colOff>0</xdr:colOff>
      <xdr:row>98</xdr:row>
      <xdr:rowOff>0</xdr:rowOff>
    </xdr:from>
    <xdr:ext cx="9525" cy="9525"/>
    <xdr:sp macro="" textlink="">
      <xdr:nvSpPr>
        <xdr:cNvPr id="12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12267</xdr:col>
      <xdr:colOff>0</xdr:colOff>
      <xdr:row>98</xdr:row>
      <xdr:rowOff>0</xdr:rowOff>
    </xdr:from>
    <xdr:ext cx="9525" cy="9525"/>
    <xdr:sp macro="" textlink="">
      <xdr:nvSpPr>
        <xdr:cNvPr id="12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12270</xdr:col>
      <xdr:colOff>0</xdr:colOff>
      <xdr:row>98</xdr:row>
      <xdr:rowOff>0</xdr:rowOff>
    </xdr:from>
    <xdr:ext cx="0" cy="9525"/>
    <xdr:sp macro="" textlink="">
      <xdr:nvSpPr>
        <xdr:cNvPr id="12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12267</xdr:col>
      <xdr:colOff>0</xdr:colOff>
      <xdr:row>98</xdr:row>
      <xdr:rowOff>0</xdr:rowOff>
    </xdr:from>
    <xdr:ext cx="9525" cy="9525"/>
    <xdr:sp macro="" textlink="">
      <xdr:nvSpPr>
        <xdr:cNvPr id="12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12270</xdr:col>
      <xdr:colOff>0</xdr:colOff>
      <xdr:row>98</xdr:row>
      <xdr:rowOff>0</xdr:rowOff>
    </xdr:from>
    <xdr:ext cx="0" cy="9525"/>
    <xdr:sp macro="" textlink="">
      <xdr:nvSpPr>
        <xdr:cNvPr id="12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12275</xdr:col>
      <xdr:colOff>0</xdr:colOff>
      <xdr:row>98</xdr:row>
      <xdr:rowOff>0</xdr:rowOff>
    </xdr:from>
    <xdr:ext cx="9525" cy="9525"/>
    <xdr:sp macro="" textlink="">
      <xdr:nvSpPr>
        <xdr:cNvPr id="12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12275</xdr:col>
      <xdr:colOff>0</xdr:colOff>
      <xdr:row>98</xdr:row>
      <xdr:rowOff>0</xdr:rowOff>
    </xdr:from>
    <xdr:ext cx="9525" cy="9525"/>
    <xdr:sp macro="" textlink="">
      <xdr:nvSpPr>
        <xdr:cNvPr id="12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12275</xdr:col>
      <xdr:colOff>0</xdr:colOff>
      <xdr:row>98</xdr:row>
      <xdr:rowOff>0</xdr:rowOff>
    </xdr:from>
    <xdr:ext cx="9525" cy="9525"/>
    <xdr:sp macro="" textlink="">
      <xdr:nvSpPr>
        <xdr:cNvPr id="12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12275</xdr:col>
      <xdr:colOff>0</xdr:colOff>
      <xdr:row>98</xdr:row>
      <xdr:rowOff>0</xdr:rowOff>
    </xdr:from>
    <xdr:ext cx="9525" cy="9525"/>
    <xdr:sp macro="" textlink="">
      <xdr:nvSpPr>
        <xdr:cNvPr id="12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12275</xdr:col>
      <xdr:colOff>0</xdr:colOff>
      <xdr:row>98</xdr:row>
      <xdr:rowOff>0</xdr:rowOff>
    </xdr:from>
    <xdr:ext cx="9525" cy="9525"/>
    <xdr:sp macro="" textlink="">
      <xdr:nvSpPr>
        <xdr:cNvPr id="12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12278</xdr:col>
      <xdr:colOff>0</xdr:colOff>
      <xdr:row>98</xdr:row>
      <xdr:rowOff>0</xdr:rowOff>
    </xdr:from>
    <xdr:ext cx="0" cy="9525"/>
    <xdr:sp macro="" textlink="">
      <xdr:nvSpPr>
        <xdr:cNvPr id="12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12275</xdr:col>
      <xdr:colOff>0</xdr:colOff>
      <xdr:row>98</xdr:row>
      <xdr:rowOff>0</xdr:rowOff>
    </xdr:from>
    <xdr:ext cx="9525" cy="9525"/>
    <xdr:sp macro="" textlink="">
      <xdr:nvSpPr>
        <xdr:cNvPr id="12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12278</xdr:col>
      <xdr:colOff>0</xdr:colOff>
      <xdr:row>98</xdr:row>
      <xdr:rowOff>0</xdr:rowOff>
    </xdr:from>
    <xdr:ext cx="0" cy="9525"/>
    <xdr:sp macro="" textlink="">
      <xdr:nvSpPr>
        <xdr:cNvPr id="12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12283</xdr:col>
      <xdr:colOff>0</xdr:colOff>
      <xdr:row>98</xdr:row>
      <xdr:rowOff>0</xdr:rowOff>
    </xdr:from>
    <xdr:ext cx="9525" cy="9525"/>
    <xdr:sp macro="" textlink="">
      <xdr:nvSpPr>
        <xdr:cNvPr id="12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12283</xdr:col>
      <xdr:colOff>0</xdr:colOff>
      <xdr:row>98</xdr:row>
      <xdr:rowOff>0</xdr:rowOff>
    </xdr:from>
    <xdr:ext cx="9525" cy="9525"/>
    <xdr:sp macro="" textlink="">
      <xdr:nvSpPr>
        <xdr:cNvPr id="12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12283</xdr:col>
      <xdr:colOff>0</xdr:colOff>
      <xdr:row>98</xdr:row>
      <xdr:rowOff>0</xdr:rowOff>
    </xdr:from>
    <xdr:ext cx="9525" cy="9525"/>
    <xdr:sp macro="" textlink="">
      <xdr:nvSpPr>
        <xdr:cNvPr id="12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12283</xdr:col>
      <xdr:colOff>0</xdr:colOff>
      <xdr:row>98</xdr:row>
      <xdr:rowOff>0</xdr:rowOff>
    </xdr:from>
    <xdr:ext cx="9525" cy="9525"/>
    <xdr:sp macro="" textlink="">
      <xdr:nvSpPr>
        <xdr:cNvPr id="12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12283</xdr:col>
      <xdr:colOff>0</xdr:colOff>
      <xdr:row>98</xdr:row>
      <xdr:rowOff>0</xdr:rowOff>
    </xdr:from>
    <xdr:ext cx="9525" cy="9525"/>
    <xdr:sp macro="" textlink="">
      <xdr:nvSpPr>
        <xdr:cNvPr id="12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12286</xdr:col>
      <xdr:colOff>0</xdr:colOff>
      <xdr:row>98</xdr:row>
      <xdr:rowOff>0</xdr:rowOff>
    </xdr:from>
    <xdr:ext cx="0" cy="9525"/>
    <xdr:sp macro="" textlink="">
      <xdr:nvSpPr>
        <xdr:cNvPr id="12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12283</xdr:col>
      <xdr:colOff>0</xdr:colOff>
      <xdr:row>98</xdr:row>
      <xdr:rowOff>0</xdr:rowOff>
    </xdr:from>
    <xdr:ext cx="9525" cy="9525"/>
    <xdr:sp macro="" textlink="">
      <xdr:nvSpPr>
        <xdr:cNvPr id="12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12286</xdr:col>
      <xdr:colOff>0</xdr:colOff>
      <xdr:row>98</xdr:row>
      <xdr:rowOff>0</xdr:rowOff>
    </xdr:from>
    <xdr:ext cx="0" cy="9525"/>
    <xdr:sp macro="" textlink="">
      <xdr:nvSpPr>
        <xdr:cNvPr id="12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12291</xdr:col>
      <xdr:colOff>0</xdr:colOff>
      <xdr:row>98</xdr:row>
      <xdr:rowOff>0</xdr:rowOff>
    </xdr:from>
    <xdr:ext cx="9525" cy="9525"/>
    <xdr:sp macro="" textlink="">
      <xdr:nvSpPr>
        <xdr:cNvPr id="12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12291</xdr:col>
      <xdr:colOff>0</xdr:colOff>
      <xdr:row>98</xdr:row>
      <xdr:rowOff>0</xdr:rowOff>
    </xdr:from>
    <xdr:ext cx="9525" cy="9525"/>
    <xdr:sp macro="" textlink="">
      <xdr:nvSpPr>
        <xdr:cNvPr id="12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12291</xdr:col>
      <xdr:colOff>0</xdr:colOff>
      <xdr:row>98</xdr:row>
      <xdr:rowOff>0</xdr:rowOff>
    </xdr:from>
    <xdr:ext cx="9525" cy="9525"/>
    <xdr:sp macro="" textlink="">
      <xdr:nvSpPr>
        <xdr:cNvPr id="12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12291</xdr:col>
      <xdr:colOff>0</xdr:colOff>
      <xdr:row>98</xdr:row>
      <xdr:rowOff>0</xdr:rowOff>
    </xdr:from>
    <xdr:ext cx="9525" cy="9525"/>
    <xdr:sp macro="" textlink="">
      <xdr:nvSpPr>
        <xdr:cNvPr id="12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12291</xdr:col>
      <xdr:colOff>0</xdr:colOff>
      <xdr:row>98</xdr:row>
      <xdr:rowOff>0</xdr:rowOff>
    </xdr:from>
    <xdr:ext cx="9525" cy="9525"/>
    <xdr:sp macro="" textlink="">
      <xdr:nvSpPr>
        <xdr:cNvPr id="12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12294</xdr:col>
      <xdr:colOff>0</xdr:colOff>
      <xdr:row>98</xdr:row>
      <xdr:rowOff>0</xdr:rowOff>
    </xdr:from>
    <xdr:ext cx="0" cy="9525"/>
    <xdr:sp macro="" textlink="">
      <xdr:nvSpPr>
        <xdr:cNvPr id="12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12291</xdr:col>
      <xdr:colOff>0</xdr:colOff>
      <xdr:row>98</xdr:row>
      <xdr:rowOff>0</xdr:rowOff>
    </xdr:from>
    <xdr:ext cx="9525" cy="9525"/>
    <xdr:sp macro="" textlink="">
      <xdr:nvSpPr>
        <xdr:cNvPr id="12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12294</xdr:col>
      <xdr:colOff>0</xdr:colOff>
      <xdr:row>98</xdr:row>
      <xdr:rowOff>0</xdr:rowOff>
    </xdr:from>
    <xdr:ext cx="0" cy="9525"/>
    <xdr:sp macro="" textlink="">
      <xdr:nvSpPr>
        <xdr:cNvPr id="12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12299</xdr:col>
      <xdr:colOff>0</xdr:colOff>
      <xdr:row>98</xdr:row>
      <xdr:rowOff>0</xdr:rowOff>
    </xdr:from>
    <xdr:ext cx="9525" cy="9525"/>
    <xdr:sp macro="" textlink="">
      <xdr:nvSpPr>
        <xdr:cNvPr id="12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12299</xdr:col>
      <xdr:colOff>0</xdr:colOff>
      <xdr:row>98</xdr:row>
      <xdr:rowOff>0</xdr:rowOff>
    </xdr:from>
    <xdr:ext cx="9525" cy="9525"/>
    <xdr:sp macro="" textlink="">
      <xdr:nvSpPr>
        <xdr:cNvPr id="12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12299</xdr:col>
      <xdr:colOff>0</xdr:colOff>
      <xdr:row>98</xdr:row>
      <xdr:rowOff>0</xdr:rowOff>
    </xdr:from>
    <xdr:ext cx="9525" cy="9525"/>
    <xdr:sp macro="" textlink="">
      <xdr:nvSpPr>
        <xdr:cNvPr id="12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12299</xdr:col>
      <xdr:colOff>0</xdr:colOff>
      <xdr:row>98</xdr:row>
      <xdr:rowOff>0</xdr:rowOff>
    </xdr:from>
    <xdr:ext cx="9525" cy="9525"/>
    <xdr:sp macro="" textlink="">
      <xdr:nvSpPr>
        <xdr:cNvPr id="12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12299</xdr:col>
      <xdr:colOff>0</xdr:colOff>
      <xdr:row>98</xdr:row>
      <xdr:rowOff>0</xdr:rowOff>
    </xdr:from>
    <xdr:ext cx="9525" cy="9525"/>
    <xdr:sp macro="" textlink="">
      <xdr:nvSpPr>
        <xdr:cNvPr id="12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12302</xdr:col>
      <xdr:colOff>0</xdr:colOff>
      <xdr:row>98</xdr:row>
      <xdr:rowOff>0</xdr:rowOff>
    </xdr:from>
    <xdr:ext cx="0" cy="9525"/>
    <xdr:sp macro="" textlink="">
      <xdr:nvSpPr>
        <xdr:cNvPr id="12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12299</xdr:col>
      <xdr:colOff>0</xdr:colOff>
      <xdr:row>98</xdr:row>
      <xdr:rowOff>0</xdr:rowOff>
    </xdr:from>
    <xdr:ext cx="9525" cy="9525"/>
    <xdr:sp macro="" textlink="">
      <xdr:nvSpPr>
        <xdr:cNvPr id="12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12302</xdr:col>
      <xdr:colOff>0</xdr:colOff>
      <xdr:row>98</xdr:row>
      <xdr:rowOff>0</xdr:rowOff>
    </xdr:from>
    <xdr:ext cx="0" cy="9525"/>
    <xdr:sp macro="" textlink="">
      <xdr:nvSpPr>
        <xdr:cNvPr id="12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12307</xdr:col>
      <xdr:colOff>0</xdr:colOff>
      <xdr:row>98</xdr:row>
      <xdr:rowOff>0</xdr:rowOff>
    </xdr:from>
    <xdr:ext cx="9525" cy="9525"/>
    <xdr:sp macro="" textlink="">
      <xdr:nvSpPr>
        <xdr:cNvPr id="12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12307</xdr:col>
      <xdr:colOff>0</xdr:colOff>
      <xdr:row>98</xdr:row>
      <xdr:rowOff>0</xdr:rowOff>
    </xdr:from>
    <xdr:ext cx="9525" cy="9525"/>
    <xdr:sp macro="" textlink="">
      <xdr:nvSpPr>
        <xdr:cNvPr id="12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12307</xdr:col>
      <xdr:colOff>0</xdr:colOff>
      <xdr:row>98</xdr:row>
      <xdr:rowOff>0</xdr:rowOff>
    </xdr:from>
    <xdr:ext cx="9525" cy="9525"/>
    <xdr:sp macro="" textlink="">
      <xdr:nvSpPr>
        <xdr:cNvPr id="12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12307</xdr:col>
      <xdr:colOff>0</xdr:colOff>
      <xdr:row>98</xdr:row>
      <xdr:rowOff>0</xdr:rowOff>
    </xdr:from>
    <xdr:ext cx="9525" cy="9525"/>
    <xdr:sp macro="" textlink="">
      <xdr:nvSpPr>
        <xdr:cNvPr id="12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12307</xdr:col>
      <xdr:colOff>0</xdr:colOff>
      <xdr:row>98</xdr:row>
      <xdr:rowOff>0</xdr:rowOff>
    </xdr:from>
    <xdr:ext cx="9525" cy="9525"/>
    <xdr:sp macro="" textlink="">
      <xdr:nvSpPr>
        <xdr:cNvPr id="12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12310</xdr:col>
      <xdr:colOff>0</xdr:colOff>
      <xdr:row>98</xdr:row>
      <xdr:rowOff>0</xdr:rowOff>
    </xdr:from>
    <xdr:ext cx="0" cy="9525"/>
    <xdr:sp macro="" textlink="">
      <xdr:nvSpPr>
        <xdr:cNvPr id="12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12307</xdr:col>
      <xdr:colOff>0</xdr:colOff>
      <xdr:row>98</xdr:row>
      <xdr:rowOff>0</xdr:rowOff>
    </xdr:from>
    <xdr:ext cx="9525" cy="9525"/>
    <xdr:sp macro="" textlink="">
      <xdr:nvSpPr>
        <xdr:cNvPr id="12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12310</xdr:col>
      <xdr:colOff>0</xdr:colOff>
      <xdr:row>98</xdr:row>
      <xdr:rowOff>0</xdr:rowOff>
    </xdr:from>
    <xdr:ext cx="0" cy="9525"/>
    <xdr:sp macro="" textlink="">
      <xdr:nvSpPr>
        <xdr:cNvPr id="12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12315</xdr:col>
      <xdr:colOff>0</xdr:colOff>
      <xdr:row>98</xdr:row>
      <xdr:rowOff>0</xdr:rowOff>
    </xdr:from>
    <xdr:ext cx="9525" cy="9525"/>
    <xdr:sp macro="" textlink="">
      <xdr:nvSpPr>
        <xdr:cNvPr id="12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12315</xdr:col>
      <xdr:colOff>0</xdr:colOff>
      <xdr:row>98</xdr:row>
      <xdr:rowOff>0</xdr:rowOff>
    </xdr:from>
    <xdr:ext cx="9525" cy="9525"/>
    <xdr:sp macro="" textlink="">
      <xdr:nvSpPr>
        <xdr:cNvPr id="12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12315</xdr:col>
      <xdr:colOff>0</xdr:colOff>
      <xdr:row>98</xdr:row>
      <xdr:rowOff>0</xdr:rowOff>
    </xdr:from>
    <xdr:ext cx="9525" cy="9525"/>
    <xdr:sp macro="" textlink="">
      <xdr:nvSpPr>
        <xdr:cNvPr id="12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12315</xdr:col>
      <xdr:colOff>0</xdr:colOff>
      <xdr:row>98</xdr:row>
      <xdr:rowOff>0</xdr:rowOff>
    </xdr:from>
    <xdr:ext cx="9525" cy="9525"/>
    <xdr:sp macro="" textlink="">
      <xdr:nvSpPr>
        <xdr:cNvPr id="12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12315</xdr:col>
      <xdr:colOff>0</xdr:colOff>
      <xdr:row>98</xdr:row>
      <xdr:rowOff>0</xdr:rowOff>
    </xdr:from>
    <xdr:ext cx="9525" cy="9525"/>
    <xdr:sp macro="" textlink="">
      <xdr:nvSpPr>
        <xdr:cNvPr id="12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12318</xdr:col>
      <xdr:colOff>0</xdr:colOff>
      <xdr:row>98</xdr:row>
      <xdr:rowOff>0</xdr:rowOff>
    </xdr:from>
    <xdr:ext cx="0" cy="9525"/>
    <xdr:sp macro="" textlink="">
      <xdr:nvSpPr>
        <xdr:cNvPr id="12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12315</xdr:col>
      <xdr:colOff>0</xdr:colOff>
      <xdr:row>98</xdr:row>
      <xdr:rowOff>0</xdr:rowOff>
    </xdr:from>
    <xdr:ext cx="9525" cy="9525"/>
    <xdr:sp macro="" textlink="">
      <xdr:nvSpPr>
        <xdr:cNvPr id="12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12318</xdr:col>
      <xdr:colOff>0</xdr:colOff>
      <xdr:row>98</xdr:row>
      <xdr:rowOff>0</xdr:rowOff>
    </xdr:from>
    <xdr:ext cx="0" cy="9525"/>
    <xdr:sp macro="" textlink="">
      <xdr:nvSpPr>
        <xdr:cNvPr id="12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12323</xdr:col>
      <xdr:colOff>0</xdr:colOff>
      <xdr:row>98</xdr:row>
      <xdr:rowOff>0</xdr:rowOff>
    </xdr:from>
    <xdr:ext cx="9525" cy="9525"/>
    <xdr:sp macro="" textlink="">
      <xdr:nvSpPr>
        <xdr:cNvPr id="12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12323</xdr:col>
      <xdr:colOff>0</xdr:colOff>
      <xdr:row>98</xdr:row>
      <xdr:rowOff>0</xdr:rowOff>
    </xdr:from>
    <xdr:ext cx="9525" cy="9525"/>
    <xdr:sp macro="" textlink="">
      <xdr:nvSpPr>
        <xdr:cNvPr id="12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12323</xdr:col>
      <xdr:colOff>0</xdr:colOff>
      <xdr:row>98</xdr:row>
      <xdr:rowOff>0</xdr:rowOff>
    </xdr:from>
    <xdr:ext cx="9525" cy="9525"/>
    <xdr:sp macro="" textlink="">
      <xdr:nvSpPr>
        <xdr:cNvPr id="12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12323</xdr:col>
      <xdr:colOff>0</xdr:colOff>
      <xdr:row>98</xdr:row>
      <xdr:rowOff>0</xdr:rowOff>
    </xdr:from>
    <xdr:ext cx="9525" cy="9525"/>
    <xdr:sp macro="" textlink="">
      <xdr:nvSpPr>
        <xdr:cNvPr id="12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12323</xdr:col>
      <xdr:colOff>0</xdr:colOff>
      <xdr:row>98</xdr:row>
      <xdr:rowOff>0</xdr:rowOff>
    </xdr:from>
    <xdr:ext cx="9525" cy="9525"/>
    <xdr:sp macro="" textlink="">
      <xdr:nvSpPr>
        <xdr:cNvPr id="12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12326</xdr:col>
      <xdr:colOff>0</xdr:colOff>
      <xdr:row>98</xdr:row>
      <xdr:rowOff>0</xdr:rowOff>
    </xdr:from>
    <xdr:ext cx="0" cy="9525"/>
    <xdr:sp macro="" textlink="">
      <xdr:nvSpPr>
        <xdr:cNvPr id="12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12323</xdr:col>
      <xdr:colOff>0</xdr:colOff>
      <xdr:row>98</xdr:row>
      <xdr:rowOff>0</xdr:rowOff>
    </xdr:from>
    <xdr:ext cx="9525" cy="9525"/>
    <xdr:sp macro="" textlink="">
      <xdr:nvSpPr>
        <xdr:cNvPr id="12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12326</xdr:col>
      <xdr:colOff>0</xdr:colOff>
      <xdr:row>98</xdr:row>
      <xdr:rowOff>0</xdr:rowOff>
    </xdr:from>
    <xdr:ext cx="0" cy="9525"/>
    <xdr:sp macro="" textlink="">
      <xdr:nvSpPr>
        <xdr:cNvPr id="12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12331</xdr:col>
      <xdr:colOff>0</xdr:colOff>
      <xdr:row>98</xdr:row>
      <xdr:rowOff>0</xdr:rowOff>
    </xdr:from>
    <xdr:ext cx="9525" cy="9525"/>
    <xdr:sp macro="" textlink="">
      <xdr:nvSpPr>
        <xdr:cNvPr id="12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12331</xdr:col>
      <xdr:colOff>0</xdr:colOff>
      <xdr:row>98</xdr:row>
      <xdr:rowOff>0</xdr:rowOff>
    </xdr:from>
    <xdr:ext cx="9525" cy="9525"/>
    <xdr:sp macro="" textlink="">
      <xdr:nvSpPr>
        <xdr:cNvPr id="12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12331</xdr:col>
      <xdr:colOff>0</xdr:colOff>
      <xdr:row>98</xdr:row>
      <xdr:rowOff>0</xdr:rowOff>
    </xdr:from>
    <xdr:ext cx="9525" cy="9525"/>
    <xdr:sp macro="" textlink="">
      <xdr:nvSpPr>
        <xdr:cNvPr id="12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12331</xdr:col>
      <xdr:colOff>0</xdr:colOff>
      <xdr:row>98</xdr:row>
      <xdr:rowOff>0</xdr:rowOff>
    </xdr:from>
    <xdr:ext cx="9525" cy="9525"/>
    <xdr:sp macro="" textlink="">
      <xdr:nvSpPr>
        <xdr:cNvPr id="12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12331</xdr:col>
      <xdr:colOff>0</xdr:colOff>
      <xdr:row>98</xdr:row>
      <xdr:rowOff>0</xdr:rowOff>
    </xdr:from>
    <xdr:ext cx="9525" cy="9525"/>
    <xdr:sp macro="" textlink="">
      <xdr:nvSpPr>
        <xdr:cNvPr id="12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12334</xdr:col>
      <xdr:colOff>0</xdr:colOff>
      <xdr:row>98</xdr:row>
      <xdr:rowOff>0</xdr:rowOff>
    </xdr:from>
    <xdr:ext cx="0" cy="9525"/>
    <xdr:sp macro="" textlink="">
      <xdr:nvSpPr>
        <xdr:cNvPr id="12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12331</xdr:col>
      <xdr:colOff>0</xdr:colOff>
      <xdr:row>98</xdr:row>
      <xdr:rowOff>0</xdr:rowOff>
    </xdr:from>
    <xdr:ext cx="9525" cy="9525"/>
    <xdr:sp macro="" textlink="">
      <xdr:nvSpPr>
        <xdr:cNvPr id="12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12334</xdr:col>
      <xdr:colOff>0</xdr:colOff>
      <xdr:row>98</xdr:row>
      <xdr:rowOff>0</xdr:rowOff>
    </xdr:from>
    <xdr:ext cx="0" cy="9525"/>
    <xdr:sp macro="" textlink="">
      <xdr:nvSpPr>
        <xdr:cNvPr id="12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12339</xdr:col>
      <xdr:colOff>0</xdr:colOff>
      <xdr:row>98</xdr:row>
      <xdr:rowOff>0</xdr:rowOff>
    </xdr:from>
    <xdr:ext cx="9525" cy="9525"/>
    <xdr:sp macro="" textlink="">
      <xdr:nvSpPr>
        <xdr:cNvPr id="12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12339</xdr:col>
      <xdr:colOff>0</xdr:colOff>
      <xdr:row>98</xdr:row>
      <xdr:rowOff>0</xdr:rowOff>
    </xdr:from>
    <xdr:ext cx="9525" cy="9525"/>
    <xdr:sp macro="" textlink="">
      <xdr:nvSpPr>
        <xdr:cNvPr id="12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12339</xdr:col>
      <xdr:colOff>0</xdr:colOff>
      <xdr:row>98</xdr:row>
      <xdr:rowOff>0</xdr:rowOff>
    </xdr:from>
    <xdr:ext cx="9525" cy="9525"/>
    <xdr:sp macro="" textlink="">
      <xdr:nvSpPr>
        <xdr:cNvPr id="12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12339</xdr:col>
      <xdr:colOff>0</xdr:colOff>
      <xdr:row>98</xdr:row>
      <xdr:rowOff>0</xdr:rowOff>
    </xdr:from>
    <xdr:ext cx="9525" cy="9525"/>
    <xdr:sp macro="" textlink="">
      <xdr:nvSpPr>
        <xdr:cNvPr id="12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12339</xdr:col>
      <xdr:colOff>0</xdr:colOff>
      <xdr:row>98</xdr:row>
      <xdr:rowOff>0</xdr:rowOff>
    </xdr:from>
    <xdr:ext cx="9525" cy="9525"/>
    <xdr:sp macro="" textlink="">
      <xdr:nvSpPr>
        <xdr:cNvPr id="12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12342</xdr:col>
      <xdr:colOff>0</xdr:colOff>
      <xdr:row>98</xdr:row>
      <xdr:rowOff>0</xdr:rowOff>
    </xdr:from>
    <xdr:ext cx="0" cy="9525"/>
    <xdr:sp macro="" textlink="">
      <xdr:nvSpPr>
        <xdr:cNvPr id="12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12339</xdr:col>
      <xdr:colOff>0</xdr:colOff>
      <xdr:row>98</xdr:row>
      <xdr:rowOff>0</xdr:rowOff>
    </xdr:from>
    <xdr:ext cx="9525" cy="9525"/>
    <xdr:sp macro="" textlink="">
      <xdr:nvSpPr>
        <xdr:cNvPr id="12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12342</xdr:col>
      <xdr:colOff>0</xdr:colOff>
      <xdr:row>98</xdr:row>
      <xdr:rowOff>0</xdr:rowOff>
    </xdr:from>
    <xdr:ext cx="0" cy="9525"/>
    <xdr:sp macro="" textlink="">
      <xdr:nvSpPr>
        <xdr:cNvPr id="12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12347</xdr:col>
      <xdr:colOff>0</xdr:colOff>
      <xdr:row>98</xdr:row>
      <xdr:rowOff>0</xdr:rowOff>
    </xdr:from>
    <xdr:ext cx="9525" cy="9525"/>
    <xdr:sp macro="" textlink="">
      <xdr:nvSpPr>
        <xdr:cNvPr id="12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12347</xdr:col>
      <xdr:colOff>0</xdr:colOff>
      <xdr:row>98</xdr:row>
      <xdr:rowOff>0</xdr:rowOff>
    </xdr:from>
    <xdr:ext cx="9525" cy="9525"/>
    <xdr:sp macro="" textlink="">
      <xdr:nvSpPr>
        <xdr:cNvPr id="12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12347</xdr:col>
      <xdr:colOff>0</xdr:colOff>
      <xdr:row>98</xdr:row>
      <xdr:rowOff>0</xdr:rowOff>
    </xdr:from>
    <xdr:ext cx="9525" cy="9525"/>
    <xdr:sp macro="" textlink="">
      <xdr:nvSpPr>
        <xdr:cNvPr id="12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12347</xdr:col>
      <xdr:colOff>0</xdr:colOff>
      <xdr:row>98</xdr:row>
      <xdr:rowOff>0</xdr:rowOff>
    </xdr:from>
    <xdr:ext cx="9525" cy="9525"/>
    <xdr:sp macro="" textlink="">
      <xdr:nvSpPr>
        <xdr:cNvPr id="12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12347</xdr:col>
      <xdr:colOff>0</xdr:colOff>
      <xdr:row>98</xdr:row>
      <xdr:rowOff>0</xdr:rowOff>
    </xdr:from>
    <xdr:ext cx="9525" cy="9525"/>
    <xdr:sp macro="" textlink="">
      <xdr:nvSpPr>
        <xdr:cNvPr id="12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12350</xdr:col>
      <xdr:colOff>0</xdr:colOff>
      <xdr:row>98</xdr:row>
      <xdr:rowOff>0</xdr:rowOff>
    </xdr:from>
    <xdr:ext cx="0" cy="9525"/>
    <xdr:sp macro="" textlink="">
      <xdr:nvSpPr>
        <xdr:cNvPr id="12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12347</xdr:col>
      <xdr:colOff>0</xdr:colOff>
      <xdr:row>98</xdr:row>
      <xdr:rowOff>0</xdr:rowOff>
    </xdr:from>
    <xdr:ext cx="9525" cy="9525"/>
    <xdr:sp macro="" textlink="">
      <xdr:nvSpPr>
        <xdr:cNvPr id="12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12350</xdr:col>
      <xdr:colOff>0</xdr:colOff>
      <xdr:row>98</xdr:row>
      <xdr:rowOff>0</xdr:rowOff>
    </xdr:from>
    <xdr:ext cx="0" cy="9525"/>
    <xdr:sp macro="" textlink="">
      <xdr:nvSpPr>
        <xdr:cNvPr id="12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12355</xdr:col>
      <xdr:colOff>0</xdr:colOff>
      <xdr:row>98</xdr:row>
      <xdr:rowOff>0</xdr:rowOff>
    </xdr:from>
    <xdr:ext cx="9525" cy="9525"/>
    <xdr:sp macro="" textlink="">
      <xdr:nvSpPr>
        <xdr:cNvPr id="12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12355</xdr:col>
      <xdr:colOff>0</xdr:colOff>
      <xdr:row>98</xdr:row>
      <xdr:rowOff>0</xdr:rowOff>
    </xdr:from>
    <xdr:ext cx="9525" cy="9525"/>
    <xdr:sp macro="" textlink="">
      <xdr:nvSpPr>
        <xdr:cNvPr id="12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12355</xdr:col>
      <xdr:colOff>0</xdr:colOff>
      <xdr:row>98</xdr:row>
      <xdr:rowOff>0</xdr:rowOff>
    </xdr:from>
    <xdr:ext cx="9525" cy="9525"/>
    <xdr:sp macro="" textlink="">
      <xdr:nvSpPr>
        <xdr:cNvPr id="12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12355</xdr:col>
      <xdr:colOff>0</xdr:colOff>
      <xdr:row>98</xdr:row>
      <xdr:rowOff>0</xdr:rowOff>
    </xdr:from>
    <xdr:ext cx="9525" cy="9525"/>
    <xdr:sp macro="" textlink="">
      <xdr:nvSpPr>
        <xdr:cNvPr id="12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12355</xdr:col>
      <xdr:colOff>0</xdr:colOff>
      <xdr:row>98</xdr:row>
      <xdr:rowOff>0</xdr:rowOff>
    </xdr:from>
    <xdr:ext cx="9525" cy="9525"/>
    <xdr:sp macro="" textlink="">
      <xdr:nvSpPr>
        <xdr:cNvPr id="12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12358</xdr:col>
      <xdr:colOff>0</xdr:colOff>
      <xdr:row>98</xdr:row>
      <xdr:rowOff>0</xdr:rowOff>
    </xdr:from>
    <xdr:ext cx="0" cy="9525"/>
    <xdr:sp macro="" textlink="">
      <xdr:nvSpPr>
        <xdr:cNvPr id="12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12355</xdr:col>
      <xdr:colOff>0</xdr:colOff>
      <xdr:row>98</xdr:row>
      <xdr:rowOff>0</xdr:rowOff>
    </xdr:from>
    <xdr:ext cx="9525" cy="9525"/>
    <xdr:sp macro="" textlink="">
      <xdr:nvSpPr>
        <xdr:cNvPr id="12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12358</xdr:col>
      <xdr:colOff>0</xdr:colOff>
      <xdr:row>98</xdr:row>
      <xdr:rowOff>0</xdr:rowOff>
    </xdr:from>
    <xdr:ext cx="0" cy="9525"/>
    <xdr:sp macro="" textlink="">
      <xdr:nvSpPr>
        <xdr:cNvPr id="12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12363</xdr:col>
      <xdr:colOff>0</xdr:colOff>
      <xdr:row>98</xdr:row>
      <xdr:rowOff>0</xdr:rowOff>
    </xdr:from>
    <xdr:ext cx="9525" cy="9525"/>
    <xdr:sp macro="" textlink="">
      <xdr:nvSpPr>
        <xdr:cNvPr id="12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12363</xdr:col>
      <xdr:colOff>0</xdr:colOff>
      <xdr:row>98</xdr:row>
      <xdr:rowOff>0</xdr:rowOff>
    </xdr:from>
    <xdr:ext cx="9525" cy="9525"/>
    <xdr:sp macro="" textlink="">
      <xdr:nvSpPr>
        <xdr:cNvPr id="12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12363</xdr:col>
      <xdr:colOff>0</xdr:colOff>
      <xdr:row>98</xdr:row>
      <xdr:rowOff>0</xdr:rowOff>
    </xdr:from>
    <xdr:ext cx="9525" cy="9525"/>
    <xdr:sp macro="" textlink="">
      <xdr:nvSpPr>
        <xdr:cNvPr id="12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12363</xdr:col>
      <xdr:colOff>0</xdr:colOff>
      <xdr:row>98</xdr:row>
      <xdr:rowOff>0</xdr:rowOff>
    </xdr:from>
    <xdr:ext cx="9525" cy="9525"/>
    <xdr:sp macro="" textlink="">
      <xdr:nvSpPr>
        <xdr:cNvPr id="12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12363</xdr:col>
      <xdr:colOff>0</xdr:colOff>
      <xdr:row>98</xdr:row>
      <xdr:rowOff>0</xdr:rowOff>
    </xdr:from>
    <xdr:ext cx="9525" cy="9525"/>
    <xdr:sp macro="" textlink="">
      <xdr:nvSpPr>
        <xdr:cNvPr id="12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12366</xdr:col>
      <xdr:colOff>0</xdr:colOff>
      <xdr:row>98</xdr:row>
      <xdr:rowOff>0</xdr:rowOff>
    </xdr:from>
    <xdr:ext cx="0" cy="9525"/>
    <xdr:sp macro="" textlink="">
      <xdr:nvSpPr>
        <xdr:cNvPr id="12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12363</xdr:col>
      <xdr:colOff>0</xdr:colOff>
      <xdr:row>98</xdr:row>
      <xdr:rowOff>0</xdr:rowOff>
    </xdr:from>
    <xdr:ext cx="9525" cy="9525"/>
    <xdr:sp macro="" textlink="">
      <xdr:nvSpPr>
        <xdr:cNvPr id="12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12366</xdr:col>
      <xdr:colOff>0</xdr:colOff>
      <xdr:row>98</xdr:row>
      <xdr:rowOff>0</xdr:rowOff>
    </xdr:from>
    <xdr:ext cx="0" cy="9525"/>
    <xdr:sp macro="" textlink="">
      <xdr:nvSpPr>
        <xdr:cNvPr id="12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12371</xdr:col>
      <xdr:colOff>0</xdr:colOff>
      <xdr:row>98</xdr:row>
      <xdr:rowOff>0</xdr:rowOff>
    </xdr:from>
    <xdr:ext cx="9525" cy="9525"/>
    <xdr:sp macro="" textlink="">
      <xdr:nvSpPr>
        <xdr:cNvPr id="12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12371</xdr:col>
      <xdr:colOff>0</xdr:colOff>
      <xdr:row>98</xdr:row>
      <xdr:rowOff>0</xdr:rowOff>
    </xdr:from>
    <xdr:ext cx="9525" cy="9525"/>
    <xdr:sp macro="" textlink="">
      <xdr:nvSpPr>
        <xdr:cNvPr id="12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12371</xdr:col>
      <xdr:colOff>0</xdr:colOff>
      <xdr:row>98</xdr:row>
      <xdr:rowOff>0</xdr:rowOff>
    </xdr:from>
    <xdr:ext cx="9525" cy="9525"/>
    <xdr:sp macro="" textlink="">
      <xdr:nvSpPr>
        <xdr:cNvPr id="12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12371</xdr:col>
      <xdr:colOff>0</xdr:colOff>
      <xdr:row>98</xdr:row>
      <xdr:rowOff>0</xdr:rowOff>
    </xdr:from>
    <xdr:ext cx="9525" cy="9525"/>
    <xdr:sp macro="" textlink="">
      <xdr:nvSpPr>
        <xdr:cNvPr id="12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12371</xdr:col>
      <xdr:colOff>0</xdr:colOff>
      <xdr:row>98</xdr:row>
      <xdr:rowOff>0</xdr:rowOff>
    </xdr:from>
    <xdr:ext cx="9525" cy="9525"/>
    <xdr:sp macro="" textlink="">
      <xdr:nvSpPr>
        <xdr:cNvPr id="12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12374</xdr:col>
      <xdr:colOff>0</xdr:colOff>
      <xdr:row>98</xdr:row>
      <xdr:rowOff>0</xdr:rowOff>
    </xdr:from>
    <xdr:ext cx="0" cy="9525"/>
    <xdr:sp macro="" textlink="">
      <xdr:nvSpPr>
        <xdr:cNvPr id="12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12371</xdr:col>
      <xdr:colOff>0</xdr:colOff>
      <xdr:row>98</xdr:row>
      <xdr:rowOff>0</xdr:rowOff>
    </xdr:from>
    <xdr:ext cx="9525" cy="9525"/>
    <xdr:sp macro="" textlink="">
      <xdr:nvSpPr>
        <xdr:cNvPr id="12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12374</xdr:col>
      <xdr:colOff>0</xdr:colOff>
      <xdr:row>98</xdr:row>
      <xdr:rowOff>0</xdr:rowOff>
    </xdr:from>
    <xdr:ext cx="0" cy="9525"/>
    <xdr:sp macro="" textlink="">
      <xdr:nvSpPr>
        <xdr:cNvPr id="12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12379</xdr:col>
      <xdr:colOff>0</xdr:colOff>
      <xdr:row>98</xdr:row>
      <xdr:rowOff>0</xdr:rowOff>
    </xdr:from>
    <xdr:ext cx="9525" cy="9525"/>
    <xdr:sp macro="" textlink="">
      <xdr:nvSpPr>
        <xdr:cNvPr id="12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12379</xdr:col>
      <xdr:colOff>0</xdr:colOff>
      <xdr:row>98</xdr:row>
      <xdr:rowOff>0</xdr:rowOff>
    </xdr:from>
    <xdr:ext cx="9525" cy="9525"/>
    <xdr:sp macro="" textlink="">
      <xdr:nvSpPr>
        <xdr:cNvPr id="12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12379</xdr:col>
      <xdr:colOff>0</xdr:colOff>
      <xdr:row>98</xdr:row>
      <xdr:rowOff>0</xdr:rowOff>
    </xdr:from>
    <xdr:ext cx="9525" cy="9525"/>
    <xdr:sp macro="" textlink="">
      <xdr:nvSpPr>
        <xdr:cNvPr id="12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12379</xdr:col>
      <xdr:colOff>0</xdr:colOff>
      <xdr:row>98</xdr:row>
      <xdr:rowOff>0</xdr:rowOff>
    </xdr:from>
    <xdr:ext cx="9525" cy="9525"/>
    <xdr:sp macro="" textlink="">
      <xdr:nvSpPr>
        <xdr:cNvPr id="12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12379</xdr:col>
      <xdr:colOff>0</xdr:colOff>
      <xdr:row>98</xdr:row>
      <xdr:rowOff>0</xdr:rowOff>
    </xdr:from>
    <xdr:ext cx="9525" cy="9525"/>
    <xdr:sp macro="" textlink="">
      <xdr:nvSpPr>
        <xdr:cNvPr id="12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12382</xdr:col>
      <xdr:colOff>0</xdr:colOff>
      <xdr:row>98</xdr:row>
      <xdr:rowOff>0</xdr:rowOff>
    </xdr:from>
    <xdr:ext cx="0" cy="9525"/>
    <xdr:sp macro="" textlink="">
      <xdr:nvSpPr>
        <xdr:cNvPr id="12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12379</xdr:col>
      <xdr:colOff>0</xdr:colOff>
      <xdr:row>98</xdr:row>
      <xdr:rowOff>0</xdr:rowOff>
    </xdr:from>
    <xdr:ext cx="9525" cy="9525"/>
    <xdr:sp macro="" textlink="">
      <xdr:nvSpPr>
        <xdr:cNvPr id="12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12382</xdr:col>
      <xdr:colOff>0</xdr:colOff>
      <xdr:row>98</xdr:row>
      <xdr:rowOff>0</xdr:rowOff>
    </xdr:from>
    <xdr:ext cx="0" cy="9525"/>
    <xdr:sp macro="" textlink="">
      <xdr:nvSpPr>
        <xdr:cNvPr id="12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12387</xdr:col>
      <xdr:colOff>0</xdr:colOff>
      <xdr:row>98</xdr:row>
      <xdr:rowOff>0</xdr:rowOff>
    </xdr:from>
    <xdr:ext cx="9525" cy="9525"/>
    <xdr:sp macro="" textlink="">
      <xdr:nvSpPr>
        <xdr:cNvPr id="12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12387</xdr:col>
      <xdr:colOff>0</xdr:colOff>
      <xdr:row>98</xdr:row>
      <xdr:rowOff>0</xdr:rowOff>
    </xdr:from>
    <xdr:ext cx="9525" cy="9525"/>
    <xdr:sp macro="" textlink="">
      <xdr:nvSpPr>
        <xdr:cNvPr id="12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12387</xdr:col>
      <xdr:colOff>0</xdr:colOff>
      <xdr:row>98</xdr:row>
      <xdr:rowOff>0</xdr:rowOff>
    </xdr:from>
    <xdr:ext cx="9525" cy="9525"/>
    <xdr:sp macro="" textlink="">
      <xdr:nvSpPr>
        <xdr:cNvPr id="12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12387</xdr:col>
      <xdr:colOff>0</xdr:colOff>
      <xdr:row>98</xdr:row>
      <xdr:rowOff>0</xdr:rowOff>
    </xdr:from>
    <xdr:ext cx="9525" cy="9525"/>
    <xdr:sp macro="" textlink="">
      <xdr:nvSpPr>
        <xdr:cNvPr id="12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12387</xdr:col>
      <xdr:colOff>0</xdr:colOff>
      <xdr:row>98</xdr:row>
      <xdr:rowOff>0</xdr:rowOff>
    </xdr:from>
    <xdr:ext cx="9525" cy="9525"/>
    <xdr:sp macro="" textlink="">
      <xdr:nvSpPr>
        <xdr:cNvPr id="12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12390</xdr:col>
      <xdr:colOff>0</xdr:colOff>
      <xdr:row>98</xdr:row>
      <xdr:rowOff>0</xdr:rowOff>
    </xdr:from>
    <xdr:ext cx="0" cy="9525"/>
    <xdr:sp macro="" textlink="">
      <xdr:nvSpPr>
        <xdr:cNvPr id="12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12387</xdr:col>
      <xdr:colOff>0</xdr:colOff>
      <xdr:row>98</xdr:row>
      <xdr:rowOff>0</xdr:rowOff>
    </xdr:from>
    <xdr:ext cx="9525" cy="9525"/>
    <xdr:sp macro="" textlink="">
      <xdr:nvSpPr>
        <xdr:cNvPr id="12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12390</xdr:col>
      <xdr:colOff>0</xdr:colOff>
      <xdr:row>98</xdr:row>
      <xdr:rowOff>0</xdr:rowOff>
    </xdr:from>
    <xdr:ext cx="0" cy="9525"/>
    <xdr:sp macro="" textlink="">
      <xdr:nvSpPr>
        <xdr:cNvPr id="12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12395</xdr:col>
      <xdr:colOff>0</xdr:colOff>
      <xdr:row>98</xdr:row>
      <xdr:rowOff>0</xdr:rowOff>
    </xdr:from>
    <xdr:ext cx="9525" cy="9525"/>
    <xdr:sp macro="" textlink="">
      <xdr:nvSpPr>
        <xdr:cNvPr id="12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12395</xdr:col>
      <xdr:colOff>0</xdr:colOff>
      <xdr:row>98</xdr:row>
      <xdr:rowOff>0</xdr:rowOff>
    </xdr:from>
    <xdr:ext cx="9525" cy="9525"/>
    <xdr:sp macro="" textlink="">
      <xdr:nvSpPr>
        <xdr:cNvPr id="12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12395</xdr:col>
      <xdr:colOff>0</xdr:colOff>
      <xdr:row>98</xdr:row>
      <xdr:rowOff>0</xdr:rowOff>
    </xdr:from>
    <xdr:ext cx="9525" cy="9525"/>
    <xdr:sp macro="" textlink="">
      <xdr:nvSpPr>
        <xdr:cNvPr id="12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12395</xdr:col>
      <xdr:colOff>0</xdr:colOff>
      <xdr:row>98</xdr:row>
      <xdr:rowOff>0</xdr:rowOff>
    </xdr:from>
    <xdr:ext cx="9525" cy="9525"/>
    <xdr:sp macro="" textlink="">
      <xdr:nvSpPr>
        <xdr:cNvPr id="12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12395</xdr:col>
      <xdr:colOff>0</xdr:colOff>
      <xdr:row>98</xdr:row>
      <xdr:rowOff>0</xdr:rowOff>
    </xdr:from>
    <xdr:ext cx="9525" cy="9525"/>
    <xdr:sp macro="" textlink="">
      <xdr:nvSpPr>
        <xdr:cNvPr id="12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12398</xdr:col>
      <xdr:colOff>0</xdr:colOff>
      <xdr:row>98</xdr:row>
      <xdr:rowOff>0</xdr:rowOff>
    </xdr:from>
    <xdr:ext cx="0" cy="9525"/>
    <xdr:sp macro="" textlink="">
      <xdr:nvSpPr>
        <xdr:cNvPr id="12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12395</xdr:col>
      <xdr:colOff>0</xdr:colOff>
      <xdr:row>98</xdr:row>
      <xdr:rowOff>0</xdr:rowOff>
    </xdr:from>
    <xdr:ext cx="9525" cy="9525"/>
    <xdr:sp macro="" textlink="">
      <xdr:nvSpPr>
        <xdr:cNvPr id="12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12398</xdr:col>
      <xdr:colOff>0</xdr:colOff>
      <xdr:row>98</xdr:row>
      <xdr:rowOff>0</xdr:rowOff>
    </xdr:from>
    <xdr:ext cx="0" cy="9525"/>
    <xdr:sp macro="" textlink="">
      <xdr:nvSpPr>
        <xdr:cNvPr id="12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12403</xdr:col>
      <xdr:colOff>0</xdr:colOff>
      <xdr:row>98</xdr:row>
      <xdr:rowOff>0</xdr:rowOff>
    </xdr:from>
    <xdr:ext cx="9525" cy="9525"/>
    <xdr:sp macro="" textlink="">
      <xdr:nvSpPr>
        <xdr:cNvPr id="12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12403</xdr:col>
      <xdr:colOff>0</xdr:colOff>
      <xdr:row>98</xdr:row>
      <xdr:rowOff>0</xdr:rowOff>
    </xdr:from>
    <xdr:ext cx="9525" cy="9525"/>
    <xdr:sp macro="" textlink="">
      <xdr:nvSpPr>
        <xdr:cNvPr id="12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12403</xdr:col>
      <xdr:colOff>0</xdr:colOff>
      <xdr:row>98</xdr:row>
      <xdr:rowOff>0</xdr:rowOff>
    </xdr:from>
    <xdr:ext cx="9525" cy="9525"/>
    <xdr:sp macro="" textlink="">
      <xdr:nvSpPr>
        <xdr:cNvPr id="12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12403</xdr:col>
      <xdr:colOff>0</xdr:colOff>
      <xdr:row>98</xdr:row>
      <xdr:rowOff>0</xdr:rowOff>
    </xdr:from>
    <xdr:ext cx="9525" cy="9525"/>
    <xdr:sp macro="" textlink="">
      <xdr:nvSpPr>
        <xdr:cNvPr id="12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12403</xdr:col>
      <xdr:colOff>0</xdr:colOff>
      <xdr:row>98</xdr:row>
      <xdr:rowOff>0</xdr:rowOff>
    </xdr:from>
    <xdr:ext cx="9525" cy="9525"/>
    <xdr:sp macro="" textlink="">
      <xdr:nvSpPr>
        <xdr:cNvPr id="12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12406</xdr:col>
      <xdr:colOff>0</xdr:colOff>
      <xdr:row>98</xdr:row>
      <xdr:rowOff>0</xdr:rowOff>
    </xdr:from>
    <xdr:ext cx="0" cy="9525"/>
    <xdr:sp macro="" textlink="">
      <xdr:nvSpPr>
        <xdr:cNvPr id="12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12403</xdr:col>
      <xdr:colOff>0</xdr:colOff>
      <xdr:row>98</xdr:row>
      <xdr:rowOff>0</xdr:rowOff>
    </xdr:from>
    <xdr:ext cx="9525" cy="9525"/>
    <xdr:sp macro="" textlink="">
      <xdr:nvSpPr>
        <xdr:cNvPr id="12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12406</xdr:col>
      <xdr:colOff>0</xdr:colOff>
      <xdr:row>98</xdr:row>
      <xdr:rowOff>0</xdr:rowOff>
    </xdr:from>
    <xdr:ext cx="0" cy="9525"/>
    <xdr:sp macro="" textlink="">
      <xdr:nvSpPr>
        <xdr:cNvPr id="12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12411</xdr:col>
      <xdr:colOff>0</xdr:colOff>
      <xdr:row>98</xdr:row>
      <xdr:rowOff>0</xdr:rowOff>
    </xdr:from>
    <xdr:ext cx="9525" cy="9525"/>
    <xdr:sp macro="" textlink="">
      <xdr:nvSpPr>
        <xdr:cNvPr id="12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12411</xdr:col>
      <xdr:colOff>0</xdr:colOff>
      <xdr:row>98</xdr:row>
      <xdr:rowOff>0</xdr:rowOff>
    </xdr:from>
    <xdr:ext cx="9525" cy="9525"/>
    <xdr:sp macro="" textlink="">
      <xdr:nvSpPr>
        <xdr:cNvPr id="12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12411</xdr:col>
      <xdr:colOff>0</xdr:colOff>
      <xdr:row>98</xdr:row>
      <xdr:rowOff>0</xdr:rowOff>
    </xdr:from>
    <xdr:ext cx="9525" cy="9525"/>
    <xdr:sp macro="" textlink="">
      <xdr:nvSpPr>
        <xdr:cNvPr id="12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12411</xdr:col>
      <xdr:colOff>0</xdr:colOff>
      <xdr:row>98</xdr:row>
      <xdr:rowOff>0</xdr:rowOff>
    </xdr:from>
    <xdr:ext cx="9525" cy="9525"/>
    <xdr:sp macro="" textlink="">
      <xdr:nvSpPr>
        <xdr:cNvPr id="12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12411</xdr:col>
      <xdr:colOff>0</xdr:colOff>
      <xdr:row>98</xdr:row>
      <xdr:rowOff>0</xdr:rowOff>
    </xdr:from>
    <xdr:ext cx="9525" cy="9525"/>
    <xdr:sp macro="" textlink="">
      <xdr:nvSpPr>
        <xdr:cNvPr id="12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12414</xdr:col>
      <xdr:colOff>0</xdr:colOff>
      <xdr:row>98</xdr:row>
      <xdr:rowOff>0</xdr:rowOff>
    </xdr:from>
    <xdr:ext cx="0" cy="9525"/>
    <xdr:sp macro="" textlink="">
      <xdr:nvSpPr>
        <xdr:cNvPr id="12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12411</xdr:col>
      <xdr:colOff>0</xdr:colOff>
      <xdr:row>98</xdr:row>
      <xdr:rowOff>0</xdr:rowOff>
    </xdr:from>
    <xdr:ext cx="9525" cy="9525"/>
    <xdr:sp macro="" textlink="">
      <xdr:nvSpPr>
        <xdr:cNvPr id="12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12414</xdr:col>
      <xdr:colOff>0</xdr:colOff>
      <xdr:row>98</xdr:row>
      <xdr:rowOff>0</xdr:rowOff>
    </xdr:from>
    <xdr:ext cx="0" cy="9525"/>
    <xdr:sp macro="" textlink="">
      <xdr:nvSpPr>
        <xdr:cNvPr id="12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12419</xdr:col>
      <xdr:colOff>0</xdr:colOff>
      <xdr:row>98</xdr:row>
      <xdr:rowOff>0</xdr:rowOff>
    </xdr:from>
    <xdr:ext cx="9525" cy="9525"/>
    <xdr:sp macro="" textlink="">
      <xdr:nvSpPr>
        <xdr:cNvPr id="12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12419</xdr:col>
      <xdr:colOff>0</xdr:colOff>
      <xdr:row>98</xdr:row>
      <xdr:rowOff>0</xdr:rowOff>
    </xdr:from>
    <xdr:ext cx="9525" cy="9525"/>
    <xdr:sp macro="" textlink="">
      <xdr:nvSpPr>
        <xdr:cNvPr id="12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12419</xdr:col>
      <xdr:colOff>0</xdr:colOff>
      <xdr:row>98</xdr:row>
      <xdr:rowOff>0</xdr:rowOff>
    </xdr:from>
    <xdr:ext cx="9525" cy="9525"/>
    <xdr:sp macro="" textlink="">
      <xdr:nvSpPr>
        <xdr:cNvPr id="12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12419</xdr:col>
      <xdr:colOff>0</xdr:colOff>
      <xdr:row>98</xdr:row>
      <xdr:rowOff>0</xdr:rowOff>
    </xdr:from>
    <xdr:ext cx="9525" cy="9525"/>
    <xdr:sp macro="" textlink="">
      <xdr:nvSpPr>
        <xdr:cNvPr id="12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12419</xdr:col>
      <xdr:colOff>0</xdr:colOff>
      <xdr:row>98</xdr:row>
      <xdr:rowOff>0</xdr:rowOff>
    </xdr:from>
    <xdr:ext cx="9525" cy="9525"/>
    <xdr:sp macro="" textlink="">
      <xdr:nvSpPr>
        <xdr:cNvPr id="12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12422</xdr:col>
      <xdr:colOff>0</xdr:colOff>
      <xdr:row>98</xdr:row>
      <xdr:rowOff>0</xdr:rowOff>
    </xdr:from>
    <xdr:ext cx="0" cy="9525"/>
    <xdr:sp macro="" textlink="">
      <xdr:nvSpPr>
        <xdr:cNvPr id="12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12419</xdr:col>
      <xdr:colOff>0</xdr:colOff>
      <xdr:row>98</xdr:row>
      <xdr:rowOff>0</xdr:rowOff>
    </xdr:from>
    <xdr:ext cx="9525" cy="9525"/>
    <xdr:sp macro="" textlink="">
      <xdr:nvSpPr>
        <xdr:cNvPr id="12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12422</xdr:col>
      <xdr:colOff>0</xdr:colOff>
      <xdr:row>98</xdr:row>
      <xdr:rowOff>0</xdr:rowOff>
    </xdr:from>
    <xdr:ext cx="0" cy="9525"/>
    <xdr:sp macro="" textlink="">
      <xdr:nvSpPr>
        <xdr:cNvPr id="12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12427</xdr:col>
      <xdr:colOff>0</xdr:colOff>
      <xdr:row>98</xdr:row>
      <xdr:rowOff>0</xdr:rowOff>
    </xdr:from>
    <xdr:ext cx="9525" cy="9525"/>
    <xdr:sp macro="" textlink="">
      <xdr:nvSpPr>
        <xdr:cNvPr id="12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12427</xdr:col>
      <xdr:colOff>0</xdr:colOff>
      <xdr:row>98</xdr:row>
      <xdr:rowOff>0</xdr:rowOff>
    </xdr:from>
    <xdr:ext cx="9525" cy="9525"/>
    <xdr:sp macro="" textlink="">
      <xdr:nvSpPr>
        <xdr:cNvPr id="12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12427</xdr:col>
      <xdr:colOff>0</xdr:colOff>
      <xdr:row>98</xdr:row>
      <xdr:rowOff>0</xdr:rowOff>
    </xdr:from>
    <xdr:ext cx="9525" cy="9525"/>
    <xdr:sp macro="" textlink="">
      <xdr:nvSpPr>
        <xdr:cNvPr id="12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12427</xdr:col>
      <xdr:colOff>0</xdr:colOff>
      <xdr:row>98</xdr:row>
      <xdr:rowOff>0</xdr:rowOff>
    </xdr:from>
    <xdr:ext cx="9525" cy="9525"/>
    <xdr:sp macro="" textlink="">
      <xdr:nvSpPr>
        <xdr:cNvPr id="12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12427</xdr:col>
      <xdr:colOff>0</xdr:colOff>
      <xdr:row>98</xdr:row>
      <xdr:rowOff>0</xdr:rowOff>
    </xdr:from>
    <xdr:ext cx="9525" cy="9525"/>
    <xdr:sp macro="" textlink="">
      <xdr:nvSpPr>
        <xdr:cNvPr id="12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12430</xdr:col>
      <xdr:colOff>0</xdr:colOff>
      <xdr:row>98</xdr:row>
      <xdr:rowOff>0</xdr:rowOff>
    </xdr:from>
    <xdr:ext cx="0" cy="9525"/>
    <xdr:sp macro="" textlink="">
      <xdr:nvSpPr>
        <xdr:cNvPr id="12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12427</xdr:col>
      <xdr:colOff>0</xdr:colOff>
      <xdr:row>98</xdr:row>
      <xdr:rowOff>0</xdr:rowOff>
    </xdr:from>
    <xdr:ext cx="9525" cy="9525"/>
    <xdr:sp macro="" textlink="">
      <xdr:nvSpPr>
        <xdr:cNvPr id="12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12430</xdr:col>
      <xdr:colOff>0</xdr:colOff>
      <xdr:row>98</xdr:row>
      <xdr:rowOff>0</xdr:rowOff>
    </xdr:from>
    <xdr:ext cx="0" cy="9525"/>
    <xdr:sp macro="" textlink="">
      <xdr:nvSpPr>
        <xdr:cNvPr id="12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12435</xdr:col>
      <xdr:colOff>0</xdr:colOff>
      <xdr:row>98</xdr:row>
      <xdr:rowOff>0</xdr:rowOff>
    </xdr:from>
    <xdr:ext cx="9525" cy="9525"/>
    <xdr:sp macro="" textlink="">
      <xdr:nvSpPr>
        <xdr:cNvPr id="12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12435</xdr:col>
      <xdr:colOff>0</xdr:colOff>
      <xdr:row>98</xdr:row>
      <xdr:rowOff>0</xdr:rowOff>
    </xdr:from>
    <xdr:ext cx="9525" cy="9525"/>
    <xdr:sp macro="" textlink="">
      <xdr:nvSpPr>
        <xdr:cNvPr id="12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12435</xdr:col>
      <xdr:colOff>0</xdr:colOff>
      <xdr:row>98</xdr:row>
      <xdr:rowOff>0</xdr:rowOff>
    </xdr:from>
    <xdr:ext cx="9525" cy="9525"/>
    <xdr:sp macro="" textlink="">
      <xdr:nvSpPr>
        <xdr:cNvPr id="12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12435</xdr:col>
      <xdr:colOff>0</xdr:colOff>
      <xdr:row>98</xdr:row>
      <xdr:rowOff>0</xdr:rowOff>
    </xdr:from>
    <xdr:ext cx="9525" cy="9525"/>
    <xdr:sp macro="" textlink="">
      <xdr:nvSpPr>
        <xdr:cNvPr id="12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12435</xdr:col>
      <xdr:colOff>0</xdr:colOff>
      <xdr:row>98</xdr:row>
      <xdr:rowOff>0</xdr:rowOff>
    </xdr:from>
    <xdr:ext cx="9525" cy="9525"/>
    <xdr:sp macro="" textlink="">
      <xdr:nvSpPr>
        <xdr:cNvPr id="12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12438</xdr:col>
      <xdr:colOff>0</xdr:colOff>
      <xdr:row>98</xdr:row>
      <xdr:rowOff>0</xdr:rowOff>
    </xdr:from>
    <xdr:ext cx="0" cy="9525"/>
    <xdr:sp macro="" textlink="">
      <xdr:nvSpPr>
        <xdr:cNvPr id="12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12435</xdr:col>
      <xdr:colOff>0</xdr:colOff>
      <xdr:row>98</xdr:row>
      <xdr:rowOff>0</xdr:rowOff>
    </xdr:from>
    <xdr:ext cx="9525" cy="9525"/>
    <xdr:sp macro="" textlink="">
      <xdr:nvSpPr>
        <xdr:cNvPr id="12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12438</xdr:col>
      <xdr:colOff>0</xdr:colOff>
      <xdr:row>98</xdr:row>
      <xdr:rowOff>0</xdr:rowOff>
    </xdr:from>
    <xdr:ext cx="0" cy="9525"/>
    <xdr:sp macro="" textlink="">
      <xdr:nvSpPr>
        <xdr:cNvPr id="12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12443</xdr:col>
      <xdr:colOff>0</xdr:colOff>
      <xdr:row>98</xdr:row>
      <xdr:rowOff>0</xdr:rowOff>
    </xdr:from>
    <xdr:ext cx="9525" cy="9525"/>
    <xdr:sp macro="" textlink="">
      <xdr:nvSpPr>
        <xdr:cNvPr id="12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12443</xdr:col>
      <xdr:colOff>0</xdr:colOff>
      <xdr:row>98</xdr:row>
      <xdr:rowOff>0</xdr:rowOff>
    </xdr:from>
    <xdr:ext cx="9525" cy="9525"/>
    <xdr:sp macro="" textlink="">
      <xdr:nvSpPr>
        <xdr:cNvPr id="12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12443</xdr:col>
      <xdr:colOff>0</xdr:colOff>
      <xdr:row>98</xdr:row>
      <xdr:rowOff>0</xdr:rowOff>
    </xdr:from>
    <xdr:ext cx="9525" cy="9525"/>
    <xdr:sp macro="" textlink="">
      <xdr:nvSpPr>
        <xdr:cNvPr id="12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12443</xdr:col>
      <xdr:colOff>0</xdr:colOff>
      <xdr:row>98</xdr:row>
      <xdr:rowOff>0</xdr:rowOff>
    </xdr:from>
    <xdr:ext cx="9525" cy="9525"/>
    <xdr:sp macro="" textlink="">
      <xdr:nvSpPr>
        <xdr:cNvPr id="12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12443</xdr:col>
      <xdr:colOff>0</xdr:colOff>
      <xdr:row>98</xdr:row>
      <xdr:rowOff>0</xdr:rowOff>
    </xdr:from>
    <xdr:ext cx="9525" cy="9525"/>
    <xdr:sp macro="" textlink="">
      <xdr:nvSpPr>
        <xdr:cNvPr id="12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12446</xdr:col>
      <xdr:colOff>0</xdr:colOff>
      <xdr:row>98</xdr:row>
      <xdr:rowOff>0</xdr:rowOff>
    </xdr:from>
    <xdr:ext cx="0" cy="9525"/>
    <xdr:sp macro="" textlink="">
      <xdr:nvSpPr>
        <xdr:cNvPr id="12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12443</xdr:col>
      <xdr:colOff>0</xdr:colOff>
      <xdr:row>98</xdr:row>
      <xdr:rowOff>0</xdr:rowOff>
    </xdr:from>
    <xdr:ext cx="9525" cy="9525"/>
    <xdr:sp macro="" textlink="">
      <xdr:nvSpPr>
        <xdr:cNvPr id="12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12446</xdr:col>
      <xdr:colOff>0</xdr:colOff>
      <xdr:row>98</xdr:row>
      <xdr:rowOff>0</xdr:rowOff>
    </xdr:from>
    <xdr:ext cx="0" cy="9525"/>
    <xdr:sp macro="" textlink="">
      <xdr:nvSpPr>
        <xdr:cNvPr id="12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12451</xdr:col>
      <xdr:colOff>0</xdr:colOff>
      <xdr:row>98</xdr:row>
      <xdr:rowOff>0</xdr:rowOff>
    </xdr:from>
    <xdr:ext cx="9525" cy="9525"/>
    <xdr:sp macro="" textlink="">
      <xdr:nvSpPr>
        <xdr:cNvPr id="12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12451</xdr:col>
      <xdr:colOff>0</xdr:colOff>
      <xdr:row>98</xdr:row>
      <xdr:rowOff>0</xdr:rowOff>
    </xdr:from>
    <xdr:ext cx="9525" cy="9525"/>
    <xdr:sp macro="" textlink="">
      <xdr:nvSpPr>
        <xdr:cNvPr id="12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12451</xdr:col>
      <xdr:colOff>0</xdr:colOff>
      <xdr:row>98</xdr:row>
      <xdr:rowOff>0</xdr:rowOff>
    </xdr:from>
    <xdr:ext cx="9525" cy="9525"/>
    <xdr:sp macro="" textlink="">
      <xdr:nvSpPr>
        <xdr:cNvPr id="12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12451</xdr:col>
      <xdr:colOff>0</xdr:colOff>
      <xdr:row>98</xdr:row>
      <xdr:rowOff>0</xdr:rowOff>
    </xdr:from>
    <xdr:ext cx="9525" cy="9525"/>
    <xdr:sp macro="" textlink="">
      <xdr:nvSpPr>
        <xdr:cNvPr id="12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12451</xdr:col>
      <xdr:colOff>0</xdr:colOff>
      <xdr:row>98</xdr:row>
      <xdr:rowOff>0</xdr:rowOff>
    </xdr:from>
    <xdr:ext cx="9525" cy="9525"/>
    <xdr:sp macro="" textlink="">
      <xdr:nvSpPr>
        <xdr:cNvPr id="12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12454</xdr:col>
      <xdr:colOff>0</xdr:colOff>
      <xdr:row>98</xdr:row>
      <xdr:rowOff>0</xdr:rowOff>
    </xdr:from>
    <xdr:ext cx="0" cy="9525"/>
    <xdr:sp macro="" textlink="">
      <xdr:nvSpPr>
        <xdr:cNvPr id="12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12451</xdr:col>
      <xdr:colOff>0</xdr:colOff>
      <xdr:row>98</xdr:row>
      <xdr:rowOff>0</xdr:rowOff>
    </xdr:from>
    <xdr:ext cx="9525" cy="9525"/>
    <xdr:sp macro="" textlink="">
      <xdr:nvSpPr>
        <xdr:cNvPr id="12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12454</xdr:col>
      <xdr:colOff>0</xdr:colOff>
      <xdr:row>98</xdr:row>
      <xdr:rowOff>0</xdr:rowOff>
    </xdr:from>
    <xdr:ext cx="0" cy="9525"/>
    <xdr:sp macro="" textlink="">
      <xdr:nvSpPr>
        <xdr:cNvPr id="12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12459</xdr:col>
      <xdr:colOff>0</xdr:colOff>
      <xdr:row>98</xdr:row>
      <xdr:rowOff>0</xdr:rowOff>
    </xdr:from>
    <xdr:ext cx="9525" cy="9525"/>
    <xdr:sp macro="" textlink="">
      <xdr:nvSpPr>
        <xdr:cNvPr id="12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12459</xdr:col>
      <xdr:colOff>0</xdr:colOff>
      <xdr:row>98</xdr:row>
      <xdr:rowOff>0</xdr:rowOff>
    </xdr:from>
    <xdr:ext cx="9525" cy="9525"/>
    <xdr:sp macro="" textlink="">
      <xdr:nvSpPr>
        <xdr:cNvPr id="12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12459</xdr:col>
      <xdr:colOff>0</xdr:colOff>
      <xdr:row>98</xdr:row>
      <xdr:rowOff>0</xdr:rowOff>
    </xdr:from>
    <xdr:ext cx="9525" cy="9525"/>
    <xdr:sp macro="" textlink="">
      <xdr:nvSpPr>
        <xdr:cNvPr id="12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12459</xdr:col>
      <xdr:colOff>0</xdr:colOff>
      <xdr:row>98</xdr:row>
      <xdr:rowOff>0</xdr:rowOff>
    </xdr:from>
    <xdr:ext cx="9525" cy="9525"/>
    <xdr:sp macro="" textlink="">
      <xdr:nvSpPr>
        <xdr:cNvPr id="12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12459</xdr:col>
      <xdr:colOff>0</xdr:colOff>
      <xdr:row>98</xdr:row>
      <xdr:rowOff>0</xdr:rowOff>
    </xdr:from>
    <xdr:ext cx="9525" cy="9525"/>
    <xdr:sp macro="" textlink="">
      <xdr:nvSpPr>
        <xdr:cNvPr id="12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12462</xdr:col>
      <xdr:colOff>0</xdr:colOff>
      <xdr:row>98</xdr:row>
      <xdr:rowOff>0</xdr:rowOff>
    </xdr:from>
    <xdr:ext cx="0" cy="9525"/>
    <xdr:sp macro="" textlink="">
      <xdr:nvSpPr>
        <xdr:cNvPr id="12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12459</xdr:col>
      <xdr:colOff>0</xdr:colOff>
      <xdr:row>98</xdr:row>
      <xdr:rowOff>0</xdr:rowOff>
    </xdr:from>
    <xdr:ext cx="9525" cy="9525"/>
    <xdr:sp macro="" textlink="">
      <xdr:nvSpPr>
        <xdr:cNvPr id="12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12462</xdr:col>
      <xdr:colOff>0</xdr:colOff>
      <xdr:row>98</xdr:row>
      <xdr:rowOff>0</xdr:rowOff>
    </xdr:from>
    <xdr:ext cx="0" cy="9525"/>
    <xdr:sp macro="" textlink="">
      <xdr:nvSpPr>
        <xdr:cNvPr id="12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12467</xdr:col>
      <xdr:colOff>0</xdr:colOff>
      <xdr:row>98</xdr:row>
      <xdr:rowOff>0</xdr:rowOff>
    </xdr:from>
    <xdr:ext cx="9525" cy="9525"/>
    <xdr:sp macro="" textlink="">
      <xdr:nvSpPr>
        <xdr:cNvPr id="12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12467</xdr:col>
      <xdr:colOff>0</xdr:colOff>
      <xdr:row>98</xdr:row>
      <xdr:rowOff>0</xdr:rowOff>
    </xdr:from>
    <xdr:ext cx="9525" cy="9525"/>
    <xdr:sp macro="" textlink="">
      <xdr:nvSpPr>
        <xdr:cNvPr id="12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12467</xdr:col>
      <xdr:colOff>0</xdr:colOff>
      <xdr:row>98</xdr:row>
      <xdr:rowOff>0</xdr:rowOff>
    </xdr:from>
    <xdr:ext cx="9525" cy="9525"/>
    <xdr:sp macro="" textlink="">
      <xdr:nvSpPr>
        <xdr:cNvPr id="12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12467</xdr:col>
      <xdr:colOff>0</xdr:colOff>
      <xdr:row>98</xdr:row>
      <xdr:rowOff>0</xdr:rowOff>
    </xdr:from>
    <xdr:ext cx="9525" cy="9525"/>
    <xdr:sp macro="" textlink="">
      <xdr:nvSpPr>
        <xdr:cNvPr id="12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12467</xdr:col>
      <xdr:colOff>0</xdr:colOff>
      <xdr:row>98</xdr:row>
      <xdr:rowOff>0</xdr:rowOff>
    </xdr:from>
    <xdr:ext cx="9525" cy="9525"/>
    <xdr:sp macro="" textlink="">
      <xdr:nvSpPr>
        <xdr:cNvPr id="12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12470</xdr:col>
      <xdr:colOff>0</xdr:colOff>
      <xdr:row>98</xdr:row>
      <xdr:rowOff>0</xdr:rowOff>
    </xdr:from>
    <xdr:ext cx="0" cy="9525"/>
    <xdr:sp macro="" textlink="">
      <xdr:nvSpPr>
        <xdr:cNvPr id="12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12467</xdr:col>
      <xdr:colOff>0</xdr:colOff>
      <xdr:row>98</xdr:row>
      <xdr:rowOff>0</xdr:rowOff>
    </xdr:from>
    <xdr:ext cx="9525" cy="9525"/>
    <xdr:sp macro="" textlink="">
      <xdr:nvSpPr>
        <xdr:cNvPr id="12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12470</xdr:col>
      <xdr:colOff>0</xdr:colOff>
      <xdr:row>98</xdr:row>
      <xdr:rowOff>0</xdr:rowOff>
    </xdr:from>
    <xdr:ext cx="0" cy="9525"/>
    <xdr:sp macro="" textlink="">
      <xdr:nvSpPr>
        <xdr:cNvPr id="12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12475</xdr:col>
      <xdr:colOff>0</xdr:colOff>
      <xdr:row>98</xdr:row>
      <xdr:rowOff>0</xdr:rowOff>
    </xdr:from>
    <xdr:ext cx="9525" cy="9525"/>
    <xdr:sp macro="" textlink="">
      <xdr:nvSpPr>
        <xdr:cNvPr id="12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12475</xdr:col>
      <xdr:colOff>0</xdr:colOff>
      <xdr:row>98</xdr:row>
      <xdr:rowOff>0</xdr:rowOff>
    </xdr:from>
    <xdr:ext cx="9525" cy="9525"/>
    <xdr:sp macro="" textlink="">
      <xdr:nvSpPr>
        <xdr:cNvPr id="12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12475</xdr:col>
      <xdr:colOff>0</xdr:colOff>
      <xdr:row>98</xdr:row>
      <xdr:rowOff>0</xdr:rowOff>
    </xdr:from>
    <xdr:ext cx="9525" cy="9525"/>
    <xdr:sp macro="" textlink="">
      <xdr:nvSpPr>
        <xdr:cNvPr id="12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12475</xdr:col>
      <xdr:colOff>0</xdr:colOff>
      <xdr:row>98</xdr:row>
      <xdr:rowOff>0</xdr:rowOff>
    </xdr:from>
    <xdr:ext cx="9525" cy="9525"/>
    <xdr:sp macro="" textlink="">
      <xdr:nvSpPr>
        <xdr:cNvPr id="12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12475</xdr:col>
      <xdr:colOff>0</xdr:colOff>
      <xdr:row>98</xdr:row>
      <xdr:rowOff>0</xdr:rowOff>
    </xdr:from>
    <xdr:ext cx="9525" cy="9525"/>
    <xdr:sp macro="" textlink="">
      <xdr:nvSpPr>
        <xdr:cNvPr id="12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12478</xdr:col>
      <xdr:colOff>0</xdr:colOff>
      <xdr:row>98</xdr:row>
      <xdr:rowOff>0</xdr:rowOff>
    </xdr:from>
    <xdr:ext cx="0" cy="9525"/>
    <xdr:sp macro="" textlink="">
      <xdr:nvSpPr>
        <xdr:cNvPr id="12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12475</xdr:col>
      <xdr:colOff>0</xdr:colOff>
      <xdr:row>98</xdr:row>
      <xdr:rowOff>0</xdr:rowOff>
    </xdr:from>
    <xdr:ext cx="9525" cy="9525"/>
    <xdr:sp macro="" textlink="">
      <xdr:nvSpPr>
        <xdr:cNvPr id="12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12478</xdr:col>
      <xdr:colOff>0</xdr:colOff>
      <xdr:row>98</xdr:row>
      <xdr:rowOff>0</xdr:rowOff>
    </xdr:from>
    <xdr:ext cx="0" cy="9525"/>
    <xdr:sp macro="" textlink="">
      <xdr:nvSpPr>
        <xdr:cNvPr id="12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12483</xdr:col>
      <xdr:colOff>0</xdr:colOff>
      <xdr:row>98</xdr:row>
      <xdr:rowOff>0</xdr:rowOff>
    </xdr:from>
    <xdr:ext cx="9525" cy="9525"/>
    <xdr:sp macro="" textlink="">
      <xdr:nvSpPr>
        <xdr:cNvPr id="12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12483</xdr:col>
      <xdr:colOff>0</xdr:colOff>
      <xdr:row>98</xdr:row>
      <xdr:rowOff>0</xdr:rowOff>
    </xdr:from>
    <xdr:ext cx="9525" cy="9525"/>
    <xdr:sp macro="" textlink="">
      <xdr:nvSpPr>
        <xdr:cNvPr id="12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12483</xdr:col>
      <xdr:colOff>0</xdr:colOff>
      <xdr:row>98</xdr:row>
      <xdr:rowOff>0</xdr:rowOff>
    </xdr:from>
    <xdr:ext cx="9525" cy="9525"/>
    <xdr:sp macro="" textlink="">
      <xdr:nvSpPr>
        <xdr:cNvPr id="12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12483</xdr:col>
      <xdr:colOff>0</xdr:colOff>
      <xdr:row>98</xdr:row>
      <xdr:rowOff>0</xdr:rowOff>
    </xdr:from>
    <xdr:ext cx="9525" cy="9525"/>
    <xdr:sp macro="" textlink="">
      <xdr:nvSpPr>
        <xdr:cNvPr id="12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12483</xdr:col>
      <xdr:colOff>0</xdr:colOff>
      <xdr:row>98</xdr:row>
      <xdr:rowOff>0</xdr:rowOff>
    </xdr:from>
    <xdr:ext cx="9525" cy="9525"/>
    <xdr:sp macro="" textlink="">
      <xdr:nvSpPr>
        <xdr:cNvPr id="12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12486</xdr:col>
      <xdr:colOff>0</xdr:colOff>
      <xdr:row>98</xdr:row>
      <xdr:rowOff>0</xdr:rowOff>
    </xdr:from>
    <xdr:ext cx="0" cy="9525"/>
    <xdr:sp macro="" textlink="">
      <xdr:nvSpPr>
        <xdr:cNvPr id="12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12483</xdr:col>
      <xdr:colOff>0</xdr:colOff>
      <xdr:row>98</xdr:row>
      <xdr:rowOff>0</xdr:rowOff>
    </xdr:from>
    <xdr:ext cx="9525" cy="9525"/>
    <xdr:sp macro="" textlink="">
      <xdr:nvSpPr>
        <xdr:cNvPr id="12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12486</xdr:col>
      <xdr:colOff>0</xdr:colOff>
      <xdr:row>98</xdr:row>
      <xdr:rowOff>0</xdr:rowOff>
    </xdr:from>
    <xdr:ext cx="0" cy="9525"/>
    <xdr:sp macro="" textlink="">
      <xdr:nvSpPr>
        <xdr:cNvPr id="12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12491</xdr:col>
      <xdr:colOff>0</xdr:colOff>
      <xdr:row>98</xdr:row>
      <xdr:rowOff>0</xdr:rowOff>
    </xdr:from>
    <xdr:ext cx="9525" cy="9525"/>
    <xdr:sp macro="" textlink="">
      <xdr:nvSpPr>
        <xdr:cNvPr id="12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12491</xdr:col>
      <xdr:colOff>0</xdr:colOff>
      <xdr:row>98</xdr:row>
      <xdr:rowOff>0</xdr:rowOff>
    </xdr:from>
    <xdr:ext cx="9525" cy="9525"/>
    <xdr:sp macro="" textlink="">
      <xdr:nvSpPr>
        <xdr:cNvPr id="12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12491</xdr:col>
      <xdr:colOff>0</xdr:colOff>
      <xdr:row>98</xdr:row>
      <xdr:rowOff>0</xdr:rowOff>
    </xdr:from>
    <xdr:ext cx="9525" cy="9525"/>
    <xdr:sp macro="" textlink="">
      <xdr:nvSpPr>
        <xdr:cNvPr id="12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12491</xdr:col>
      <xdr:colOff>0</xdr:colOff>
      <xdr:row>98</xdr:row>
      <xdr:rowOff>0</xdr:rowOff>
    </xdr:from>
    <xdr:ext cx="9525" cy="9525"/>
    <xdr:sp macro="" textlink="">
      <xdr:nvSpPr>
        <xdr:cNvPr id="12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12491</xdr:col>
      <xdr:colOff>0</xdr:colOff>
      <xdr:row>98</xdr:row>
      <xdr:rowOff>0</xdr:rowOff>
    </xdr:from>
    <xdr:ext cx="9525" cy="9525"/>
    <xdr:sp macro="" textlink="">
      <xdr:nvSpPr>
        <xdr:cNvPr id="12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12494</xdr:col>
      <xdr:colOff>0</xdr:colOff>
      <xdr:row>98</xdr:row>
      <xdr:rowOff>0</xdr:rowOff>
    </xdr:from>
    <xdr:ext cx="0" cy="9525"/>
    <xdr:sp macro="" textlink="">
      <xdr:nvSpPr>
        <xdr:cNvPr id="12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12491</xdr:col>
      <xdr:colOff>0</xdr:colOff>
      <xdr:row>98</xdr:row>
      <xdr:rowOff>0</xdr:rowOff>
    </xdr:from>
    <xdr:ext cx="9525" cy="9525"/>
    <xdr:sp macro="" textlink="">
      <xdr:nvSpPr>
        <xdr:cNvPr id="12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12494</xdr:col>
      <xdr:colOff>0</xdr:colOff>
      <xdr:row>98</xdr:row>
      <xdr:rowOff>0</xdr:rowOff>
    </xdr:from>
    <xdr:ext cx="0" cy="9525"/>
    <xdr:sp macro="" textlink="">
      <xdr:nvSpPr>
        <xdr:cNvPr id="12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12499</xdr:col>
      <xdr:colOff>0</xdr:colOff>
      <xdr:row>98</xdr:row>
      <xdr:rowOff>0</xdr:rowOff>
    </xdr:from>
    <xdr:ext cx="9525" cy="9525"/>
    <xdr:sp macro="" textlink="">
      <xdr:nvSpPr>
        <xdr:cNvPr id="12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12499</xdr:col>
      <xdr:colOff>0</xdr:colOff>
      <xdr:row>98</xdr:row>
      <xdr:rowOff>0</xdr:rowOff>
    </xdr:from>
    <xdr:ext cx="9525" cy="9525"/>
    <xdr:sp macro="" textlink="">
      <xdr:nvSpPr>
        <xdr:cNvPr id="12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12499</xdr:col>
      <xdr:colOff>0</xdr:colOff>
      <xdr:row>98</xdr:row>
      <xdr:rowOff>0</xdr:rowOff>
    </xdr:from>
    <xdr:ext cx="9525" cy="9525"/>
    <xdr:sp macro="" textlink="">
      <xdr:nvSpPr>
        <xdr:cNvPr id="12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12499</xdr:col>
      <xdr:colOff>0</xdr:colOff>
      <xdr:row>98</xdr:row>
      <xdr:rowOff>0</xdr:rowOff>
    </xdr:from>
    <xdr:ext cx="9525" cy="9525"/>
    <xdr:sp macro="" textlink="">
      <xdr:nvSpPr>
        <xdr:cNvPr id="12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12499</xdr:col>
      <xdr:colOff>0</xdr:colOff>
      <xdr:row>98</xdr:row>
      <xdr:rowOff>0</xdr:rowOff>
    </xdr:from>
    <xdr:ext cx="9525" cy="9525"/>
    <xdr:sp macro="" textlink="">
      <xdr:nvSpPr>
        <xdr:cNvPr id="12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12502</xdr:col>
      <xdr:colOff>0</xdr:colOff>
      <xdr:row>98</xdr:row>
      <xdr:rowOff>0</xdr:rowOff>
    </xdr:from>
    <xdr:ext cx="0" cy="9525"/>
    <xdr:sp macro="" textlink="">
      <xdr:nvSpPr>
        <xdr:cNvPr id="12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12499</xdr:col>
      <xdr:colOff>0</xdr:colOff>
      <xdr:row>98</xdr:row>
      <xdr:rowOff>0</xdr:rowOff>
    </xdr:from>
    <xdr:ext cx="9525" cy="9525"/>
    <xdr:sp macro="" textlink="">
      <xdr:nvSpPr>
        <xdr:cNvPr id="12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12502</xdr:col>
      <xdr:colOff>0</xdr:colOff>
      <xdr:row>98</xdr:row>
      <xdr:rowOff>0</xdr:rowOff>
    </xdr:from>
    <xdr:ext cx="0" cy="9525"/>
    <xdr:sp macro="" textlink="">
      <xdr:nvSpPr>
        <xdr:cNvPr id="12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12507</xdr:col>
      <xdr:colOff>0</xdr:colOff>
      <xdr:row>98</xdr:row>
      <xdr:rowOff>0</xdr:rowOff>
    </xdr:from>
    <xdr:ext cx="9525" cy="9525"/>
    <xdr:sp macro="" textlink="">
      <xdr:nvSpPr>
        <xdr:cNvPr id="12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12507</xdr:col>
      <xdr:colOff>0</xdr:colOff>
      <xdr:row>98</xdr:row>
      <xdr:rowOff>0</xdr:rowOff>
    </xdr:from>
    <xdr:ext cx="9525" cy="9525"/>
    <xdr:sp macro="" textlink="">
      <xdr:nvSpPr>
        <xdr:cNvPr id="12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12507</xdr:col>
      <xdr:colOff>0</xdr:colOff>
      <xdr:row>98</xdr:row>
      <xdr:rowOff>0</xdr:rowOff>
    </xdr:from>
    <xdr:ext cx="9525" cy="9525"/>
    <xdr:sp macro="" textlink="">
      <xdr:nvSpPr>
        <xdr:cNvPr id="12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12507</xdr:col>
      <xdr:colOff>0</xdr:colOff>
      <xdr:row>98</xdr:row>
      <xdr:rowOff>0</xdr:rowOff>
    </xdr:from>
    <xdr:ext cx="9525" cy="9525"/>
    <xdr:sp macro="" textlink="">
      <xdr:nvSpPr>
        <xdr:cNvPr id="12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12507</xdr:col>
      <xdr:colOff>0</xdr:colOff>
      <xdr:row>98</xdr:row>
      <xdr:rowOff>0</xdr:rowOff>
    </xdr:from>
    <xdr:ext cx="9525" cy="9525"/>
    <xdr:sp macro="" textlink="">
      <xdr:nvSpPr>
        <xdr:cNvPr id="12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12510</xdr:col>
      <xdr:colOff>0</xdr:colOff>
      <xdr:row>98</xdr:row>
      <xdr:rowOff>0</xdr:rowOff>
    </xdr:from>
    <xdr:ext cx="0" cy="9525"/>
    <xdr:sp macro="" textlink="">
      <xdr:nvSpPr>
        <xdr:cNvPr id="12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12507</xdr:col>
      <xdr:colOff>0</xdr:colOff>
      <xdr:row>98</xdr:row>
      <xdr:rowOff>0</xdr:rowOff>
    </xdr:from>
    <xdr:ext cx="9525" cy="9525"/>
    <xdr:sp macro="" textlink="">
      <xdr:nvSpPr>
        <xdr:cNvPr id="12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12510</xdr:col>
      <xdr:colOff>0</xdr:colOff>
      <xdr:row>98</xdr:row>
      <xdr:rowOff>0</xdr:rowOff>
    </xdr:from>
    <xdr:ext cx="0" cy="9525"/>
    <xdr:sp macro="" textlink="">
      <xdr:nvSpPr>
        <xdr:cNvPr id="12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12515</xdr:col>
      <xdr:colOff>0</xdr:colOff>
      <xdr:row>98</xdr:row>
      <xdr:rowOff>0</xdr:rowOff>
    </xdr:from>
    <xdr:ext cx="9525" cy="9525"/>
    <xdr:sp macro="" textlink="">
      <xdr:nvSpPr>
        <xdr:cNvPr id="12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12515</xdr:col>
      <xdr:colOff>0</xdr:colOff>
      <xdr:row>98</xdr:row>
      <xdr:rowOff>0</xdr:rowOff>
    </xdr:from>
    <xdr:ext cx="9525" cy="9525"/>
    <xdr:sp macro="" textlink="">
      <xdr:nvSpPr>
        <xdr:cNvPr id="12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12515</xdr:col>
      <xdr:colOff>0</xdr:colOff>
      <xdr:row>98</xdr:row>
      <xdr:rowOff>0</xdr:rowOff>
    </xdr:from>
    <xdr:ext cx="9525" cy="9525"/>
    <xdr:sp macro="" textlink="">
      <xdr:nvSpPr>
        <xdr:cNvPr id="12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12515</xdr:col>
      <xdr:colOff>0</xdr:colOff>
      <xdr:row>98</xdr:row>
      <xdr:rowOff>0</xdr:rowOff>
    </xdr:from>
    <xdr:ext cx="9525" cy="9525"/>
    <xdr:sp macro="" textlink="">
      <xdr:nvSpPr>
        <xdr:cNvPr id="12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12515</xdr:col>
      <xdr:colOff>0</xdr:colOff>
      <xdr:row>98</xdr:row>
      <xdr:rowOff>0</xdr:rowOff>
    </xdr:from>
    <xdr:ext cx="9525" cy="9525"/>
    <xdr:sp macro="" textlink="">
      <xdr:nvSpPr>
        <xdr:cNvPr id="12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12518</xdr:col>
      <xdr:colOff>0</xdr:colOff>
      <xdr:row>98</xdr:row>
      <xdr:rowOff>0</xdr:rowOff>
    </xdr:from>
    <xdr:ext cx="0" cy="9525"/>
    <xdr:sp macro="" textlink="">
      <xdr:nvSpPr>
        <xdr:cNvPr id="12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12515</xdr:col>
      <xdr:colOff>0</xdr:colOff>
      <xdr:row>98</xdr:row>
      <xdr:rowOff>0</xdr:rowOff>
    </xdr:from>
    <xdr:ext cx="9525" cy="9525"/>
    <xdr:sp macro="" textlink="">
      <xdr:nvSpPr>
        <xdr:cNvPr id="12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12518</xdr:col>
      <xdr:colOff>0</xdr:colOff>
      <xdr:row>98</xdr:row>
      <xdr:rowOff>0</xdr:rowOff>
    </xdr:from>
    <xdr:ext cx="0" cy="9525"/>
    <xdr:sp macro="" textlink="">
      <xdr:nvSpPr>
        <xdr:cNvPr id="12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12523</xdr:col>
      <xdr:colOff>0</xdr:colOff>
      <xdr:row>98</xdr:row>
      <xdr:rowOff>0</xdr:rowOff>
    </xdr:from>
    <xdr:ext cx="9525" cy="9525"/>
    <xdr:sp macro="" textlink="">
      <xdr:nvSpPr>
        <xdr:cNvPr id="12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12523</xdr:col>
      <xdr:colOff>0</xdr:colOff>
      <xdr:row>98</xdr:row>
      <xdr:rowOff>0</xdr:rowOff>
    </xdr:from>
    <xdr:ext cx="9525" cy="9525"/>
    <xdr:sp macro="" textlink="">
      <xdr:nvSpPr>
        <xdr:cNvPr id="12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12523</xdr:col>
      <xdr:colOff>0</xdr:colOff>
      <xdr:row>98</xdr:row>
      <xdr:rowOff>0</xdr:rowOff>
    </xdr:from>
    <xdr:ext cx="9525" cy="9525"/>
    <xdr:sp macro="" textlink="">
      <xdr:nvSpPr>
        <xdr:cNvPr id="12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12523</xdr:col>
      <xdr:colOff>0</xdr:colOff>
      <xdr:row>98</xdr:row>
      <xdr:rowOff>0</xdr:rowOff>
    </xdr:from>
    <xdr:ext cx="9525" cy="9525"/>
    <xdr:sp macro="" textlink="">
      <xdr:nvSpPr>
        <xdr:cNvPr id="12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12523</xdr:col>
      <xdr:colOff>0</xdr:colOff>
      <xdr:row>98</xdr:row>
      <xdr:rowOff>0</xdr:rowOff>
    </xdr:from>
    <xdr:ext cx="9525" cy="9525"/>
    <xdr:sp macro="" textlink="">
      <xdr:nvSpPr>
        <xdr:cNvPr id="12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12526</xdr:col>
      <xdr:colOff>0</xdr:colOff>
      <xdr:row>98</xdr:row>
      <xdr:rowOff>0</xdr:rowOff>
    </xdr:from>
    <xdr:ext cx="0" cy="9525"/>
    <xdr:sp macro="" textlink="">
      <xdr:nvSpPr>
        <xdr:cNvPr id="12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12523</xdr:col>
      <xdr:colOff>0</xdr:colOff>
      <xdr:row>98</xdr:row>
      <xdr:rowOff>0</xdr:rowOff>
    </xdr:from>
    <xdr:ext cx="9525" cy="9525"/>
    <xdr:sp macro="" textlink="">
      <xdr:nvSpPr>
        <xdr:cNvPr id="12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12526</xdr:col>
      <xdr:colOff>0</xdr:colOff>
      <xdr:row>98</xdr:row>
      <xdr:rowOff>0</xdr:rowOff>
    </xdr:from>
    <xdr:ext cx="0" cy="9525"/>
    <xdr:sp macro="" textlink="">
      <xdr:nvSpPr>
        <xdr:cNvPr id="12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12531</xdr:col>
      <xdr:colOff>0</xdr:colOff>
      <xdr:row>98</xdr:row>
      <xdr:rowOff>0</xdr:rowOff>
    </xdr:from>
    <xdr:ext cx="9525" cy="9525"/>
    <xdr:sp macro="" textlink="">
      <xdr:nvSpPr>
        <xdr:cNvPr id="12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12531</xdr:col>
      <xdr:colOff>0</xdr:colOff>
      <xdr:row>98</xdr:row>
      <xdr:rowOff>0</xdr:rowOff>
    </xdr:from>
    <xdr:ext cx="9525" cy="9525"/>
    <xdr:sp macro="" textlink="">
      <xdr:nvSpPr>
        <xdr:cNvPr id="12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12531</xdr:col>
      <xdr:colOff>0</xdr:colOff>
      <xdr:row>98</xdr:row>
      <xdr:rowOff>0</xdr:rowOff>
    </xdr:from>
    <xdr:ext cx="9525" cy="9525"/>
    <xdr:sp macro="" textlink="">
      <xdr:nvSpPr>
        <xdr:cNvPr id="12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12531</xdr:col>
      <xdr:colOff>0</xdr:colOff>
      <xdr:row>98</xdr:row>
      <xdr:rowOff>0</xdr:rowOff>
    </xdr:from>
    <xdr:ext cx="9525" cy="9525"/>
    <xdr:sp macro="" textlink="">
      <xdr:nvSpPr>
        <xdr:cNvPr id="12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12531</xdr:col>
      <xdr:colOff>0</xdr:colOff>
      <xdr:row>98</xdr:row>
      <xdr:rowOff>0</xdr:rowOff>
    </xdr:from>
    <xdr:ext cx="9525" cy="9525"/>
    <xdr:sp macro="" textlink="">
      <xdr:nvSpPr>
        <xdr:cNvPr id="12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12534</xdr:col>
      <xdr:colOff>0</xdr:colOff>
      <xdr:row>98</xdr:row>
      <xdr:rowOff>0</xdr:rowOff>
    </xdr:from>
    <xdr:ext cx="0" cy="9525"/>
    <xdr:sp macro="" textlink="">
      <xdr:nvSpPr>
        <xdr:cNvPr id="12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12531</xdr:col>
      <xdr:colOff>0</xdr:colOff>
      <xdr:row>98</xdr:row>
      <xdr:rowOff>0</xdr:rowOff>
    </xdr:from>
    <xdr:ext cx="9525" cy="9525"/>
    <xdr:sp macro="" textlink="">
      <xdr:nvSpPr>
        <xdr:cNvPr id="12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12534</xdr:col>
      <xdr:colOff>0</xdr:colOff>
      <xdr:row>98</xdr:row>
      <xdr:rowOff>0</xdr:rowOff>
    </xdr:from>
    <xdr:ext cx="0" cy="9525"/>
    <xdr:sp macro="" textlink="">
      <xdr:nvSpPr>
        <xdr:cNvPr id="12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12539</xdr:col>
      <xdr:colOff>0</xdr:colOff>
      <xdr:row>98</xdr:row>
      <xdr:rowOff>0</xdr:rowOff>
    </xdr:from>
    <xdr:ext cx="9525" cy="9525"/>
    <xdr:sp macro="" textlink="">
      <xdr:nvSpPr>
        <xdr:cNvPr id="12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12539</xdr:col>
      <xdr:colOff>0</xdr:colOff>
      <xdr:row>98</xdr:row>
      <xdr:rowOff>0</xdr:rowOff>
    </xdr:from>
    <xdr:ext cx="9525" cy="9525"/>
    <xdr:sp macro="" textlink="">
      <xdr:nvSpPr>
        <xdr:cNvPr id="12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12539</xdr:col>
      <xdr:colOff>0</xdr:colOff>
      <xdr:row>98</xdr:row>
      <xdr:rowOff>0</xdr:rowOff>
    </xdr:from>
    <xdr:ext cx="9525" cy="9525"/>
    <xdr:sp macro="" textlink="">
      <xdr:nvSpPr>
        <xdr:cNvPr id="12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12539</xdr:col>
      <xdr:colOff>0</xdr:colOff>
      <xdr:row>98</xdr:row>
      <xdr:rowOff>0</xdr:rowOff>
    </xdr:from>
    <xdr:ext cx="9525" cy="9525"/>
    <xdr:sp macro="" textlink="">
      <xdr:nvSpPr>
        <xdr:cNvPr id="12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12539</xdr:col>
      <xdr:colOff>0</xdr:colOff>
      <xdr:row>98</xdr:row>
      <xdr:rowOff>0</xdr:rowOff>
    </xdr:from>
    <xdr:ext cx="9525" cy="9525"/>
    <xdr:sp macro="" textlink="">
      <xdr:nvSpPr>
        <xdr:cNvPr id="12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12542</xdr:col>
      <xdr:colOff>0</xdr:colOff>
      <xdr:row>98</xdr:row>
      <xdr:rowOff>0</xdr:rowOff>
    </xdr:from>
    <xdr:ext cx="0" cy="9525"/>
    <xdr:sp macro="" textlink="">
      <xdr:nvSpPr>
        <xdr:cNvPr id="12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12539</xdr:col>
      <xdr:colOff>0</xdr:colOff>
      <xdr:row>98</xdr:row>
      <xdr:rowOff>0</xdr:rowOff>
    </xdr:from>
    <xdr:ext cx="9525" cy="9525"/>
    <xdr:sp macro="" textlink="">
      <xdr:nvSpPr>
        <xdr:cNvPr id="12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12542</xdr:col>
      <xdr:colOff>0</xdr:colOff>
      <xdr:row>98</xdr:row>
      <xdr:rowOff>0</xdr:rowOff>
    </xdr:from>
    <xdr:ext cx="0" cy="9525"/>
    <xdr:sp macro="" textlink="">
      <xdr:nvSpPr>
        <xdr:cNvPr id="12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12547</xdr:col>
      <xdr:colOff>0</xdr:colOff>
      <xdr:row>98</xdr:row>
      <xdr:rowOff>0</xdr:rowOff>
    </xdr:from>
    <xdr:ext cx="9525" cy="9525"/>
    <xdr:sp macro="" textlink="">
      <xdr:nvSpPr>
        <xdr:cNvPr id="12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12547</xdr:col>
      <xdr:colOff>0</xdr:colOff>
      <xdr:row>98</xdr:row>
      <xdr:rowOff>0</xdr:rowOff>
    </xdr:from>
    <xdr:ext cx="9525" cy="9525"/>
    <xdr:sp macro="" textlink="">
      <xdr:nvSpPr>
        <xdr:cNvPr id="12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12547</xdr:col>
      <xdr:colOff>0</xdr:colOff>
      <xdr:row>98</xdr:row>
      <xdr:rowOff>0</xdr:rowOff>
    </xdr:from>
    <xdr:ext cx="9525" cy="9525"/>
    <xdr:sp macro="" textlink="">
      <xdr:nvSpPr>
        <xdr:cNvPr id="12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12547</xdr:col>
      <xdr:colOff>0</xdr:colOff>
      <xdr:row>98</xdr:row>
      <xdr:rowOff>0</xdr:rowOff>
    </xdr:from>
    <xdr:ext cx="9525" cy="9525"/>
    <xdr:sp macro="" textlink="">
      <xdr:nvSpPr>
        <xdr:cNvPr id="12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12547</xdr:col>
      <xdr:colOff>0</xdr:colOff>
      <xdr:row>98</xdr:row>
      <xdr:rowOff>0</xdr:rowOff>
    </xdr:from>
    <xdr:ext cx="9525" cy="9525"/>
    <xdr:sp macro="" textlink="">
      <xdr:nvSpPr>
        <xdr:cNvPr id="12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12550</xdr:col>
      <xdr:colOff>0</xdr:colOff>
      <xdr:row>98</xdr:row>
      <xdr:rowOff>0</xdr:rowOff>
    </xdr:from>
    <xdr:ext cx="0" cy="9525"/>
    <xdr:sp macro="" textlink="">
      <xdr:nvSpPr>
        <xdr:cNvPr id="12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12547</xdr:col>
      <xdr:colOff>0</xdr:colOff>
      <xdr:row>98</xdr:row>
      <xdr:rowOff>0</xdr:rowOff>
    </xdr:from>
    <xdr:ext cx="9525" cy="9525"/>
    <xdr:sp macro="" textlink="">
      <xdr:nvSpPr>
        <xdr:cNvPr id="12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12550</xdr:col>
      <xdr:colOff>0</xdr:colOff>
      <xdr:row>98</xdr:row>
      <xdr:rowOff>0</xdr:rowOff>
    </xdr:from>
    <xdr:ext cx="0" cy="9525"/>
    <xdr:sp macro="" textlink="">
      <xdr:nvSpPr>
        <xdr:cNvPr id="12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12555</xdr:col>
      <xdr:colOff>0</xdr:colOff>
      <xdr:row>98</xdr:row>
      <xdr:rowOff>0</xdr:rowOff>
    </xdr:from>
    <xdr:ext cx="9525" cy="9525"/>
    <xdr:sp macro="" textlink="">
      <xdr:nvSpPr>
        <xdr:cNvPr id="12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12555</xdr:col>
      <xdr:colOff>0</xdr:colOff>
      <xdr:row>98</xdr:row>
      <xdr:rowOff>0</xdr:rowOff>
    </xdr:from>
    <xdr:ext cx="9525" cy="9525"/>
    <xdr:sp macro="" textlink="">
      <xdr:nvSpPr>
        <xdr:cNvPr id="12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12555</xdr:col>
      <xdr:colOff>0</xdr:colOff>
      <xdr:row>98</xdr:row>
      <xdr:rowOff>0</xdr:rowOff>
    </xdr:from>
    <xdr:ext cx="9525" cy="9525"/>
    <xdr:sp macro="" textlink="">
      <xdr:nvSpPr>
        <xdr:cNvPr id="12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12555</xdr:col>
      <xdr:colOff>0</xdr:colOff>
      <xdr:row>98</xdr:row>
      <xdr:rowOff>0</xdr:rowOff>
    </xdr:from>
    <xdr:ext cx="9525" cy="9525"/>
    <xdr:sp macro="" textlink="">
      <xdr:nvSpPr>
        <xdr:cNvPr id="12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12555</xdr:col>
      <xdr:colOff>0</xdr:colOff>
      <xdr:row>98</xdr:row>
      <xdr:rowOff>0</xdr:rowOff>
    </xdr:from>
    <xdr:ext cx="9525" cy="9525"/>
    <xdr:sp macro="" textlink="">
      <xdr:nvSpPr>
        <xdr:cNvPr id="12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12558</xdr:col>
      <xdr:colOff>0</xdr:colOff>
      <xdr:row>98</xdr:row>
      <xdr:rowOff>0</xdr:rowOff>
    </xdr:from>
    <xdr:ext cx="0" cy="9525"/>
    <xdr:sp macro="" textlink="">
      <xdr:nvSpPr>
        <xdr:cNvPr id="12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12555</xdr:col>
      <xdr:colOff>0</xdr:colOff>
      <xdr:row>98</xdr:row>
      <xdr:rowOff>0</xdr:rowOff>
    </xdr:from>
    <xdr:ext cx="9525" cy="9525"/>
    <xdr:sp macro="" textlink="">
      <xdr:nvSpPr>
        <xdr:cNvPr id="12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12558</xdr:col>
      <xdr:colOff>0</xdr:colOff>
      <xdr:row>98</xdr:row>
      <xdr:rowOff>0</xdr:rowOff>
    </xdr:from>
    <xdr:ext cx="0" cy="9525"/>
    <xdr:sp macro="" textlink="">
      <xdr:nvSpPr>
        <xdr:cNvPr id="12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12563</xdr:col>
      <xdr:colOff>0</xdr:colOff>
      <xdr:row>98</xdr:row>
      <xdr:rowOff>0</xdr:rowOff>
    </xdr:from>
    <xdr:ext cx="9525" cy="9525"/>
    <xdr:sp macro="" textlink="">
      <xdr:nvSpPr>
        <xdr:cNvPr id="12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12563</xdr:col>
      <xdr:colOff>0</xdr:colOff>
      <xdr:row>98</xdr:row>
      <xdr:rowOff>0</xdr:rowOff>
    </xdr:from>
    <xdr:ext cx="9525" cy="9525"/>
    <xdr:sp macro="" textlink="">
      <xdr:nvSpPr>
        <xdr:cNvPr id="12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12563</xdr:col>
      <xdr:colOff>0</xdr:colOff>
      <xdr:row>98</xdr:row>
      <xdr:rowOff>0</xdr:rowOff>
    </xdr:from>
    <xdr:ext cx="9525" cy="9525"/>
    <xdr:sp macro="" textlink="">
      <xdr:nvSpPr>
        <xdr:cNvPr id="12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12563</xdr:col>
      <xdr:colOff>0</xdr:colOff>
      <xdr:row>98</xdr:row>
      <xdr:rowOff>0</xdr:rowOff>
    </xdr:from>
    <xdr:ext cx="9525" cy="9525"/>
    <xdr:sp macro="" textlink="">
      <xdr:nvSpPr>
        <xdr:cNvPr id="12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12563</xdr:col>
      <xdr:colOff>0</xdr:colOff>
      <xdr:row>98</xdr:row>
      <xdr:rowOff>0</xdr:rowOff>
    </xdr:from>
    <xdr:ext cx="9525" cy="9525"/>
    <xdr:sp macro="" textlink="">
      <xdr:nvSpPr>
        <xdr:cNvPr id="12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12566</xdr:col>
      <xdr:colOff>0</xdr:colOff>
      <xdr:row>98</xdr:row>
      <xdr:rowOff>0</xdr:rowOff>
    </xdr:from>
    <xdr:ext cx="0" cy="9525"/>
    <xdr:sp macro="" textlink="">
      <xdr:nvSpPr>
        <xdr:cNvPr id="12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12563</xdr:col>
      <xdr:colOff>0</xdr:colOff>
      <xdr:row>98</xdr:row>
      <xdr:rowOff>0</xdr:rowOff>
    </xdr:from>
    <xdr:ext cx="9525" cy="9525"/>
    <xdr:sp macro="" textlink="">
      <xdr:nvSpPr>
        <xdr:cNvPr id="12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12566</xdr:col>
      <xdr:colOff>0</xdr:colOff>
      <xdr:row>98</xdr:row>
      <xdr:rowOff>0</xdr:rowOff>
    </xdr:from>
    <xdr:ext cx="0" cy="9525"/>
    <xdr:sp macro="" textlink="">
      <xdr:nvSpPr>
        <xdr:cNvPr id="12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12571</xdr:col>
      <xdr:colOff>0</xdr:colOff>
      <xdr:row>98</xdr:row>
      <xdr:rowOff>0</xdr:rowOff>
    </xdr:from>
    <xdr:ext cx="9525" cy="9525"/>
    <xdr:sp macro="" textlink="">
      <xdr:nvSpPr>
        <xdr:cNvPr id="12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12571</xdr:col>
      <xdr:colOff>0</xdr:colOff>
      <xdr:row>98</xdr:row>
      <xdr:rowOff>0</xdr:rowOff>
    </xdr:from>
    <xdr:ext cx="9525" cy="9525"/>
    <xdr:sp macro="" textlink="">
      <xdr:nvSpPr>
        <xdr:cNvPr id="12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12571</xdr:col>
      <xdr:colOff>0</xdr:colOff>
      <xdr:row>98</xdr:row>
      <xdr:rowOff>0</xdr:rowOff>
    </xdr:from>
    <xdr:ext cx="9525" cy="9525"/>
    <xdr:sp macro="" textlink="">
      <xdr:nvSpPr>
        <xdr:cNvPr id="12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12571</xdr:col>
      <xdr:colOff>0</xdr:colOff>
      <xdr:row>98</xdr:row>
      <xdr:rowOff>0</xdr:rowOff>
    </xdr:from>
    <xdr:ext cx="9525" cy="9525"/>
    <xdr:sp macro="" textlink="">
      <xdr:nvSpPr>
        <xdr:cNvPr id="12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12571</xdr:col>
      <xdr:colOff>0</xdr:colOff>
      <xdr:row>98</xdr:row>
      <xdr:rowOff>0</xdr:rowOff>
    </xdr:from>
    <xdr:ext cx="9525" cy="9525"/>
    <xdr:sp macro="" textlink="">
      <xdr:nvSpPr>
        <xdr:cNvPr id="12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12574</xdr:col>
      <xdr:colOff>0</xdr:colOff>
      <xdr:row>98</xdr:row>
      <xdr:rowOff>0</xdr:rowOff>
    </xdr:from>
    <xdr:ext cx="0" cy="9525"/>
    <xdr:sp macro="" textlink="">
      <xdr:nvSpPr>
        <xdr:cNvPr id="12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12571</xdr:col>
      <xdr:colOff>0</xdr:colOff>
      <xdr:row>98</xdr:row>
      <xdr:rowOff>0</xdr:rowOff>
    </xdr:from>
    <xdr:ext cx="9525" cy="9525"/>
    <xdr:sp macro="" textlink="">
      <xdr:nvSpPr>
        <xdr:cNvPr id="12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12574</xdr:col>
      <xdr:colOff>0</xdr:colOff>
      <xdr:row>98</xdr:row>
      <xdr:rowOff>0</xdr:rowOff>
    </xdr:from>
    <xdr:ext cx="0" cy="9525"/>
    <xdr:sp macro="" textlink="">
      <xdr:nvSpPr>
        <xdr:cNvPr id="12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12579</xdr:col>
      <xdr:colOff>0</xdr:colOff>
      <xdr:row>98</xdr:row>
      <xdr:rowOff>0</xdr:rowOff>
    </xdr:from>
    <xdr:ext cx="9525" cy="9525"/>
    <xdr:sp macro="" textlink="">
      <xdr:nvSpPr>
        <xdr:cNvPr id="12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12579</xdr:col>
      <xdr:colOff>0</xdr:colOff>
      <xdr:row>98</xdr:row>
      <xdr:rowOff>0</xdr:rowOff>
    </xdr:from>
    <xdr:ext cx="9525" cy="9525"/>
    <xdr:sp macro="" textlink="">
      <xdr:nvSpPr>
        <xdr:cNvPr id="12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12579</xdr:col>
      <xdr:colOff>0</xdr:colOff>
      <xdr:row>98</xdr:row>
      <xdr:rowOff>0</xdr:rowOff>
    </xdr:from>
    <xdr:ext cx="9525" cy="9525"/>
    <xdr:sp macro="" textlink="">
      <xdr:nvSpPr>
        <xdr:cNvPr id="12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12579</xdr:col>
      <xdr:colOff>0</xdr:colOff>
      <xdr:row>98</xdr:row>
      <xdr:rowOff>0</xdr:rowOff>
    </xdr:from>
    <xdr:ext cx="9525" cy="9525"/>
    <xdr:sp macro="" textlink="">
      <xdr:nvSpPr>
        <xdr:cNvPr id="12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12579</xdr:col>
      <xdr:colOff>0</xdr:colOff>
      <xdr:row>98</xdr:row>
      <xdr:rowOff>0</xdr:rowOff>
    </xdr:from>
    <xdr:ext cx="9525" cy="9525"/>
    <xdr:sp macro="" textlink="">
      <xdr:nvSpPr>
        <xdr:cNvPr id="12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12582</xdr:col>
      <xdr:colOff>0</xdr:colOff>
      <xdr:row>98</xdr:row>
      <xdr:rowOff>0</xdr:rowOff>
    </xdr:from>
    <xdr:ext cx="0" cy="9525"/>
    <xdr:sp macro="" textlink="">
      <xdr:nvSpPr>
        <xdr:cNvPr id="12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12579</xdr:col>
      <xdr:colOff>0</xdr:colOff>
      <xdr:row>98</xdr:row>
      <xdr:rowOff>0</xdr:rowOff>
    </xdr:from>
    <xdr:ext cx="9525" cy="9525"/>
    <xdr:sp macro="" textlink="">
      <xdr:nvSpPr>
        <xdr:cNvPr id="12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12582</xdr:col>
      <xdr:colOff>0</xdr:colOff>
      <xdr:row>98</xdr:row>
      <xdr:rowOff>0</xdr:rowOff>
    </xdr:from>
    <xdr:ext cx="0" cy="9525"/>
    <xdr:sp macro="" textlink="">
      <xdr:nvSpPr>
        <xdr:cNvPr id="12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12587</xdr:col>
      <xdr:colOff>0</xdr:colOff>
      <xdr:row>98</xdr:row>
      <xdr:rowOff>0</xdr:rowOff>
    </xdr:from>
    <xdr:ext cx="9525" cy="9525"/>
    <xdr:sp macro="" textlink="">
      <xdr:nvSpPr>
        <xdr:cNvPr id="12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12587</xdr:col>
      <xdr:colOff>0</xdr:colOff>
      <xdr:row>98</xdr:row>
      <xdr:rowOff>0</xdr:rowOff>
    </xdr:from>
    <xdr:ext cx="9525" cy="9525"/>
    <xdr:sp macro="" textlink="">
      <xdr:nvSpPr>
        <xdr:cNvPr id="12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12587</xdr:col>
      <xdr:colOff>0</xdr:colOff>
      <xdr:row>98</xdr:row>
      <xdr:rowOff>0</xdr:rowOff>
    </xdr:from>
    <xdr:ext cx="9525" cy="9525"/>
    <xdr:sp macro="" textlink="">
      <xdr:nvSpPr>
        <xdr:cNvPr id="12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12587</xdr:col>
      <xdr:colOff>0</xdr:colOff>
      <xdr:row>98</xdr:row>
      <xdr:rowOff>0</xdr:rowOff>
    </xdr:from>
    <xdr:ext cx="9525" cy="9525"/>
    <xdr:sp macro="" textlink="">
      <xdr:nvSpPr>
        <xdr:cNvPr id="12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12587</xdr:col>
      <xdr:colOff>0</xdr:colOff>
      <xdr:row>98</xdr:row>
      <xdr:rowOff>0</xdr:rowOff>
    </xdr:from>
    <xdr:ext cx="9525" cy="9525"/>
    <xdr:sp macro="" textlink="">
      <xdr:nvSpPr>
        <xdr:cNvPr id="12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12590</xdr:col>
      <xdr:colOff>0</xdr:colOff>
      <xdr:row>98</xdr:row>
      <xdr:rowOff>0</xdr:rowOff>
    </xdr:from>
    <xdr:ext cx="0" cy="9525"/>
    <xdr:sp macro="" textlink="">
      <xdr:nvSpPr>
        <xdr:cNvPr id="12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12587</xdr:col>
      <xdr:colOff>0</xdr:colOff>
      <xdr:row>98</xdr:row>
      <xdr:rowOff>0</xdr:rowOff>
    </xdr:from>
    <xdr:ext cx="9525" cy="9525"/>
    <xdr:sp macro="" textlink="">
      <xdr:nvSpPr>
        <xdr:cNvPr id="12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12590</xdr:col>
      <xdr:colOff>0</xdr:colOff>
      <xdr:row>98</xdr:row>
      <xdr:rowOff>0</xdr:rowOff>
    </xdr:from>
    <xdr:ext cx="0" cy="9525"/>
    <xdr:sp macro="" textlink="">
      <xdr:nvSpPr>
        <xdr:cNvPr id="12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12595</xdr:col>
      <xdr:colOff>0</xdr:colOff>
      <xdr:row>98</xdr:row>
      <xdr:rowOff>0</xdr:rowOff>
    </xdr:from>
    <xdr:ext cx="9525" cy="9525"/>
    <xdr:sp macro="" textlink="">
      <xdr:nvSpPr>
        <xdr:cNvPr id="12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12595</xdr:col>
      <xdr:colOff>0</xdr:colOff>
      <xdr:row>98</xdr:row>
      <xdr:rowOff>0</xdr:rowOff>
    </xdr:from>
    <xdr:ext cx="9525" cy="9525"/>
    <xdr:sp macro="" textlink="">
      <xdr:nvSpPr>
        <xdr:cNvPr id="12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12595</xdr:col>
      <xdr:colOff>0</xdr:colOff>
      <xdr:row>98</xdr:row>
      <xdr:rowOff>0</xdr:rowOff>
    </xdr:from>
    <xdr:ext cx="9525" cy="9525"/>
    <xdr:sp macro="" textlink="">
      <xdr:nvSpPr>
        <xdr:cNvPr id="12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12595</xdr:col>
      <xdr:colOff>0</xdr:colOff>
      <xdr:row>98</xdr:row>
      <xdr:rowOff>0</xdr:rowOff>
    </xdr:from>
    <xdr:ext cx="9525" cy="9525"/>
    <xdr:sp macro="" textlink="">
      <xdr:nvSpPr>
        <xdr:cNvPr id="12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12595</xdr:col>
      <xdr:colOff>0</xdr:colOff>
      <xdr:row>98</xdr:row>
      <xdr:rowOff>0</xdr:rowOff>
    </xdr:from>
    <xdr:ext cx="9525" cy="9525"/>
    <xdr:sp macro="" textlink="">
      <xdr:nvSpPr>
        <xdr:cNvPr id="12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12598</xdr:col>
      <xdr:colOff>0</xdr:colOff>
      <xdr:row>98</xdr:row>
      <xdr:rowOff>0</xdr:rowOff>
    </xdr:from>
    <xdr:ext cx="0" cy="9525"/>
    <xdr:sp macro="" textlink="">
      <xdr:nvSpPr>
        <xdr:cNvPr id="12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12595</xdr:col>
      <xdr:colOff>0</xdr:colOff>
      <xdr:row>98</xdr:row>
      <xdr:rowOff>0</xdr:rowOff>
    </xdr:from>
    <xdr:ext cx="9525" cy="9525"/>
    <xdr:sp macro="" textlink="">
      <xdr:nvSpPr>
        <xdr:cNvPr id="12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12598</xdr:col>
      <xdr:colOff>0</xdr:colOff>
      <xdr:row>98</xdr:row>
      <xdr:rowOff>0</xdr:rowOff>
    </xdr:from>
    <xdr:ext cx="0" cy="9525"/>
    <xdr:sp macro="" textlink="">
      <xdr:nvSpPr>
        <xdr:cNvPr id="12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12603</xdr:col>
      <xdr:colOff>0</xdr:colOff>
      <xdr:row>98</xdr:row>
      <xdr:rowOff>0</xdr:rowOff>
    </xdr:from>
    <xdr:ext cx="9525" cy="9525"/>
    <xdr:sp macro="" textlink="">
      <xdr:nvSpPr>
        <xdr:cNvPr id="12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12603</xdr:col>
      <xdr:colOff>0</xdr:colOff>
      <xdr:row>98</xdr:row>
      <xdr:rowOff>0</xdr:rowOff>
    </xdr:from>
    <xdr:ext cx="9525" cy="9525"/>
    <xdr:sp macro="" textlink="">
      <xdr:nvSpPr>
        <xdr:cNvPr id="12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12603</xdr:col>
      <xdr:colOff>0</xdr:colOff>
      <xdr:row>98</xdr:row>
      <xdr:rowOff>0</xdr:rowOff>
    </xdr:from>
    <xdr:ext cx="9525" cy="9525"/>
    <xdr:sp macro="" textlink="">
      <xdr:nvSpPr>
        <xdr:cNvPr id="12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12603</xdr:col>
      <xdr:colOff>0</xdr:colOff>
      <xdr:row>98</xdr:row>
      <xdr:rowOff>0</xdr:rowOff>
    </xdr:from>
    <xdr:ext cx="9525" cy="9525"/>
    <xdr:sp macro="" textlink="">
      <xdr:nvSpPr>
        <xdr:cNvPr id="12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12603</xdr:col>
      <xdr:colOff>0</xdr:colOff>
      <xdr:row>98</xdr:row>
      <xdr:rowOff>0</xdr:rowOff>
    </xdr:from>
    <xdr:ext cx="9525" cy="9525"/>
    <xdr:sp macro="" textlink="">
      <xdr:nvSpPr>
        <xdr:cNvPr id="12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12606</xdr:col>
      <xdr:colOff>0</xdr:colOff>
      <xdr:row>98</xdr:row>
      <xdr:rowOff>0</xdr:rowOff>
    </xdr:from>
    <xdr:ext cx="0" cy="9525"/>
    <xdr:sp macro="" textlink="">
      <xdr:nvSpPr>
        <xdr:cNvPr id="12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12603</xdr:col>
      <xdr:colOff>0</xdr:colOff>
      <xdr:row>98</xdr:row>
      <xdr:rowOff>0</xdr:rowOff>
    </xdr:from>
    <xdr:ext cx="9525" cy="9525"/>
    <xdr:sp macro="" textlink="">
      <xdr:nvSpPr>
        <xdr:cNvPr id="12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12606</xdr:col>
      <xdr:colOff>0</xdr:colOff>
      <xdr:row>98</xdr:row>
      <xdr:rowOff>0</xdr:rowOff>
    </xdr:from>
    <xdr:ext cx="0" cy="9525"/>
    <xdr:sp macro="" textlink="">
      <xdr:nvSpPr>
        <xdr:cNvPr id="12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12611</xdr:col>
      <xdr:colOff>0</xdr:colOff>
      <xdr:row>98</xdr:row>
      <xdr:rowOff>0</xdr:rowOff>
    </xdr:from>
    <xdr:ext cx="9525" cy="9525"/>
    <xdr:sp macro="" textlink="">
      <xdr:nvSpPr>
        <xdr:cNvPr id="12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12611</xdr:col>
      <xdr:colOff>0</xdr:colOff>
      <xdr:row>98</xdr:row>
      <xdr:rowOff>0</xdr:rowOff>
    </xdr:from>
    <xdr:ext cx="9525" cy="9525"/>
    <xdr:sp macro="" textlink="">
      <xdr:nvSpPr>
        <xdr:cNvPr id="12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12611</xdr:col>
      <xdr:colOff>0</xdr:colOff>
      <xdr:row>98</xdr:row>
      <xdr:rowOff>0</xdr:rowOff>
    </xdr:from>
    <xdr:ext cx="9525" cy="9525"/>
    <xdr:sp macro="" textlink="">
      <xdr:nvSpPr>
        <xdr:cNvPr id="12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12611</xdr:col>
      <xdr:colOff>0</xdr:colOff>
      <xdr:row>98</xdr:row>
      <xdr:rowOff>0</xdr:rowOff>
    </xdr:from>
    <xdr:ext cx="9525" cy="9525"/>
    <xdr:sp macro="" textlink="">
      <xdr:nvSpPr>
        <xdr:cNvPr id="12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12611</xdr:col>
      <xdr:colOff>0</xdr:colOff>
      <xdr:row>98</xdr:row>
      <xdr:rowOff>0</xdr:rowOff>
    </xdr:from>
    <xdr:ext cx="9525" cy="9525"/>
    <xdr:sp macro="" textlink="">
      <xdr:nvSpPr>
        <xdr:cNvPr id="12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12614</xdr:col>
      <xdr:colOff>0</xdr:colOff>
      <xdr:row>98</xdr:row>
      <xdr:rowOff>0</xdr:rowOff>
    </xdr:from>
    <xdr:ext cx="0" cy="9525"/>
    <xdr:sp macro="" textlink="">
      <xdr:nvSpPr>
        <xdr:cNvPr id="12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12611</xdr:col>
      <xdr:colOff>0</xdr:colOff>
      <xdr:row>98</xdr:row>
      <xdr:rowOff>0</xdr:rowOff>
    </xdr:from>
    <xdr:ext cx="9525" cy="9525"/>
    <xdr:sp macro="" textlink="">
      <xdr:nvSpPr>
        <xdr:cNvPr id="12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12614</xdr:col>
      <xdr:colOff>0</xdr:colOff>
      <xdr:row>98</xdr:row>
      <xdr:rowOff>0</xdr:rowOff>
    </xdr:from>
    <xdr:ext cx="0" cy="9525"/>
    <xdr:sp macro="" textlink="">
      <xdr:nvSpPr>
        <xdr:cNvPr id="12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12619</xdr:col>
      <xdr:colOff>0</xdr:colOff>
      <xdr:row>98</xdr:row>
      <xdr:rowOff>0</xdr:rowOff>
    </xdr:from>
    <xdr:ext cx="9525" cy="9525"/>
    <xdr:sp macro="" textlink="">
      <xdr:nvSpPr>
        <xdr:cNvPr id="12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12619</xdr:col>
      <xdr:colOff>0</xdr:colOff>
      <xdr:row>98</xdr:row>
      <xdr:rowOff>0</xdr:rowOff>
    </xdr:from>
    <xdr:ext cx="9525" cy="9525"/>
    <xdr:sp macro="" textlink="">
      <xdr:nvSpPr>
        <xdr:cNvPr id="12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12619</xdr:col>
      <xdr:colOff>0</xdr:colOff>
      <xdr:row>98</xdr:row>
      <xdr:rowOff>0</xdr:rowOff>
    </xdr:from>
    <xdr:ext cx="9525" cy="9525"/>
    <xdr:sp macro="" textlink="">
      <xdr:nvSpPr>
        <xdr:cNvPr id="12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12619</xdr:col>
      <xdr:colOff>0</xdr:colOff>
      <xdr:row>98</xdr:row>
      <xdr:rowOff>0</xdr:rowOff>
    </xdr:from>
    <xdr:ext cx="9525" cy="9525"/>
    <xdr:sp macro="" textlink="">
      <xdr:nvSpPr>
        <xdr:cNvPr id="12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12619</xdr:col>
      <xdr:colOff>0</xdr:colOff>
      <xdr:row>98</xdr:row>
      <xdr:rowOff>0</xdr:rowOff>
    </xdr:from>
    <xdr:ext cx="9525" cy="9525"/>
    <xdr:sp macro="" textlink="">
      <xdr:nvSpPr>
        <xdr:cNvPr id="12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12622</xdr:col>
      <xdr:colOff>0</xdr:colOff>
      <xdr:row>98</xdr:row>
      <xdr:rowOff>0</xdr:rowOff>
    </xdr:from>
    <xdr:ext cx="0" cy="9525"/>
    <xdr:sp macro="" textlink="">
      <xdr:nvSpPr>
        <xdr:cNvPr id="12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12619</xdr:col>
      <xdr:colOff>0</xdr:colOff>
      <xdr:row>98</xdr:row>
      <xdr:rowOff>0</xdr:rowOff>
    </xdr:from>
    <xdr:ext cx="9525" cy="9525"/>
    <xdr:sp macro="" textlink="">
      <xdr:nvSpPr>
        <xdr:cNvPr id="12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12622</xdr:col>
      <xdr:colOff>0</xdr:colOff>
      <xdr:row>98</xdr:row>
      <xdr:rowOff>0</xdr:rowOff>
    </xdr:from>
    <xdr:ext cx="0" cy="9525"/>
    <xdr:sp macro="" textlink="">
      <xdr:nvSpPr>
        <xdr:cNvPr id="12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12627</xdr:col>
      <xdr:colOff>0</xdr:colOff>
      <xdr:row>98</xdr:row>
      <xdr:rowOff>0</xdr:rowOff>
    </xdr:from>
    <xdr:ext cx="9525" cy="9525"/>
    <xdr:sp macro="" textlink="">
      <xdr:nvSpPr>
        <xdr:cNvPr id="12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12627</xdr:col>
      <xdr:colOff>0</xdr:colOff>
      <xdr:row>98</xdr:row>
      <xdr:rowOff>0</xdr:rowOff>
    </xdr:from>
    <xdr:ext cx="9525" cy="9525"/>
    <xdr:sp macro="" textlink="">
      <xdr:nvSpPr>
        <xdr:cNvPr id="12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12627</xdr:col>
      <xdr:colOff>0</xdr:colOff>
      <xdr:row>98</xdr:row>
      <xdr:rowOff>0</xdr:rowOff>
    </xdr:from>
    <xdr:ext cx="9525" cy="9525"/>
    <xdr:sp macro="" textlink="">
      <xdr:nvSpPr>
        <xdr:cNvPr id="12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12627</xdr:col>
      <xdr:colOff>0</xdr:colOff>
      <xdr:row>98</xdr:row>
      <xdr:rowOff>0</xdr:rowOff>
    </xdr:from>
    <xdr:ext cx="9525" cy="9525"/>
    <xdr:sp macro="" textlink="">
      <xdr:nvSpPr>
        <xdr:cNvPr id="12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12627</xdr:col>
      <xdr:colOff>0</xdr:colOff>
      <xdr:row>98</xdr:row>
      <xdr:rowOff>0</xdr:rowOff>
    </xdr:from>
    <xdr:ext cx="9525" cy="9525"/>
    <xdr:sp macro="" textlink="">
      <xdr:nvSpPr>
        <xdr:cNvPr id="12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12630</xdr:col>
      <xdr:colOff>0</xdr:colOff>
      <xdr:row>98</xdr:row>
      <xdr:rowOff>0</xdr:rowOff>
    </xdr:from>
    <xdr:ext cx="0" cy="9525"/>
    <xdr:sp macro="" textlink="">
      <xdr:nvSpPr>
        <xdr:cNvPr id="12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12627</xdr:col>
      <xdr:colOff>0</xdr:colOff>
      <xdr:row>98</xdr:row>
      <xdr:rowOff>0</xdr:rowOff>
    </xdr:from>
    <xdr:ext cx="9525" cy="9525"/>
    <xdr:sp macro="" textlink="">
      <xdr:nvSpPr>
        <xdr:cNvPr id="12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12630</xdr:col>
      <xdr:colOff>0</xdr:colOff>
      <xdr:row>98</xdr:row>
      <xdr:rowOff>0</xdr:rowOff>
    </xdr:from>
    <xdr:ext cx="0" cy="9525"/>
    <xdr:sp macro="" textlink="">
      <xdr:nvSpPr>
        <xdr:cNvPr id="12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12635</xdr:col>
      <xdr:colOff>0</xdr:colOff>
      <xdr:row>98</xdr:row>
      <xdr:rowOff>0</xdr:rowOff>
    </xdr:from>
    <xdr:ext cx="9525" cy="9525"/>
    <xdr:sp macro="" textlink="">
      <xdr:nvSpPr>
        <xdr:cNvPr id="12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12635</xdr:col>
      <xdr:colOff>0</xdr:colOff>
      <xdr:row>98</xdr:row>
      <xdr:rowOff>0</xdr:rowOff>
    </xdr:from>
    <xdr:ext cx="9525" cy="9525"/>
    <xdr:sp macro="" textlink="">
      <xdr:nvSpPr>
        <xdr:cNvPr id="12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12635</xdr:col>
      <xdr:colOff>0</xdr:colOff>
      <xdr:row>98</xdr:row>
      <xdr:rowOff>0</xdr:rowOff>
    </xdr:from>
    <xdr:ext cx="9525" cy="9525"/>
    <xdr:sp macro="" textlink="">
      <xdr:nvSpPr>
        <xdr:cNvPr id="12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12635</xdr:col>
      <xdr:colOff>0</xdr:colOff>
      <xdr:row>98</xdr:row>
      <xdr:rowOff>0</xdr:rowOff>
    </xdr:from>
    <xdr:ext cx="9525" cy="9525"/>
    <xdr:sp macro="" textlink="">
      <xdr:nvSpPr>
        <xdr:cNvPr id="12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12635</xdr:col>
      <xdr:colOff>0</xdr:colOff>
      <xdr:row>98</xdr:row>
      <xdr:rowOff>0</xdr:rowOff>
    </xdr:from>
    <xdr:ext cx="9525" cy="9525"/>
    <xdr:sp macro="" textlink="">
      <xdr:nvSpPr>
        <xdr:cNvPr id="12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12638</xdr:col>
      <xdr:colOff>0</xdr:colOff>
      <xdr:row>98</xdr:row>
      <xdr:rowOff>0</xdr:rowOff>
    </xdr:from>
    <xdr:ext cx="0" cy="9525"/>
    <xdr:sp macro="" textlink="">
      <xdr:nvSpPr>
        <xdr:cNvPr id="12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12635</xdr:col>
      <xdr:colOff>0</xdr:colOff>
      <xdr:row>98</xdr:row>
      <xdr:rowOff>0</xdr:rowOff>
    </xdr:from>
    <xdr:ext cx="9525" cy="9525"/>
    <xdr:sp macro="" textlink="">
      <xdr:nvSpPr>
        <xdr:cNvPr id="12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12638</xdr:col>
      <xdr:colOff>0</xdr:colOff>
      <xdr:row>98</xdr:row>
      <xdr:rowOff>0</xdr:rowOff>
    </xdr:from>
    <xdr:ext cx="0" cy="9525"/>
    <xdr:sp macro="" textlink="">
      <xdr:nvSpPr>
        <xdr:cNvPr id="12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12643</xdr:col>
      <xdr:colOff>0</xdr:colOff>
      <xdr:row>98</xdr:row>
      <xdr:rowOff>0</xdr:rowOff>
    </xdr:from>
    <xdr:ext cx="9525" cy="9525"/>
    <xdr:sp macro="" textlink="">
      <xdr:nvSpPr>
        <xdr:cNvPr id="12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12643</xdr:col>
      <xdr:colOff>0</xdr:colOff>
      <xdr:row>98</xdr:row>
      <xdr:rowOff>0</xdr:rowOff>
    </xdr:from>
    <xdr:ext cx="9525" cy="9525"/>
    <xdr:sp macro="" textlink="">
      <xdr:nvSpPr>
        <xdr:cNvPr id="12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12643</xdr:col>
      <xdr:colOff>0</xdr:colOff>
      <xdr:row>98</xdr:row>
      <xdr:rowOff>0</xdr:rowOff>
    </xdr:from>
    <xdr:ext cx="9525" cy="9525"/>
    <xdr:sp macro="" textlink="">
      <xdr:nvSpPr>
        <xdr:cNvPr id="12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12643</xdr:col>
      <xdr:colOff>0</xdr:colOff>
      <xdr:row>98</xdr:row>
      <xdr:rowOff>0</xdr:rowOff>
    </xdr:from>
    <xdr:ext cx="9525" cy="9525"/>
    <xdr:sp macro="" textlink="">
      <xdr:nvSpPr>
        <xdr:cNvPr id="12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12643</xdr:col>
      <xdr:colOff>0</xdr:colOff>
      <xdr:row>98</xdr:row>
      <xdr:rowOff>0</xdr:rowOff>
    </xdr:from>
    <xdr:ext cx="9525" cy="9525"/>
    <xdr:sp macro="" textlink="">
      <xdr:nvSpPr>
        <xdr:cNvPr id="12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12646</xdr:col>
      <xdr:colOff>0</xdr:colOff>
      <xdr:row>98</xdr:row>
      <xdr:rowOff>0</xdr:rowOff>
    </xdr:from>
    <xdr:ext cx="0" cy="9525"/>
    <xdr:sp macro="" textlink="">
      <xdr:nvSpPr>
        <xdr:cNvPr id="12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12643</xdr:col>
      <xdr:colOff>0</xdr:colOff>
      <xdr:row>98</xdr:row>
      <xdr:rowOff>0</xdr:rowOff>
    </xdr:from>
    <xdr:ext cx="9525" cy="9525"/>
    <xdr:sp macro="" textlink="">
      <xdr:nvSpPr>
        <xdr:cNvPr id="12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12646</xdr:col>
      <xdr:colOff>0</xdr:colOff>
      <xdr:row>98</xdr:row>
      <xdr:rowOff>0</xdr:rowOff>
    </xdr:from>
    <xdr:ext cx="0" cy="9525"/>
    <xdr:sp macro="" textlink="">
      <xdr:nvSpPr>
        <xdr:cNvPr id="12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12651</xdr:col>
      <xdr:colOff>0</xdr:colOff>
      <xdr:row>98</xdr:row>
      <xdr:rowOff>0</xdr:rowOff>
    </xdr:from>
    <xdr:ext cx="9525" cy="9525"/>
    <xdr:sp macro="" textlink="">
      <xdr:nvSpPr>
        <xdr:cNvPr id="12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12651</xdr:col>
      <xdr:colOff>0</xdr:colOff>
      <xdr:row>98</xdr:row>
      <xdr:rowOff>0</xdr:rowOff>
    </xdr:from>
    <xdr:ext cx="9525" cy="9525"/>
    <xdr:sp macro="" textlink="">
      <xdr:nvSpPr>
        <xdr:cNvPr id="12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12651</xdr:col>
      <xdr:colOff>0</xdr:colOff>
      <xdr:row>98</xdr:row>
      <xdr:rowOff>0</xdr:rowOff>
    </xdr:from>
    <xdr:ext cx="9525" cy="9525"/>
    <xdr:sp macro="" textlink="">
      <xdr:nvSpPr>
        <xdr:cNvPr id="12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12651</xdr:col>
      <xdr:colOff>0</xdr:colOff>
      <xdr:row>98</xdr:row>
      <xdr:rowOff>0</xdr:rowOff>
    </xdr:from>
    <xdr:ext cx="9525" cy="9525"/>
    <xdr:sp macro="" textlink="">
      <xdr:nvSpPr>
        <xdr:cNvPr id="12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12651</xdr:col>
      <xdr:colOff>0</xdr:colOff>
      <xdr:row>98</xdr:row>
      <xdr:rowOff>0</xdr:rowOff>
    </xdr:from>
    <xdr:ext cx="9525" cy="9525"/>
    <xdr:sp macro="" textlink="">
      <xdr:nvSpPr>
        <xdr:cNvPr id="12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12654</xdr:col>
      <xdr:colOff>0</xdr:colOff>
      <xdr:row>98</xdr:row>
      <xdr:rowOff>0</xdr:rowOff>
    </xdr:from>
    <xdr:ext cx="0" cy="9525"/>
    <xdr:sp macro="" textlink="">
      <xdr:nvSpPr>
        <xdr:cNvPr id="12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12651</xdr:col>
      <xdr:colOff>0</xdr:colOff>
      <xdr:row>98</xdr:row>
      <xdr:rowOff>0</xdr:rowOff>
    </xdr:from>
    <xdr:ext cx="9525" cy="9525"/>
    <xdr:sp macro="" textlink="">
      <xdr:nvSpPr>
        <xdr:cNvPr id="12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12654</xdr:col>
      <xdr:colOff>0</xdr:colOff>
      <xdr:row>98</xdr:row>
      <xdr:rowOff>0</xdr:rowOff>
    </xdr:from>
    <xdr:ext cx="0" cy="9525"/>
    <xdr:sp macro="" textlink="">
      <xdr:nvSpPr>
        <xdr:cNvPr id="12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12659</xdr:col>
      <xdr:colOff>0</xdr:colOff>
      <xdr:row>98</xdr:row>
      <xdr:rowOff>0</xdr:rowOff>
    </xdr:from>
    <xdr:ext cx="9525" cy="9525"/>
    <xdr:sp macro="" textlink="">
      <xdr:nvSpPr>
        <xdr:cNvPr id="12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12659</xdr:col>
      <xdr:colOff>0</xdr:colOff>
      <xdr:row>98</xdr:row>
      <xdr:rowOff>0</xdr:rowOff>
    </xdr:from>
    <xdr:ext cx="9525" cy="9525"/>
    <xdr:sp macro="" textlink="">
      <xdr:nvSpPr>
        <xdr:cNvPr id="12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12659</xdr:col>
      <xdr:colOff>0</xdr:colOff>
      <xdr:row>98</xdr:row>
      <xdr:rowOff>0</xdr:rowOff>
    </xdr:from>
    <xdr:ext cx="9525" cy="9525"/>
    <xdr:sp macro="" textlink="">
      <xdr:nvSpPr>
        <xdr:cNvPr id="12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12659</xdr:col>
      <xdr:colOff>0</xdr:colOff>
      <xdr:row>98</xdr:row>
      <xdr:rowOff>0</xdr:rowOff>
    </xdr:from>
    <xdr:ext cx="9525" cy="9525"/>
    <xdr:sp macro="" textlink="">
      <xdr:nvSpPr>
        <xdr:cNvPr id="12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12659</xdr:col>
      <xdr:colOff>0</xdr:colOff>
      <xdr:row>98</xdr:row>
      <xdr:rowOff>0</xdr:rowOff>
    </xdr:from>
    <xdr:ext cx="9525" cy="9525"/>
    <xdr:sp macro="" textlink="">
      <xdr:nvSpPr>
        <xdr:cNvPr id="12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12662</xdr:col>
      <xdr:colOff>0</xdr:colOff>
      <xdr:row>98</xdr:row>
      <xdr:rowOff>0</xdr:rowOff>
    </xdr:from>
    <xdr:ext cx="0" cy="9525"/>
    <xdr:sp macro="" textlink="">
      <xdr:nvSpPr>
        <xdr:cNvPr id="12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12659</xdr:col>
      <xdr:colOff>0</xdr:colOff>
      <xdr:row>98</xdr:row>
      <xdr:rowOff>0</xdr:rowOff>
    </xdr:from>
    <xdr:ext cx="9525" cy="9525"/>
    <xdr:sp macro="" textlink="">
      <xdr:nvSpPr>
        <xdr:cNvPr id="12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12662</xdr:col>
      <xdr:colOff>0</xdr:colOff>
      <xdr:row>98</xdr:row>
      <xdr:rowOff>0</xdr:rowOff>
    </xdr:from>
    <xdr:ext cx="0" cy="9525"/>
    <xdr:sp macro="" textlink="">
      <xdr:nvSpPr>
        <xdr:cNvPr id="12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12667</xdr:col>
      <xdr:colOff>0</xdr:colOff>
      <xdr:row>98</xdr:row>
      <xdr:rowOff>0</xdr:rowOff>
    </xdr:from>
    <xdr:ext cx="9525" cy="9525"/>
    <xdr:sp macro="" textlink="">
      <xdr:nvSpPr>
        <xdr:cNvPr id="12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12667</xdr:col>
      <xdr:colOff>0</xdr:colOff>
      <xdr:row>98</xdr:row>
      <xdr:rowOff>0</xdr:rowOff>
    </xdr:from>
    <xdr:ext cx="9525" cy="9525"/>
    <xdr:sp macro="" textlink="">
      <xdr:nvSpPr>
        <xdr:cNvPr id="12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12667</xdr:col>
      <xdr:colOff>0</xdr:colOff>
      <xdr:row>98</xdr:row>
      <xdr:rowOff>0</xdr:rowOff>
    </xdr:from>
    <xdr:ext cx="9525" cy="9525"/>
    <xdr:sp macro="" textlink="">
      <xdr:nvSpPr>
        <xdr:cNvPr id="12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12667</xdr:col>
      <xdr:colOff>0</xdr:colOff>
      <xdr:row>98</xdr:row>
      <xdr:rowOff>0</xdr:rowOff>
    </xdr:from>
    <xdr:ext cx="9525" cy="9525"/>
    <xdr:sp macro="" textlink="">
      <xdr:nvSpPr>
        <xdr:cNvPr id="12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12667</xdr:col>
      <xdr:colOff>0</xdr:colOff>
      <xdr:row>98</xdr:row>
      <xdr:rowOff>0</xdr:rowOff>
    </xdr:from>
    <xdr:ext cx="9525" cy="9525"/>
    <xdr:sp macro="" textlink="">
      <xdr:nvSpPr>
        <xdr:cNvPr id="12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12670</xdr:col>
      <xdr:colOff>0</xdr:colOff>
      <xdr:row>98</xdr:row>
      <xdr:rowOff>0</xdr:rowOff>
    </xdr:from>
    <xdr:ext cx="0" cy="9525"/>
    <xdr:sp macro="" textlink="">
      <xdr:nvSpPr>
        <xdr:cNvPr id="12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12667</xdr:col>
      <xdr:colOff>0</xdr:colOff>
      <xdr:row>98</xdr:row>
      <xdr:rowOff>0</xdr:rowOff>
    </xdr:from>
    <xdr:ext cx="9525" cy="9525"/>
    <xdr:sp macro="" textlink="">
      <xdr:nvSpPr>
        <xdr:cNvPr id="12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12670</xdr:col>
      <xdr:colOff>0</xdr:colOff>
      <xdr:row>98</xdr:row>
      <xdr:rowOff>0</xdr:rowOff>
    </xdr:from>
    <xdr:ext cx="0" cy="9525"/>
    <xdr:sp macro="" textlink="">
      <xdr:nvSpPr>
        <xdr:cNvPr id="12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12675</xdr:col>
      <xdr:colOff>0</xdr:colOff>
      <xdr:row>98</xdr:row>
      <xdr:rowOff>0</xdr:rowOff>
    </xdr:from>
    <xdr:ext cx="9525" cy="9525"/>
    <xdr:sp macro="" textlink="">
      <xdr:nvSpPr>
        <xdr:cNvPr id="12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12675</xdr:col>
      <xdr:colOff>0</xdr:colOff>
      <xdr:row>98</xdr:row>
      <xdr:rowOff>0</xdr:rowOff>
    </xdr:from>
    <xdr:ext cx="9525" cy="9525"/>
    <xdr:sp macro="" textlink="">
      <xdr:nvSpPr>
        <xdr:cNvPr id="12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12675</xdr:col>
      <xdr:colOff>0</xdr:colOff>
      <xdr:row>98</xdr:row>
      <xdr:rowOff>0</xdr:rowOff>
    </xdr:from>
    <xdr:ext cx="9525" cy="9525"/>
    <xdr:sp macro="" textlink="">
      <xdr:nvSpPr>
        <xdr:cNvPr id="12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12675</xdr:col>
      <xdr:colOff>0</xdr:colOff>
      <xdr:row>98</xdr:row>
      <xdr:rowOff>0</xdr:rowOff>
    </xdr:from>
    <xdr:ext cx="9525" cy="9525"/>
    <xdr:sp macro="" textlink="">
      <xdr:nvSpPr>
        <xdr:cNvPr id="12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12675</xdr:col>
      <xdr:colOff>0</xdr:colOff>
      <xdr:row>98</xdr:row>
      <xdr:rowOff>0</xdr:rowOff>
    </xdr:from>
    <xdr:ext cx="9525" cy="9525"/>
    <xdr:sp macro="" textlink="">
      <xdr:nvSpPr>
        <xdr:cNvPr id="12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12678</xdr:col>
      <xdr:colOff>0</xdr:colOff>
      <xdr:row>98</xdr:row>
      <xdr:rowOff>0</xdr:rowOff>
    </xdr:from>
    <xdr:ext cx="0" cy="9525"/>
    <xdr:sp macro="" textlink="">
      <xdr:nvSpPr>
        <xdr:cNvPr id="12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12675</xdr:col>
      <xdr:colOff>0</xdr:colOff>
      <xdr:row>98</xdr:row>
      <xdr:rowOff>0</xdr:rowOff>
    </xdr:from>
    <xdr:ext cx="9525" cy="9525"/>
    <xdr:sp macro="" textlink="">
      <xdr:nvSpPr>
        <xdr:cNvPr id="12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12678</xdr:col>
      <xdr:colOff>0</xdr:colOff>
      <xdr:row>98</xdr:row>
      <xdr:rowOff>0</xdr:rowOff>
    </xdr:from>
    <xdr:ext cx="0" cy="9525"/>
    <xdr:sp macro="" textlink="">
      <xdr:nvSpPr>
        <xdr:cNvPr id="12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12683</xdr:col>
      <xdr:colOff>0</xdr:colOff>
      <xdr:row>98</xdr:row>
      <xdr:rowOff>0</xdr:rowOff>
    </xdr:from>
    <xdr:ext cx="9525" cy="9525"/>
    <xdr:sp macro="" textlink="">
      <xdr:nvSpPr>
        <xdr:cNvPr id="12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12683</xdr:col>
      <xdr:colOff>0</xdr:colOff>
      <xdr:row>98</xdr:row>
      <xdr:rowOff>0</xdr:rowOff>
    </xdr:from>
    <xdr:ext cx="9525" cy="9525"/>
    <xdr:sp macro="" textlink="">
      <xdr:nvSpPr>
        <xdr:cNvPr id="12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12683</xdr:col>
      <xdr:colOff>0</xdr:colOff>
      <xdr:row>98</xdr:row>
      <xdr:rowOff>0</xdr:rowOff>
    </xdr:from>
    <xdr:ext cx="9525" cy="9525"/>
    <xdr:sp macro="" textlink="">
      <xdr:nvSpPr>
        <xdr:cNvPr id="12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12683</xdr:col>
      <xdr:colOff>0</xdr:colOff>
      <xdr:row>98</xdr:row>
      <xdr:rowOff>0</xdr:rowOff>
    </xdr:from>
    <xdr:ext cx="9525" cy="9525"/>
    <xdr:sp macro="" textlink="">
      <xdr:nvSpPr>
        <xdr:cNvPr id="12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12683</xdr:col>
      <xdr:colOff>0</xdr:colOff>
      <xdr:row>98</xdr:row>
      <xdr:rowOff>0</xdr:rowOff>
    </xdr:from>
    <xdr:ext cx="9525" cy="9525"/>
    <xdr:sp macro="" textlink="">
      <xdr:nvSpPr>
        <xdr:cNvPr id="12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12686</xdr:col>
      <xdr:colOff>0</xdr:colOff>
      <xdr:row>98</xdr:row>
      <xdr:rowOff>0</xdr:rowOff>
    </xdr:from>
    <xdr:ext cx="0" cy="9525"/>
    <xdr:sp macro="" textlink="">
      <xdr:nvSpPr>
        <xdr:cNvPr id="12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12683</xdr:col>
      <xdr:colOff>0</xdr:colOff>
      <xdr:row>98</xdr:row>
      <xdr:rowOff>0</xdr:rowOff>
    </xdr:from>
    <xdr:ext cx="9525" cy="9525"/>
    <xdr:sp macro="" textlink="">
      <xdr:nvSpPr>
        <xdr:cNvPr id="12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12686</xdr:col>
      <xdr:colOff>0</xdr:colOff>
      <xdr:row>98</xdr:row>
      <xdr:rowOff>0</xdr:rowOff>
    </xdr:from>
    <xdr:ext cx="0" cy="9525"/>
    <xdr:sp macro="" textlink="">
      <xdr:nvSpPr>
        <xdr:cNvPr id="12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12691</xdr:col>
      <xdr:colOff>0</xdr:colOff>
      <xdr:row>98</xdr:row>
      <xdr:rowOff>0</xdr:rowOff>
    </xdr:from>
    <xdr:ext cx="9525" cy="9525"/>
    <xdr:sp macro="" textlink="">
      <xdr:nvSpPr>
        <xdr:cNvPr id="12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12691</xdr:col>
      <xdr:colOff>0</xdr:colOff>
      <xdr:row>98</xdr:row>
      <xdr:rowOff>0</xdr:rowOff>
    </xdr:from>
    <xdr:ext cx="9525" cy="9525"/>
    <xdr:sp macro="" textlink="">
      <xdr:nvSpPr>
        <xdr:cNvPr id="12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12691</xdr:col>
      <xdr:colOff>0</xdr:colOff>
      <xdr:row>98</xdr:row>
      <xdr:rowOff>0</xdr:rowOff>
    </xdr:from>
    <xdr:ext cx="9525" cy="9525"/>
    <xdr:sp macro="" textlink="">
      <xdr:nvSpPr>
        <xdr:cNvPr id="12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12691</xdr:col>
      <xdr:colOff>0</xdr:colOff>
      <xdr:row>98</xdr:row>
      <xdr:rowOff>0</xdr:rowOff>
    </xdr:from>
    <xdr:ext cx="9525" cy="9525"/>
    <xdr:sp macro="" textlink="">
      <xdr:nvSpPr>
        <xdr:cNvPr id="12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12691</xdr:col>
      <xdr:colOff>0</xdr:colOff>
      <xdr:row>98</xdr:row>
      <xdr:rowOff>0</xdr:rowOff>
    </xdr:from>
    <xdr:ext cx="9525" cy="9525"/>
    <xdr:sp macro="" textlink="">
      <xdr:nvSpPr>
        <xdr:cNvPr id="12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12694</xdr:col>
      <xdr:colOff>0</xdr:colOff>
      <xdr:row>98</xdr:row>
      <xdr:rowOff>0</xdr:rowOff>
    </xdr:from>
    <xdr:ext cx="0" cy="9525"/>
    <xdr:sp macro="" textlink="">
      <xdr:nvSpPr>
        <xdr:cNvPr id="12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12691</xdr:col>
      <xdr:colOff>0</xdr:colOff>
      <xdr:row>98</xdr:row>
      <xdr:rowOff>0</xdr:rowOff>
    </xdr:from>
    <xdr:ext cx="9525" cy="9525"/>
    <xdr:sp macro="" textlink="">
      <xdr:nvSpPr>
        <xdr:cNvPr id="12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12694</xdr:col>
      <xdr:colOff>0</xdr:colOff>
      <xdr:row>98</xdr:row>
      <xdr:rowOff>0</xdr:rowOff>
    </xdr:from>
    <xdr:ext cx="0" cy="9525"/>
    <xdr:sp macro="" textlink="">
      <xdr:nvSpPr>
        <xdr:cNvPr id="12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12699</xdr:col>
      <xdr:colOff>0</xdr:colOff>
      <xdr:row>98</xdr:row>
      <xdr:rowOff>0</xdr:rowOff>
    </xdr:from>
    <xdr:ext cx="9525" cy="9525"/>
    <xdr:sp macro="" textlink="">
      <xdr:nvSpPr>
        <xdr:cNvPr id="12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12699</xdr:col>
      <xdr:colOff>0</xdr:colOff>
      <xdr:row>98</xdr:row>
      <xdr:rowOff>0</xdr:rowOff>
    </xdr:from>
    <xdr:ext cx="9525" cy="9525"/>
    <xdr:sp macro="" textlink="">
      <xdr:nvSpPr>
        <xdr:cNvPr id="12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12699</xdr:col>
      <xdr:colOff>0</xdr:colOff>
      <xdr:row>98</xdr:row>
      <xdr:rowOff>0</xdr:rowOff>
    </xdr:from>
    <xdr:ext cx="9525" cy="9525"/>
    <xdr:sp macro="" textlink="">
      <xdr:nvSpPr>
        <xdr:cNvPr id="12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12699</xdr:col>
      <xdr:colOff>0</xdr:colOff>
      <xdr:row>98</xdr:row>
      <xdr:rowOff>0</xdr:rowOff>
    </xdr:from>
    <xdr:ext cx="9525" cy="9525"/>
    <xdr:sp macro="" textlink="">
      <xdr:nvSpPr>
        <xdr:cNvPr id="12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12699</xdr:col>
      <xdr:colOff>0</xdr:colOff>
      <xdr:row>98</xdr:row>
      <xdr:rowOff>0</xdr:rowOff>
    </xdr:from>
    <xdr:ext cx="9525" cy="9525"/>
    <xdr:sp macro="" textlink="">
      <xdr:nvSpPr>
        <xdr:cNvPr id="12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12702</xdr:col>
      <xdr:colOff>0</xdr:colOff>
      <xdr:row>98</xdr:row>
      <xdr:rowOff>0</xdr:rowOff>
    </xdr:from>
    <xdr:ext cx="0" cy="9525"/>
    <xdr:sp macro="" textlink="">
      <xdr:nvSpPr>
        <xdr:cNvPr id="12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12699</xdr:col>
      <xdr:colOff>0</xdr:colOff>
      <xdr:row>98</xdr:row>
      <xdr:rowOff>0</xdr:rowOff>
    </xdr:from>
    <xdr:ext cx="9525" cy="9525"/>
    <xdr:sp macro="" textlink="">
      <xdr:nvSpPr>
        <xdr:cNvPr id="12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12702</xdr:col>
      <xdr:colOff>0</xdr:colOff>
      <xdr:row>98</xdr:row>
      <xdr:rowOff>0</xdr:rowOff>
    </xdr:from>
    <xdr:ext cx="0" cy="9525"/>
    <xdr:sp macro="" textlink="">
      <xdr:nvSpPr>
        <xdr:cNvPr id="12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12707</xdr:col>
      <xdr:colOff>0</xdr:colOff>
      <xdr:row>98</xdr:row>
      <xdr:rowOff>0</xdr:rowOff>
    </xdr:from>
    <xdr:ext cx="9525" cy="9525"/>
    <xdr:sp macro="" textlink="">
      <xdr:nvSpPr>
        <xdr:cNvPr id="12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12707</xdr:col>
      <xdr:colOff>0</xdr:colOff>
      <xdr:row>98</xdr:row>
      <xdr:rowOff>0</xdr:rowOff>
    </xdr:from>
    <xdr:ext cx="9525" cy="9525"/>
    <xdr:sp macro="" textlink="">
      <xdr:nvSpPr>
        <xdr:cNvPr id="12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12707</xdr:col>
      <xdr:colOff>0</xdr:colOff>
      <xdr:row>98</xdr:row>
      <xdr:rowOff>0</xdr:rowOff>
    </xdr:from>
    <xdr:ext cx="9525" cy="9525"/>
    <xdr:sp macro="" textlink="">
      <xdr:nvSpPr>
        <xdr:cNvPr id="12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12707</xdr:col>
      <xdr:colOff>0</xdr:colOff>
      <xdr:row>98</xdr:row>
      <xdr:rowOff>0</xdr:rowOff>
    </xdr:from>
    <xdr:ext cx="9525" cy="9525"/>
    <xdr:sp macro="" textlink="">
      <xdr:nvSpPr>
        <xdr:cNvPr id="12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12707</xdr:col>
      <xdr:colOff>0</xdr:colOff>
      <xdr:row>98</xdr:row>
      <xdr:rowOff>0</xdr:rowOff>
    </xdr:from>
    <xdr:ext cx="9525" cy="9525"/>
    <xdr:sp macro="" textlink="">
      <xdr:nvSpPr>
        <xdr:cNvPr id="12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12710</xdr:col>
      <xdr:colOff>0</xdr:colOff>
      <xdr:row>98</xdr:row>
      <xdr:rowOff>0</xdr:rowOff>
    </xdr:from>
    <xdr:ext cx="0" cy="9525"/>
    <xdr:sp macro="" textlink="">
      <xdr:nvSpPr>
        <xdr:cNvPr id="12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12707</xdr:col>
      <xdr:colOff>0</xdr:colOff>
      <xdr:row>98</xdr:row>
      <xdr:rowOff>0</xdr:rowOff>
    </xdr:from>
    <xdr:ext cx="9525" cy="9525"/>
    <xdr:sp macro="" textlink="">
      <xdr:nvSpPr>
        <xdr:cNvPr id="12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12710</xdr:col>
      <xdr:colOff>0</xdr:colOff>
      <xdr:row>98</xdr:row>
      <xdr:rowOff>0</xdr:rowOff>
    </xdr:from>
    <xdr:ext cx="0" cy="9525"/>
    <xdr:sp macro="" textlink="">
      <xdr:nvSpPr>
        <xdr:cNvPr id="12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12715</xdr:col>
      <xdr:colOff>0</xdr:colOff>
      <xdr:row>98</xdr:row>
      <xdr:rowOff>0</xdr:rowOff>
    </xdr:from>
    <xdr:ext cx="9525" cy="9525"/>
    <xdr:sp macro="" textlink="">
      <xdr:nvSpPr>
        <xdr:cNvPr id="12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12715</xdr:col>
      <xdr:colOff>0</xdr:colOff>
      <xdr:row>98</xdr:row>
      <xdr:rowOff>0</xdr:rowOff>
    </xdr:from>
    <xdr:ext cx="9525" cy="9525"/>
    <xdr:sp macro="" textlink="">
      <xdr:nvSpPr>
        <xdr:cNvPr id="12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12715</xdr:col>
      <xdr:colOff>0</xdr:colOff>
      <xdr:row>98</xdr:row>
      <xdr:rowOff>0</xdr:rowOff>
    </xdr:from>
    <xdr:ext cx="9525" cy="9525"/>
    <xdr:sp macro="" textlink="">
      <xdr:nvSpPr>
        <xdr:cNvPr id="12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12715</xdr:col>
      <xdr:colOff>0</xdr:colOff>
      <xdr:row>98</xdr:row>
      <xdr:rowOff>0</xdr:rowOff>
    </xdr:from>
    <xdr:ext cx="9525" cy="9525"/>
    <xdr:sp macro="" textlink="">
      <xdr:nvSpPr>
        <xdr:cNvPr id="12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12715</xdr:col>
      <xdr:colOff>0</xdr:colOff>
      <xdr:row>98</xdr:row>
      <xdr:rowOff>0</xdr:rowOff>
    </xdr:from>
    <xdr:ext cx="9525" cy="9525"/>
    <xdr:sp macro="" textlink="">
      <xdr:nvSpPr>
        <xdr:cNvPr id="12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12718</xdr:col>
      <xdr:colOff>0</xdr:colOff>
      <xdr:row>98</xdr:row>
      <xdr:rowOff>0</xdr:rowOff>
    </xdr:from>
    <xdr:ext cx="0" cy="9525"/>
    <xdr:sp macro="" textlink="">
      <xdr:nvSpPr>
        <xdr:cNvPr id="12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12715</xdr:col>
      <xdr:colOff>0</xdr:colOff>
      <xdr:row>98</xdr:row>
      <xdr:rowOff>0</xdr:rowOff>
    </xdr:from>
    <xdr:ext cx="9525" cy="9525"/>
    <xdr:sp macro="" textlink="">
      <xdr:nvSpPr>
        <xdr:cNvPr id="12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12718</xdr:col>
      <xdr:colOff>0</xdr:colOff>
      <xdr:row>98</xdr:row>
      <xdr:rowOff>0</xdr:rowOff>
    </xdr:from>
    <xdr:ext cx="0" cy="9525"/>
    <xdr:sp macro="" textlink="">
      <xdr:nvSpPr>
        <xdr:cNvPr id="12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12723</xdr:col>
      <xdr:colOff>0</xdr:colOff>
      <xdr:row>98</xdr:row>
      <xdr:rowOff>0</xdr:rowOff>
    </xdr:from>
    <xdr:ext cx="9525" cy="9525"/>
    <xdr:sp macro="" textlink="">
      <xdr:nvSpPr>
        <xdr:cNvPr id="12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12723</xdr:col>
      <xdr:colOff>0</xdr:colOff>
      <xdr:row>98</xdr:row>
      <xdr:rowOff>0</xdr:rowOff>
    </xdr:from>
    <xdr:ext cx="9525" cy="9525"/>
    <xdr:sp macro="" textlink="">
      <xdr:nvSpPr>
        <xdr:cNvPr id="12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12723</xdr:col>
      <xdr:colOff>0</xdr:colOff>
      <xdr:row>98</xdr:row>
      <xdr:rowOff>0</xdr:rowOff>
    </xdr:from>
    <xdr:ext cx="9525" cy="9525"/>
    <xdr:sp macro="" textlink="">
      <xdr:nvSpPr>
        <xdr:cNvPr id="12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12723</xdr:col>
      <xdr:colOff>0</xdr:colOff>
      <xdr:row>98</xdr:row>
      <xdr:rowOff>0</xdr:rowOff>
    </xdr:from>
    <xdr:ext cx="9525" cy="9525"/>
    <xdr:sp macro="" textlink="">
      <xdr:nvSpPr>
        <xdr:cNvPr id="12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12723</xdr:col>
      <xdr:colOff>0</xdr:colOff>
      <xdr:row>98</xdr:row>
      <xdr:rowOff>0</xdr:rowOff>
    </xdr:from>
    <xdr:ext cx="9525" cy="9525"/>
    <xdr:sp macro="" textlink="">
      <xdr:nvSpPr>
        <xdr:cNvPr id="12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12726</xdr:col>
      <xdr:colOff>0</xdr:colOff>
      <xdr:row>98</xdr:row>
      <xdr:rowOff>0</xdr:rowOff>
    </xdr:from>
    <xdr:ext cx="0" cy="9525"/>
    <xdr:sp macro="" textlink="">
      <xdr:nvSpPr>
        <xdr:cNvPr id="12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12723</xdr:col>
      <xdr:colOff>0</xdr:colOff>
      <xdr:row>98</xdr:row>
      <xdr:rowOff>0</xdr:rowOff>
    </xdr:from>
    <xdr:ext cx="9525" cy="9525"/>
    <xdr:sp macro="" textlink="">
      <xdr:nvSpPr>
        <xdr:cNvPr id="12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12726</xdr:col>
      <xdr:colOff>0</xdr:colOff>
      <xdr:row>98</xdr:row>
      <xdr:rowOff>0</xdr:rowOff>
    </xdr:from>
    <xdr:ext cx="0" cy="9525"/>
    <xdr:sp macro="" textlink="">
      <xdr:nvSpPr>
        <xdr:cNvPr id="12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12731</xdr:col>
      <xdr:colOff>0</xdr:colOff>
      <xdr:row>98</xdr:row>
      <xdr:rowOff>0</xdr:rowOff>
    </xdr:from>
    <xdr:ext cx="9525" cy="9525"/>
    <xdr:sp macro="" textlink="">
      <xdr:nvSpPr>
        <xdr:cNvPr id="12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12731</xdr:col>
      <xdr:colOff>0</xdr:colOff>
      <xdr:row>98</xdr:row>
      <xdr:rowOff>0</xdr:rowOff>
    </xdr:from>
    <xdr:ext cx="9525" cy="9525"/>
    <xdr:sp macro="" textlink="">
      <xdr:nvSpPr>
        <xdr:cNvPr id="12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12731</xdr:col>
      <xdr:colOff>0</xdr:colOff>
      <xdr:row>98</xdr:row>
      <xdr:rowOff>0</xdr:rowOff>
    </xdr:from>
    <xdr:ext cx="9525" cy="9525"/>
    <xdr:sp macro="" textlink="">
      <xdr:nvSpPr>
        <xdr:cNvPr id="12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12731</xdr:col>
      <xdr:colOff>0</xdr:colOff>
      <xdr:row>98</xdr:row>
      <xdr:rowOff>0</xdr:rowOff>
    </xdr:from>
    <xdr:ext cx="9525" cy="9525"/>
    <xdr:sp macro="" textlink="">
      <xdr:nvSpPr>
        <xdr:cNvPr id="12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12731</xdr:col>
      <xdr:colOff>0</xdr:colOff>
      <xdr:row>98</xdr:row>
      <xdr:rowOff>0</xdr:rowOff>
    </xdr:from>
    <xdr:ext cx="9525" cy="9525"/>
    <xdr:sp macro="" textlink="">
      <xdr:nvSpPr>
        <xdr:cNvPr id="12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12734</xdr:col>
      <xdr:colOff>0</xdr:colOff>
      <xdr:row>98</xdr:row>
      <xdr:rowOff>0</xdr:rowOff>
    </xdr:from>
    <xdr:ext cx="0" cy="9525"/>
    <xdr:sp macro="" textlink="">
      <xdr:nvSpPr>
        <xdr:cNvPr id="12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12731</xdr:col>
      <xdr:colOff>0</xdr:colOff>
      <xdr:row>98</xdr:row>
      <xdr:rowOff>0</xdr:rowOff>
    </xdr:from>
    <xdr:ext cx="9525" cy="9525"/>
    <xdr:sp macro="" textlink="">
      <xdr:nvSpPr>
        <xdr:cNvPr id="12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12734</xdr:col>
      <xdr:colOff>0</xdr:colOff>
      <xdr:row>98</xdr:row>
      <xdr:rowOff>0</xdr:rowOff>
    </xdr:from>
    <xdr:ext cx="0" cy="9525"/>
    <xdr:sp macro="" textlink="">
      <xdr:nvSpPr>
        <xdr:cNvPr id="12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12739</xdr:col>
      <xdr:colOff>0</xdr:colOff>
      <xdr:row>98</xdr:row>
      <xdr:rowOff>0</xdr:rowOff>
    </xdr:from>
    <xdr:ext cx="9525" cy="9525"/>
    <xdr:sp macro="" textlink="">
      <xdr:nvSpPr>
        <xdr:cNvPr id="12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12739</xdr:col>
      <xdr:colOff>0</xdr:colOff>
      <xdr:row>98</xdr:row>
      <xdr:rowOff>0</xdr:rowOff>
    </xdr:from>
    <xdr:ext cx="9525" cy="9525"/>
    <xdr:sp macro="" textlink="">
      <xdr:nvSpPr>
        <xdr:cNvPr id="12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12739</xdr:col>
      <xdr:colOff>0</xdr:colOff>
      <xdr:row>98</xdr:row>
      <xdr:rowOff>0</xdr:rowOff>
    </xdr:from>
    <xdr:ext cx="9525" cy="9525"/>
    <xdr:sp macro="" textlink="">
      <xdr:nvSpPr>
        <xdr:cNvPr id="12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12739</xdr:col>
      <xdr:colOff>0</xdr:colOff>
      <xdr:row>98</xdr:row>
      <xdr:rowOff>0</xdr:rowOff>
    </xdr:from>
    <xdr:ext cx="9525" cy="9525"/>
    <xdr:sp macro="" textlink="">
      <xdr:nvSpPr>
        <xdr:cNvPr id="12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12739</xdr:col>
      <xdr:colOff>0</xdr:colOff>
      <xdr:row>98</xdr:row>
      <xdr:rowOff>0</xdr:rowOff>
    </xdr:from>
    <xdr:ext cx="9525" cy="9525"/>
    <xdr:sp macro="" textlink="">
      <xdr:nvSpPr>
        <xdr:cNvPr id="12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12742</xdr:col>
      <xdr:colOff>0</xdr:colOff>
      <xdr:row>98</xdr:row>
      <xdr:rowOff>0</xdr:rowOff>
    </xdr:from>
    <xdr:ext cx="0" cy="9525"/>
    <xdr:sp macro="" textlink="">
      <xdr:nvSpPr>
        <xdr:cNvPr id="12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12739</xdr:col>
      <xdr:colOff>0</xdr:colOff>
      <xdr:row>98</xdr:row>
      <xdr:rowOff>0</xdr:rowOff>
    </xdr:from>
    <xdr:ext cx="9525" cy="9525"/>
    <xdr:sp macro="" textlink="">
      <xdr:nvSpPr>
        <xdr:cNvPr id="12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12742</xdr:col>
      <xdr:colOff>0</xdr:colOff>
      <xdr:row>98</xdr:row>
      <xdr:rowOff>0</xdr:rowOff>
    </xdr:from>
    <xdr:ext cx="0" cy="9525"/>
    <xdr:sp macro="" textlink="">
      <xdr:nvSpPr>
        <xdr:cNvPr id="12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12747</xdr:col>
      <xdr:colOff>0</xdr:colOff>
      <xdr:row>98</xdr:row>
      <xdr:rowOff>0</xdr:rowOff>
    </xdr:from>
    <xdr:ext cx="9525" cy="9525"/>
    <xdr:sp macro="" textlink="">
      <xdr:nvSpPr>
        <xdr:cNvPr id="12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12747</xdr:col>
      <xdr:colOff>0</xdr:colOff>
      <xdr:row>98</xdr:row>
      <xdr:rowOff>0</xdr:rowOff>
    </xdr:from>
    <xdr:ext cx="9525" cy="9525"/>
    <xdr:sp macro="" textlink="">
      <xdr:nvSpPr>
        <xdr:cNvPr id="12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12747</xdr:col>
      <xdr:colOff>0</xdr:colOff>
      <xdr:row>98</xdr:row>
      <xdr:rowOff>0</xdr:rowOff>
    </xdr:from>
    <xdr:ext cx="9525" cy="9525"/>
    <xdr:sp macro="" textlink="">
      <xdr:nvSpPr>
        <xdr:cNvPr id="12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12747</xdr:col>
      <xdr:colOff>0</xdr:colOff>
      <xdr:row>98</xdr:row>
      <xdr:rowOff>0</xdr:rowOff>
    </xdr:from>
    <xdr:ext cx="9525" cy="9525"/>
    <xdr:sp macro="" textlink="">
      <xdr:nvSpPr>
        <xdr:cNvPr id="12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12747</xdr:col>
      <xdr:colOff>0</xdr:colOff>
      <xdr:row>98</xdr:row>
      <xdr:rowOff>0</xdr:rowOff>
    </xdr:from>
    <xdr:ext cx="9525" cy="9525"/>
    <xdr:sp macro="" textlink="">
      <xdr:nvSpPr>
        <xdr:cNvPr id="12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12750</xdr:col>
      <xdr:colOff>0</xdr:colOff>
      <xdr:row>98</xdr:row>
      <xdr:rowOff>0</xdr:rowOff>
    </xdr:from>
    <xdr:ext cx="0" cy="9525"/>
    <xdr:sp macro="" textlink="">
      <xdr:nvSpPr>
        <xdr:cNvPr id="12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12747</xdr:col>
      <xdr:colOff>0</xdr:colOff>
      <xdr:row>98</xdr:row>
      <xdr:rowOff>0</xdr:rowOff>
    </xdr:from>
    <xdr:ext cx="9525" cy="9525"/>
    <xdr:sp macro="" textlink="">
      <xdr:nvSpPr>
        <xdr:cNvPr id="12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12750</xdr:col>
      <xdr:colOff>0</xdr:colOff>
      <xdr:row>98</xdr:row>
      <xdr:rowOff>0</xdr:rowOff>
    </xdr:from>
    <xdr:ext cx="0" cy="9525"/>
    <xdr:sp macro="" textlink="">
      <xdr:nvSpPr>
        <xdr:cNvPr id="12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12755</xdr:col>
      <xdr:colOff>0</xdr:colOff>
      <xdr:row>98</xdr:row>
      <xdr:rowOff>0</xdr:rowOff>
    </xdr:from>
    <xdr:ext cx="9525" cy="9525"/>
    <xdr:sp macro="" textlink="">
      <xdr:nvSpPr>
        <xdr:cNvPr id="12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12755</xdr:col>
      <xdr:colOff>0</xdr:colOff>
      <xdr:row>98</xdr:row>
      <xdr:rowOff>0</xdr:rowOff>
    </xdr:from>
    <xdr:ext cx="9525" cy="9525"/>
    <xdr:sp macro="" textlink="">
      <xdr:nvSpPr>
        <xdr:cNvPr id="12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12755</xdr:col>
      <xdr:colOff>0</xdr:colOff>
      <xdr:row>98</xdr:row>
      <xdr:rowOff>0</xdr:rowOff>
    </xdr:from>
    <xdr:ext cx="9525" cy="9525"/>
    <xdr:sp macro="" textlink="">
      <xdr:nvSpPr>
        <xdr:cNvPr id="12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12755</xdr:col>
      <xdr:colOff>0</xdr:colOff>
      <xdr:row>98</xdr:row>
      <xdr:rowOff>0</xdr:rowOff>
    </xdr:from>
    <xdr:ext cx="9525" cy="9525"/>
    <xdr:sp macro="" textlink="">
      <xdr:nvSpPr>
        <xdr:cNvPr id="12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12755</xdr:col>
      <xdr:colOff>0</xdr:colOff>
      <xdr:row>98</xdr:row>
      <xdr:rowOff>0</xdr:rowOff>
    </xdr:from>
    <xdr:ext cx="9525" cy="9525"/>
    <xdr:sp macro="" textlink="">
      <xdr:nvSpPr>
        <xdr:cNvPr id="12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12758</xdr:col>
      <xdr:colOff>0</xdr:colOff>
      <xdr:row>98</xdr:row>
      <xdr:rowOff>0</xdr:rowOff>
    </xdr:from>
    <xdr:ext cx="0" cy="9525"/>
    <xdr:sp macro="" textlink="">
      <xdr:nvSpPr>
        <xdr:cNvPr id="12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12755</xdr:col>
      <xdr:colOff>0</xdr:colOff>
      <xdr:row>98</xdr:row>
      <xdr:rowOff>0</xdr:rowOff>
    </xdr:from>
    <xdr:ext cx="9525" cy="9525"/>
    <xdr:sp macro="" textlink="">
      <xdr:nvSpPr>
        <xdr:cNvPr id="12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12758</xdr:col>
      <xdr:colOff>0</xdr:colOff>
      <xdr:row>98</xdr:row>
      <xdr:rowOff>0</xdr:rowOff>
    </xdr:from>
    <xdr:ext cx="0" cy="9525"/>
    <xdr:sp macro="" textlink="">
      <xdr:nvSpPr>
        <xdr:cNvPr id="12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12763</xdr:col>
      <xdr:colOff>0</xdr:colOff>
      <xdr:row>98</xdr:row>
      <xdr:rowOff>0</xdr:rowOff>
    </xdr:from>
    <xdr:ext cx="9525" cy="9525"/>
    <xdr:sp macro="" textlink="">
      <xdr:nvSpPr>
        <xdr:cNvPr id="12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12763</xdr:col>
      <xdr:colOff>0</xdr:colOff>
      <xdr:row>98</xdr:row>
      <xdr:rowOff>0</xdr:rowOff>
    </xdr:from>
    <xdr:ext cx="9525" cy="9525"/>
    <xdr:sp macro="" textlink="">
      <xdr:nvSpPr>
        <xdr:cNvPr id="12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12763</xdr:col>
      <xdr:colOff>0</xdr:colOff>
      <xdr:row>98</xdr:row>
      <xdr:rowOff>0</xdr:rowOff>
    </xdr:from>
    <xdr:ext cx="9525" cy="9525"/>
    <xdr:sp macro="" textlink="">
      <xdr:nvSpPr>
        <xdr:cNvPr id="12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12763</xdr:col>
      <xdr:colOff>0</xdr:colOff>
      <xdr:row>98</xdr:row>
      <xdr:rowOff>0</xdr:rowOff>
    </xdr:from>
    <xdr:ext cx="9525" cy="9525"/>
    <xdr:sp macro="" textlink="">
      <xdr:nvSpPr>
        <xdr:cNvPr id="12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12763</xdr:col>
      <xdr:colOff>0</xdr:colOff>
      <xdr:row>98</xdr:row>
      <xdr:rowOff>0</xdr:rowOff>
    </xdr:from>
    <xdr:ext cx="9525" cy="9525"/>
    <xdr:sp macro="" textlink="">
      <xdr:nvSpPr>
        <xdr:cNvPr id="12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12766</xdr:col>
      <xdr:colOff>0</xdr:colOff>
      <xdr:row>98</xdr:row>
      <xdr:rowOff>0</xdr:rowOff>
    </xdr:from>
    <xdr:ext cx="0" cy="9525"/>
    <xdr:sp macro="" textlink="">
      <xdr:nvSpPr>
        <xdr:cNvPr id="12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12763</xdr:col>
      <xdr:colOff>0</xdr:colOff>
      <xdr:row>98</xdr:row>
      <xdr:rowOff>0</xdr:rowOff>
    </xdr:from>
    <xdr:ext cx="9525" cy="9525"/>
    <xdr:sp macro="" textlink="">
      <xdr:nvSpPr>
        <xdr:cNvPr id="12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12766</xdr:col>
      <xdr:colOff>0</xdr:colOff>
      <xdr:row>98</xdr:row>
      <xdr:rowOff>0</xdr:rowOff>
    </xdr:from>
    <xdr:ext cx="0" cy="9525"/>
    <xdr:sp macro="" textlink="">
      <xdr:nvSpPr>
        <xdr:cNvPr id="12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12771</xdr:col>
      <xdr:colOff>0</xdr:colOff>
      <xdr:row>98</xdr:row>
      <xdr:rowOff>0</xdr:rowOff>
    </xdr:from>
    <xdr:ext cx="9525" cy="9525"/>
    <xdr:sp macro="" textlink="">
      <xdr:nvSpPr>
        <xdr:cNvPr id="12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12771</xdr:col>
      <xdr:colOff>0</xdr:colOff>
      <xdr:row>98</xdr:row>
      <xdr:rowOff>0</xdr:rowOff>
    </xdr:from>
    <xdr:ext cx="9525" cy="9525"/>
    <xdr:sp macro="" textlink="">
      <xdr:nvSpPr>
        <xdr:cNvPr id="12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12771</xdr:col>
      <xdr:colOff>0</xdr:colOff>
      <xdr:row>98</xdr:row>
      <xdr:rowOff>0</xdr:rowOff>
    </xdr:from>
    <xdr:ext cx="9525" cy="9525"/>
    <xdr:sp macro="" textlink="">
      <xdr:nvSpPr>
        <xdr:cNvPr id="12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12771</xdr:col>
      <xdr:colOff>0</xdr:colOff>
      <xdr:row>98</xdr:row>
      <xdr:rowOff>0</xdr:rowOff>
    </xdr:from>
    <xdr:ext cx="9525" cy="9525"/>
    <xdr:sp macro="" textlink="">
      <xdr:nvSpPr>
        <xdr:cNvPr id="12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12771</xdr:col>
      <xdr:colOff>0</xdr:colOff>
      <xdr:row>98</xdr:row>
      <xdr:rowOff>0</xdr:rowOff>
    </xdr:from>
    <xdr:ext cx="9525" cy="9525"/>
    <xdr:sp macro="" textlink="">
      <xdr:nvSpPr>
        <xdr:cNvPr id="12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12774</xdr:col>
      <xdr:colOff>0</xdr:colOff>
      <xdr:row>98</xdr:row>
      <xdr:rowOff>0</xdr:rowOff>
    </xdr:from>
    <xdr:ext cx="0" cy="9525"/>
    <xdr:sp macro="" textlink="">
      <xdr:nvSpPr>
        <xdr:cNvPr id="12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12771</xdr:col>
      <xdr:colOff>0</xdr:colOff>
      <xdr:row>98</xdr:row>
      <xdr:rowOff>0</xdr:rowOff>
    </xdr:from>
    <xdr:ext cx="9525" cy="9525"/>
    <xdr:sp macro="" textlink="">
      <xdr:nvSpPr>
        <xdr:cNvPr id="12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12774</xdr:col>
      <xdr:colOff>0</xdr:colOff>
      <xdr:row>98</xdr:row>
      <xdr:rowOff>0</xdr:rowOff>
    </xdr:from>
    <xdr:ext cx="0" cy="9525"/>
    <xdr:sp macro="" textlink="">
      <xdr:nvSpPr>
        <xdr:cNvPr id="12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12779</xdr:col>
      <xdr:colOff>0</xdr:colOff>
      <xdr:row>98</xdr:row>
      <xdr:rowOff>0</xdr:rowOff>
    </xdr:from>
    <xdr:ext cx="9525" cy="9525"/>
    <xdr:sp macro="" textlink="">
      <xdr:nvSpPr>
        <xdr:cNvPr id="12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12779</xdr:col>
      <xdr:colOff>0</xdr:colOff>
      <xdr:row>98</xdr:row>
      <xdr:rowOff>0</xdr:rowOff>
    </xdr:from>
    <xdr:ext cx="9525" cy="9525"/>
    <xdr:sp macro="" textlink="">
      <xdr:nvSpPr>
        <xdr:cNvPr id="12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12779</xdr:col>
      <xdr:colOff>0</xdr:colOff>
      <xdr:row>98</xdr:row>
      <xdr:rowOff>0</xdr:rowOff>
    </xdr:from>
    <xdr:ext cx="9525" cy="9525"/>
    <xdr:sp macro="" textlink="">
      <xdr:nvSpPr>
        <xdr:cNvPr id="12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12779</xdr:col>
      <xdr:colOff>0</xdr:colOff>
      <xdr:row>98</xdr:row>
      <xdr:rowOff>0</xdr:rowOff>
    </xdr:from>
    <xdr:ext cx="9525" cy="9525"/>
    <xdr:sp macro="" textlink="">
      <xdr:nvSpPr>
        <xdr:cNvPr id="12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12779</xdr:col>
      <xdr:colOff>0</xdr:colOff>
      <xdr:row>98</xdr:row>
      <xdr:rowOff>0</xdr:rowOff>
    </xdr:from>
    <xdr:ext cx="9525" cy="9525"/>
    <xdr:sp macro="" textlink="">
      <xdr:nvSpPr>
        <xdr:cNvPr id="12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12782</xdr:col>
      <xdr:colOff>0</xdr:colOff>
      <xdr:row>98</xdr:row>
      <xdr:rowOff>0</xdr:rowOff>
    </xdr:from>
    <xdr:ext cx="0" cy="9525"/>
    <xdr:sp macro="" textlink="">
      <xdr:nvSpPr>
        <xdr:cNvPr id="12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12779</xdr:col>
      <xdr:colOff>0</xdr:colOff>
      <xdr:row>98</xdr:row>
      <xdr:rowOff>0</xdr:rowOff>
    </xdr:from>
    <xdr:ext cx="9525" cy="9525"/>
    <xdr:sp macro="" textlink="">
      <xdr:nvSpPr>
        <xdr:cNvPr id="12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12782</xdr:col>
      <xdr:colOff>0</xdr:colOff>
      <xdr:row>98</xdr:row>
      <xdr:rowOff>0</xdr:rowOff>
    </xdr:from>
    <xdr:ext cx="0" cy="9525"/>
    <xdr:sp macro="" textlink="">
      <xdr:nvSpPr>
        <xdr:cNvPr id="12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12787</xdr:col>
      <xdr:colOff>0</xdr:colOff>
      <xdr:row>98</xdr:row>
      <xdr:rowOff>0</xdr:rowOff>
    </xdr:from>
    <xdr:ext cx="9525" cy="9525"/>
    <xdr:sp macro="" textlink="">
      <xdr:nvSpPr>
        <xdr:cNvPr id="12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12787</xdr:col>
      <xdr:colOff>0</xdr:colOff>
      <xdr:row>98</xdr:row>
      <xdr:rowOff>0</xdr:rowOff>
    </xdr:from>
    <xdr:ext cx="9525" cy="9525"/>
    <xdr:sp macro="" textlink="">
      <xdr:nvSpPr>
        <xdr:cNvPr id="12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12787</xdr:col>
      <xdr:colOff>0</xdr:colOff>
      <xdr:row>98</xdr:row>
      <xdr:rowOff>0</xdr:rowOff>
    </xdr:from>
    <xdr:ext cx="9525" cy="9525"/>
    <xdr:sp macro="" textlink="">
      <xdr:nvSpPr>
        <xdr:cNvPr id="12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12787</xdr:col>
      <xdr:colOff>0</xdr:colOff>
      <xdr:row>98</xdr:row>
      <xdr:rowOff>0</xdr:rowOff>
    </xdr:from>
    <xdr:ext cx="9525" cy="9525"/>
    <xdr:sp macro="" textlink="">
      <xdr:nvSpPr>
        <xdr:cNvPr id="12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12787</xdr:col>
      <xdr:colOff>0</xdr:colOff>
      <xdr:row>98</xdr:row>
      <xdr:rowOff>0</xdr:rowOff>
    </xdr:from>
    <xdr:ext cx="9525" cy="9525"/>
    <xdr:sp macro="" textlink="">
      <xdr:nvSpPr>
        <xdr:cNvPr id="12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12790</xdr:col>
      <xdr:colOff>0</xdr:colOff>
      <xdr:row>98</xdr:row>
      <xdr:rowOff>0</xdr:rowOff>
    </xdr:from>
    <xdr:ext cx="0" cy="9525"/>
    <xdr:sp macro="" textlink="">
      <xdr:nvSpPr>
        <xdr:cNvPr id="12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12787</xdr:col>
      <xdr:colOff>0</xdr:colOff>
      <xdr:row>98</xdr:row>
      <xdr:rowOff>0</xdr:rowOff>
    </xdr:from>
    <xdr:ext cx="9525" cy="9525"/>
    <xdr:sp macro="" textlink="">
      <xdr:nvSpPr>
        <xdr:cNvPr id="12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12790</xdr:col>
      <xdr:colOff>0</xdr:colOff>
      <xdr:row>98</xdr:row>
      <xdr:rowOff>0</xdr:rowOff>
    </xdr:from>
    <xdr:ext cx="0" cy="9525"/>
    <xdr:sp macro="" textlink="">
      <xdr:nvSpPr>
        <xdr:cNvPr id="12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12795</xdr:col>
      <xdr:colOff>0</xdr:colOff>
      <xdr:row>98</xdr:row>
      <xdr:rowOff>0</xdr:rowOff>
    </xdr:from>
    <xdr:ext cx="9525" cy="9525"/>
    <xdr:sp macro="" textlink="">
      <xdr:nvSpPr>
        <xdr:cNvPr id="12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12795</xdr:col>
      <xdr:colOff>0</xdr:colOff>
      <xdr:row>98</xdr:row>
      <xdr:rowOff>0</xdr:rowOff>
    </xdr:from>
    <xdr:ext cx="9525" cy="9525"/>
    <xdr:sp macro="" textlink="">
      <xdr:nvSpPr>
        <xdr:cNvPr id="12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12795</xdr:col>
      <xdr:colOff>0</xdr:colOff>
      <xdr:row>98</xdr:row>
      <xdr:rowOff>0</xdr:rowOff>
    </xdr:from>
    <xdr:ext cx="9525" cy="9525"/>
    <xdr:sp macro="" textlink="">
      <xdr:nvSpPr>
        <xdr:cNvPr id="12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12795</xdr:col>
      <xdr:colOff>0</xdr:colOff>
      <xdr:row>98</xdr:row>
      <xdr:rowOff>0</xdr:rowOff>
    </xdr:from>
    <xdr:ext cx="9525" cy="9525"/>
    <xdr:sp macro="" textlink="">
      <xdr:nvSpPr>
        <xdr:cNvPr id="12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12795</xdr:col>
      <xdr:colOff>0</xdr:colOff>
      <xdr:row>98</xdr:row>
      <xdr:rowOff>0</xdr:rowOff>
    </xdr:from>
    <xdr:ext cx="9525" cy="9525"/>
    <xdr:sp macro="" textlink="">
      <xdr:nvSpPr>
        <xdr:cNvPr id="12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12798</xdr:col>
      <xdr:colOff>0</xdr:colOff>
      <xdr:row>98</xdr:row>
      <xdr:rowOff>0</xdr:rowOff>
    </xdr:from>
    <xdr:ext cx="0" cy="9525"/>
    <xdr:sp macro="" textlink="">
      <xdr:nvSpPr>
        <xdr:cNvPr id="12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12795</xdr:col>
      <xdr:colOff>0</xdr:colOff>
      <xdr:row>98</xdr:row>
      <xdr:rowOff>0</xdr:rowOff>
    </xdr:from>
    <xdr:ext cx="9525" cy="9525"/>
    <xdr:sp macro="" textlink="">
      <xdr:nvSpPr>
        <xdr:cNvPr id="12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12798</xdr:col>
      <xdr:colOff>0</xdr:colOff>
      <xdr:row>98</xdr:row>
      <xdr:rowOff>0</xdr:rowOff>
    </xdr:from>
    <xdr:ext cx="0" cy="9525"/>
    <xdr:sp macro="" textlink="">
      <xdr:nvSpPr>
        <xdr:cNvPr id="12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12803</xdr:col>
      <xdr:colOff>0</xdr:colOff>
      <xdr:row>98</xdr:row>
      <xdr:rowOff>0</xdr:rowOff>
    </xdr:from>
    <xdr:ext cx="9525" cy="9525"/>
    <xdr:sp macro="" textlink="">
      <xdr:nvSpPr>
        <xdr:cNvPr id="12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12803</xdr:col>
      <xdr:colOff>0</xdr:colOff>
      <xdr:row>98</xdr:row>
      <xdr:rowOff>0</xdr:rowOff>
    </xdr:from>
    <xdr:ext cx="9525" cy="9525"/>
    <xdr:sp macro="" textlink="">
      <xdr:nvSpPr>
        <xdr:cNvPr id="12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12803</xdr:col>
      <xdr:colOff>0</xdr:colOff>
      <xdr:row>98</xdr:row>
      <xdr:rowOff>0</xdr:rowOff>
    </xdr:from>
    <xdr:ext cx="9525" cy="9525"/>
    <xdr:sp macro="" textlink="">
      <xdr:nvSpPr>
        <xdr:cNvPr id="12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12803</xdr:col>
      <xdr:colOff>0</xdr:colOff>
      <xdr:row>98</xdr:row>
      <xdr:rowOff>0</xdr:rowOff>
    </xdr:from>
    <xdr:ext cx="9525" cy="9525"/>
    <xdr:sp macro="" textlink="">
      <xdr:nvSpPr>
        <xdr:cNvPr id="12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12803</xdr:col>
      <xdr:colOff>0</xdr:colOff>
      <xdr:row>98</xdr:row>
      <xdr:rowOff>0</xdr:rowOff>
    </xdr:from>
    <xdr:ext cx="9525" cy="9525"/>
    <xdr:sp macro="" textlink="">
      <xdr:nvSpPr>
        <xdr:cNvPr id="12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12806</xdr:col>
      <xdr:colOff>0</xdr:colOff>
      <xdr:row>98</xdr:row>
      <xdr:rowOff>0</xdr:rowOff>
    </xdr:from>
    <xdr:ext cx="0" cy="9525"/>
    <xdr:sp macro="" textlink="">
      <xdr:nvSpPr>
        <xdr:cNvPr id="12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12803</xdr:col>
      <xdr:colOff>0</xdr:colOff>
      <xdr:row>98</xdr:row>
      <xdr:rowOff>0</xdr:rowOff>
    </xdr:from>
    <xdr:ext cx="9525" cy="9525"/>
    <xdr:sp macro="" textlink="">
      <xdr:nvSpPr>
        <xdr:cNvPr id="12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12806</xdr:col>
      <xdr:colOff>0</xdr:colOff>
      <xdr:row>98</xdr:row>
      <xdr:rowOff>0</xdr:rowOff>
    </xdr:from>
    <xdr:ext cx="0" cy="9525"/>
    <xdr:sp macro="" textlink="">
      <xdr:nvSpPr>
        <xdr:cNvPr id="12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12811</xdr:col>
      <xdr:colOff>0</xdr:colOff>
      <xdr:row>98</xdr:row>
      <xdr:rowOff>0</xdr:rowOff>
    </xdr:from>
    <xdr:ext cx="9525" cy="9525"/>
    <xdr:sp macro="" textlink="">
      <xdr:nvSpPr>
        <xdr:cNvPr id="12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12811</xdr:col>
      <xdr:colOff>0</xdr:colOff>
      <xdr:row>98</xdr:row>
      <xdr:rowOff>0</xdr:rowOff>
    </xdr:from>
    <xdr:ext cx="9525" cy="9525"/>
    <xdr:sp macro="" textlink="">
      <xdr:nvSpPr>
        <xdr:cNvPr id="12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12811</xdr:col>
      <xdr:colOff>0</xdr:colOff>
      <xdr:row>98</xdr:row>
      <xdr:rowOff>0</xdr:rowOff>
    </xdr:from>
    <xdr:ext cx="9525" cy="9525"/>
    <xdr:sp macro="" textlink="">
      <xdr:nvSpPr>
        <xdr:cNvPr id="12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12811</xdr:col>
      <xdr:colOff>0</xdr:colOff>
      <xdr:row>98</xdr:row>
      <xdr:rowOff>0</xdr:rowOff>
    </xdr:from>
    <xdr:ext cx="9525" cy="9525"/>
    <xdr:sp macro="" textlink="">
      <xdr:nvSpPr>
        <xdr:cNvPr id="12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12811</xdr:col>
      <xdr:colOff>0</xdr:colOff>
      <xdr:row>98</xdr:row>
      <xdr:rowOff>0</xdr:rowOff>
    </xdr:from>
    <xdr:ext cx="9525" cy="9525"/>
    <xdr:sp macro="" textlink="">
      <xdr:nvSpPr>
        <xdr:cNvPr id="12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12814</xdr:col>
      <xdr:colOff>0</xdr:colOff>
      <xdr:row>98</xdr:row>
      <xdr:rowOff>0</xdr:rowOff>
    </xdr:from>
    <xdr:ext cx="0" cy="9525"/>
    <xdr:sp macro="" textlink="">
      <xdr:nvSpPr>
        <xdr:cNvPr id="12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12811</xdr:col>
      <xdr:colOff>0</xdr:colOff>
      <xdr:row>98</xdr:row>
      <xdr:rowOff>0</xdr:rowOff>
    </xdr:from>
    <xdr:ext cx="9525" cy="9525"/>
    <xdr:sp macro="" textlink="">
      <xdr:nvSpPr>
        <xdr:cNvPr id="12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12814</xdr:col>
      <xdr:colOff>0</xdr:colOff>
      <xdr:row>98</xdr:row>
      <xdr:rowOff>0</xdr:rowOff>
    </xdr:from>
    <xdr:ext cx="0" cy="9525"/>
    <xdr:sp macro="" textlink="">
      <xdr:nvSpPr>
        <xdr:cNvPr id="12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12819</xdr:col>
      <xdr:colOff>0</xdr:colOff>
      <xdr:row>98</xdr:row>
      <xdr:rowOff>0</xdr:rowOff>
    </xdr:from>
    <xdr:ext cx="9525" cy="9525"/>
    <xdr:sp macro="" textlink="">
      <xdr:nvSpPr>
        <xdr:cNvPr id="12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12819</xdr:col>
      <xdr:colOff>0</xdr:colOff>
      <xdr:row>98</xdr:row>
      <xdr:rowOff>0</xdr:rowOff>
    </xdr:from>
    <xdr:ext cx="9525" cy="9525"/>
    <xdr:sp macro="" textlink="">
      <xdr:nvSpPr>
        <xdr:cNvPr id="12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12819</xdr:col>
      <xdr:colOff>0</xdr:colOff>
      <xdr:row>98</xdr:row>
      <xdr:rowOff>0</xdr:rowOff>
    </xdr:from>
    <xdr:ext cx="9525" cy="9525"/>
    <xdr:sp macro="" textlink="">
      <xdr:nvSpPr>
        <xdr:cNvPr id="12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12819</xdr:col>
      <xdr:colOff>0</xdr:colOff>
      <xdr:row>98</xdr:row>
      <xdr:rowOff>0</xdr:rowOff>
    </xdr:from>
    <xdr:ext cx="9525" cy="9525"/>
    <xdr:sp macro="" textlink="">
      <xdr:nvSpPr>
        <xdr:cNvPr id="12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12819</xdr:col>
      <xdr:colOff>0</xdr:colOff>
      <xdr:row>98</xdr:row>
      <xdr:rowOff>0</xdr:rowOff>
    </xdr:from>
    <xdr:ext cx="9525" cy="9525"/>
    <xdr:sp macro="" textlink="">
      <xdr:nvSpPr>
        <xdr:cNvPr id="12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12822</xdr:col>
      <xdr:colOff>0</xdr:colOff>
      <xdr:row>98</xdr:row>
      <xdr:rowOff>0</xdr:rowOff>
    </xdr:from>
    <xdr:ext cx="0" cy="9525"/>
    <xdr:sp macro="" textlink="">
      <xdr:nvSpPr>
        <xdr:cNvPr id="13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12819</xdr:col>
      <xdr:colOff>0</xdr:colOff>
      <xdr:row>98</xdr:row>
      <xdr:rowOff>0</xdr:rowOff>
    </xdr:from>
    <xdr:ext cx="9525" cy="9525"/>
    <xdr:sp macro="" textlink="">
      <xdr:nvSpPr>
        <xdr:cNvPr id="13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12822</xdr:col>
      <xdr:colOff>0</xdr:colOff>
      <xdr:row>98</xdr:row>
      <xdr:rowOff>0</xdr:rowOff>
    </xdr:from>
    <xdr:ext cx="0" cy="9525"/>
    <xdr:sp macro="" textlink="">
      <xdr:nvSpPr>
        <xdr:cNvPr id="13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12827</xdr:col>
      <xdr:colOff>0</xdr:colOff>
      <xdr:row>98</xdr:row>
      <xdr:rowOff>0</xdr:rowOff>
    </xdr:from>
    <xdr:ext cx="9525" cy="9525"/>
    <xdr:sp macro="" textlink="">
      <xdr:nvSpPr>
        <xdr:cNvPr id="13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12827</xdr:col>
      <xdr:colOff>0</xdr:colOff>
      <xdr:row>98</xdr:row>
      <xdr:rowOff>0</xdr:rowOff>
    </xdr:from>
    <xdr:ext cx="9525" cy="9525"/>
    <xdr:sp macro="" textlink="">
      <xdr:nvSpPr>
        <xdr:cNvPr id="13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12827</xdr:col>
      <xdr:colOff>0</xdr:colOff>
      <xdr:row>98</xdr:row>
      <xdr:rowOff>0</xdr:rowOff>
    </xdr:from>
    <xdr:ext cx="9525" cy="9525"/>
    <xdr:sp macro="" textlink="">
      <xdr:nvSpPr>
        <xdr:cNvPr id="13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12827</xdr:col>
      <xdr:colOff>0</xdr:colOff>
      <xdr:row>98</xdr:row>
      <xdr:rowOff>0</xdr:rowOff>
    </xdr:from>
    <xdr:ext cx="9525" cy="9525"/>
    <xdr:sp macro="" textlink="">
      <xdr:nvSpPr>
        <xdr:cNvPr id="13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12827</xdr:col>
      <xdr:colOff>0</xdr:colOff>
      <xdr:row>98</xdr:row>
      <xdr:rowOff>0</xdr:rowOff>
    </xdr:from>
    <xdr:ext cx="9525" cy="9525"/>
    <xdr:sp macro="" textlink="">
      <xdr:nvSpPr>
        <xdr:cNvPr id="13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12830</xdr:col>
      <xdr:colOff>0</xdr:colOff>
      <xdr:row>98</xdr:row>
      <xdr:rowOff>0</xdr:rowOff>
    </xdr:from>
    <xdr:ext cx="0" cy="9525"/>
    <xdr:sp macro="" textlink="">
      <xdr:nvSpPr>
        <xdr:cNvPr id="13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12827</xdr:col>
      <xdr:colOff>0</xdr:colOff>
      <xdr:row>98</xdr:row>
      <xdr:rowOff>0</xdr:rowOff>
    </xdr:from>
    <xdr:ext cx="9525" cy="9525"/>
    <xdr:sp macro="" textlink="">
      <xdr:nvSpPr>
        <xdr:cNvPr id="13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12830</xdr:col>
      <xdr:colOff>0</xdr:colOff>
      <xdr:row>98</xdr:row>
      <xdr:rowOff>0</xdr:rowOff>
    </xdr:from>
    <xdr:ext cx="0" cy="9525"/>
    <xdr:sp macro="" textlink="">
      <xdr:nvSpPr>
        <xdr:cNvPr id="13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12835</xdr:col>
      <xdr:colOff>0</xdr:colOff>
      <xdr:row>98</xdr:row>
      <xdr:rowOff>0</xdr:rowOff>
    </xdr:from>
    <xdr:ext cx="9525" cy="9525"/>
    <xdr:sp macro="" textlink="">
      <xdr:nvSpPr>
        <xdr:cNvPr id="13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12835</xdr:col>
      <xdr:colOff>0</xdr:colOff>
      <xdr:row>98</xdr:row>
      <xdr:rowOff>0</xdr:rowOff>
    </xdr:from>
    <xdr:ext cx="9525" cy="9525"/>
    <xdr:sp macro="" textlink="">
      <xdr:nvSpPr>
        <xdr:cNvPr id="13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12835</xdr:col>
      <xdr:colOff>0</xdr:colOff>
      <xdr:row>98</xdr:row>
      <xdr:rowOff>0</xdr:rowOff>
    </xdr:from>
    <xdr:ext cx="9525" cy="9525"/>
    <xdr:sp macro="" textlink="">
      <xdr:nvSpPr>
        <xdr:cNvPr id="13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12835</xdr:col>
      <xdr:colOff>0</xdr:colOff>
      <xdr:row>98</xdr:row>
      <xdr:rowOff>0</xdr:rowOff>
    </xdr:from>
    <xdr:ext cx="9525" cy="9525"/>
    <xdr:sp macro="" textlink="">
      <xdr:nvSpPr>
        <xdr:cNvPr id="13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12835</xdr:col>
      <xdr:colOff>0</xdr:colOff>
      <xdr:row>98</xdr:row>
      <xdr:rowOff>0</xdr:rowOff>
    </xdr:from>
    <xdr:ext cx="9525" cy="9525"/>
    <xdr:sp macro="" textlink="">
      <xdr:nvSpPr>
        <xdr:cNvPr id="13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12838</xdr:col>
      <xdr:colOff>0</xdr:colOff>
      <xdr:row>98</xdr:row>
      <xdr:rowOff>0</xdr:rowOff>
    </xdr:from>
    <xdr:ext cx="0" cy="9525"/>
    <xdr:sp macro="" textlink="">
      <xdr:nvSpPr>
        <xdr:cNvPr id="13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12835</xdr:col>
      <xdr:colOff>0</xdr:colOff>
      <xdr:row>98</xdr:row>
      <xdr:rowOff>0</xdr:rowOff>
    </xdr:from>
    <xdr:ext cx="9525" cy="9525"/>
    <xdr:sp macro="" textlink="">
      <xdr:nvSpPr>
        <xdr:cNvPr id="13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12838</xdr:col>
      <xdr:colOff>0</xdr:colOff>
      <xdr:row>98</xdr:row>
      <xdr:rowOff>0</xdr:rowOff>
    </xdr:from>
    <xdr:ext cx="0" cy="9525"/>
    <xdr:sp macro="" textlink="">
      <xdr:nvSpPr>
        <xdr:cNvPr id="13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12843</xdr:col>
      <xdr:colOff>0</xdr:colOff>
      <xdr:row>98</xdr:row>
      <xdr:rowOff>0</xdr:rowOff>
    </xdr:from>
    <xdr:ext cx="9525" cy="9525"/>
    <xdr:sp macro="" textlink="">
      <xdr:nvSpPr>
        <xdr:cNvPr id="13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12843</xdr:col>
      <xdr:colOff>0</xdr:colOff>
      <xdr:row>98</xdr:row>
      <xdr:rowOff>0</xdr:rowOff>
    </xdr:from>
    <xdr:ext cx="9525" cy="9525"/>
    <xdr:sp macro="" textlink="">
      <xdr:nvSpPr>
        <xdr:cNvPr id="13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12843</xdr:col>
      <xdr:colOff>0</xdr:colOff>
      <xdr:row>98</xdr:row>
      <xdr:rowOff>0</xdr:rowOff>
    </xdr:from>
    <xdr:ext cx="9525" cy="9525"/>
    <xdr:sp macro="" textlink="">
      <xdr:nvSpPr>
        <xdr:cNvPr id="13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12843</xdr:col>
      <xdr:colOff>0</xdr:colOff>
      <xdr:row>98</xdr:row>
      <xdr:rowOff>0</xdr:rowOff>
    </xdr:from>
    <xdr:ext cx="9525" cy="9525"/>
    <xdr:sp macro="" textlink="">
      <xdr:nvSpPr>
        <xdr:cNvPr id="13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12843</xdr:col>
      <xdr:colOff>0</xdr:colOff>
      <xdr:row>98</xdr:row>
      <xdr:rowOff>0</xdr:rowOff>
    </xdr:from>
    <xdr:ext cx="9525" cy="9525"/>
    <xdr:sp macro="" textlink="">
      <xdr:nvSpPr>
        <xdr:cNvPr id="13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12846</xdr:col>
      <xdr:colOff>0</xdr:colOff>
      <xdr:row>98</xdr:row>
      <xdr:rowOff>0</xdr:rowOff>
    </xdr:from>
    <xdr:ext cx="0" cy="9525"/>
    <xdr:sp macro="" textlink="">
      <xdr:nvSpPr>
        <xdr:cNvPr id="13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12843</xdr:col>
      <xdr:colOff>0</xdr:colOff>
      <xdr:row>98</xdr:row>
      <xdr:rowOff>0</xdr:rowOff>
    </xdr:from>
    <xdr:ext cx="9525" cy="9525"/>
    <xdr:sp macro="" textlink="">
      <xdr:nvSpPr>
        <xdr:cNvPr id="13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12846</xdr:col>
      <xdr:colOff>0</xdr:colOff>
      <xdr:row>98</xdr:row>
      <xdr:rowOff>0</xdr:rowOff>
    </xdr:from>
    <xdr:ext cx="0" cy="9525"/>
    <xdr:sp macro="" textlink="">
      <xdr:nvSpPr>
        <xdr:cNvPr id="13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12851</xdr:col>
      <xdr:colOff>0</xdr:colOff>
      <xdr:row>98</xdr:row>
      <xdr:rowOff>0</xdr:rowOff>
    </xdr:from>
    <xdr:ext cx="9525" cy="9525"/>
    <xdr:sp macro="" textlink="">
      <xdr:nvSpPr>
        <xdr:cNvPr id="13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12851</xdr:col>
      <xdr:colOff>0</xdr:colOff>
      <xdr:row>98</xdr:row>
      <xdr:rowOff>0</xdr:rowOff>
    </xdr:from>
    <xdr:ext cx="9525" cy="9525"/>
    <xdr:sp macro="" textlink="">
      <xdr:nvSpPr>
        <xdr:cNvPr id="13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12851</xdr:col>
      <xdr:colOff>0</xdr:colOff>
      <xdr:row>98</xdr:row>
      <xdr:rowOff>0</xdr:rowOff>
    </xdr:from>
    <xdr:ext cx="9525" cy="9525"/>
    <xdr:sp macro="" textlink="">
      <xdr:nvSpPr>
        <xdr:cNvPr id="13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12851</xdr:col>
      <xdr:colOff>0</xdr:colOff>
      <xdr:row>98</xdr:row>
      <xdr:rowOff>0</xdr:rowOff>
    </xdr:from>
    <xdr:ext cx="9525" cy="9525"/>
    <xdr:sp macro="" textlink="">
      <xdr:nvSpPr>
        <xdr:cNvPr id="13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12851</xdr:col>
      <xdr:colOff>0</xdr:colOff>
      <xdr:row>98</xdr:row>
      <xdr:rowOff>0</xdr:rowOff>
    </xdr:from>
    <xdr:ext cx="9525" cy="9525"/>
    <xdr:sp macro="" textlink="">
      <xdr:nvSpPr>
        <xdr:cNvPr id="13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12854</xdr:col>
      <xdr:colOff>0</xdr:colOff>
      <xdr:row>98</xdr:row>
      <xdr:rowOff>0</xdr:rowOff>
    </xdr:from>
    <xdr:ext cx="0" cy="9525"/>
    <xdr:sp macro="" textlink="">
      <xdr:nvSpPr>
        <xdr:cNvPr id="13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12851</xdr:col>
      <xdr:colOff>0</xdr:colOff>
      <xdr:row>98</xdr:row>
      <xdr:rowOff>0</xdr:rowOff>
    </xdr:from>
    <xdr:ext cx="9525" cy="9525"/>
    <xdr:sp macro="" textlink="">
      <xdr:nvSpPr>
        <xdr:cNvPr id="13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12854</xdr:col>
      <xdr:colOff>0</xdr:colOff>
      <xdr:row>98</xdr:row>
      <xdr:rowOff>0</xdr:rowOff>
    </xdr:from>
    <xdr:ext cx="0" cy="9525"/>
    <xdr:sp macro="" textlink="">
      <xdr:nvSpPr>
        <xdr:cNvPr id="13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12859</xdr:col>
      <xdr:colOff>0</xdr:colOff>
      <xdr:row>98</xdr:row>
      <xdr:rowOff>0</xdr:rowOff>
    </xdr:from>
    <xdr:ext cx="9525" cy="9525"/>
    <xdr:sp macro="" textlink="">
      <xdr:nvSpPr>
        <xdr:cNvPr id="13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12859</xdr:col>
      <xdr:colOff>0</xdr:colOff>
      <xdr:row>98</xdr:row>
      <xdr:rowOff>0</xdr:rowOff>
    </xdr:from>
    <xdr:ext cx="9525" cy="9525"/>
    <xdr:sp macro="" textlink="">
      <xdr:nvSpPr>
        <xdr:cNvPr id="13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12859</xdr:col>
      <xdr:colOff>0</xdr:colOff>
      <xdr:row>98</xdr:row>
      <xdr:rowOff>0</xdr:rowOff>
    </xdr:from>
    <xdr:ext cx="9525" cy="9525"/>
    <xdr:sp macro="" textlink="">
      <xdr:nvSpPr>
        <xdr:cNvPr id="13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12859</xdr:col>
      <xdr:colOff>0</xdr:colOff>
      <xdr:row>98</xdr:row>
      <xdr:rowOff>0</xdr:rowOff>
    </xdr:from>
    <xdr:ext cx="9525" cy="9525"/>
    <xdr:sp macro="" textlink="">
      <xdr:nvSpPr>
        <xdr:cNvPr id="13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12859</xdr:col>
      <xdr:colOff>0</xdr:colOff>
      <xdr:row>98</xdr:row>
      <xdr:rowOff>0</xdr:rowOff>
    </xdr:from>
    <xdr:ext cx="9525" cy="9525"/>
    <xdr:sp macro="" textlink="">
      <xdr:nvSpPr>
        <xdr:cNvPr id="13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12862</xdr:col>
      <xdr:colOff>0</xdr:colOff>
      <xdr:row>98</xdr:row>
      <xdr:rowOff>0</xdr:rowOff>
    </xdr:from>
    <xdr:ext cx="0" cy="9525"/>
    <xdr:sp macro="" textlink="">
      <xdr:nvSpPr>
        <xdr:cNvPr id="13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12859</xdr:col>
      <xdr:colOff>0</xdr:colOff>
      <xdr:row>98</xdr:row>
      <xdr:rowOff>0</xdr:rowOff>
    </xdr:from>
    <xdr:ext cx="9525" cy="9525"/>
    <xdr:sp macro="" textlink="">
      <xdr:nvSpPr>
        <xdr:cNvPr id="13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12862</xdr:col>
      <xdr:colOff>0</xdr:colOff>
      <xdr:row>98</xdr:row>
      <xdr:rowOff>0</xdr:rowOff>
    </xdr:from>
    <xdr:ext cx="0" cy="9525"/>
    <xdr:sp macro="" textlink="">
      <xdr:nvSpPr>
        <xdr:cNvPr id="13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12867</xdr:col>
      <xdr:colOff>0</xdr:colOff>
      <xdr:row>98</xdr:row>
      <xdr:rowOff>0</xdr:rowOff>
    </xdr:from>
    <xdr:ext cx="9525" cy="9525"/>
    <xdr:sp macro="" textlink="">
      <xdr:nvSpPr>
        <xdr:cNvPr id="13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12867</xdr:col>
      <xdr:colOff>0</xdr:colOff>
      <xdr:row>98</xdr:row>
      <xdr:rowOff>0</xdr:rowOff>
    </xdr:from>
    <xdr:ext cx="9525" cy="9525"/>
    <xdr:sp macro="" textlink="">
      <xdr:nvSpPr>
        <xdr:cNvPr id="13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12867</xdr:col>
      <xdr:colOff>0</xdr:colOff>
      <xdr:row>98</xdr:row>
      <xdr:rowOff>0</xdr:rowOff>
    </xdr:from>
    <xdr:ext cx="9525" cy="9525"/>
    <xdr:sp macro="" textlink="">
      <xdr:nvSpPr>
        <xdr:cNvPr id="13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12867</xdr:col>
      <xdr:colOff>0</xdr:colOff>
      <xdr:row>98</xdr:row>
      <xdr:rowOff>0</xdr:rowOff>
    </xdr:from>
    <xdr:ext cx="9525" cy="9525"/>
    <xdr:sp macro="" textlink="">
      <xdr:nvSpPr>
        <xdr:cNvPr id="13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12867</xdr:col>
      <xdr:colOff>0</xdr:colOff>
      <xdr:row>98</xdr:row>
      <xdr:rowOff>0</xdr:rowOff>
    </xdr:from>
    <xdr:ext cx="9525" cy="9525"/>
    <xdr:sp macro="" textlink="">
      <xdr:nvSpPr>
        <xdr:cNvPr id="13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12870</xdr:col>
      <xdr:colOff>0</xdr:colOff>
      <xdr:row>98</xdr:row>
      <xdr:rowOff>0</xdr:rowOff>
    </xdr:from>
    <xdr:ext cx="0" cy="9525"/>
    <xdr:sp macro="" textlink="">
      <xdr:nvSpPr>
        <xdr:cNvPr id="13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12867</xdr:col>
      <xdr:colOff>0</xdr:colOff>
      <xdr:row>98</xdr:row>
      <xdr:rowOff>0</xdr:rowOff>
    </xdr:from>
    <xdr:ext cx="9525" cy="9525"/>
    <xdr:sp macro="" textlink="">
      <xdr:nvSpPr>
        <xdr:cNvPr id="13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12870</xdr:col>
      <xdr:colOff>0</xdr:colOff>
      <xdr:row>98</xdr:row>
      <xdr:rowOff>0</xdr:rowOff>
    </xdr:from>
    <xdr:ext cx="0" cy="9525"/>
    <xdr:sp macro="" textlink="">
      <xdr:nvSpPr>
        <xdr:cNvPr id="13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12875</xdr:col>
      <xdr:colOff>0</xdr:colOff>
      <xdr:row>98</xdr:row>
      <xdr:rowOff>0</xdr:rowOff>
    </xdr:from>
    <xdr:ext cx="9525" cy="9525"/>
    <xdr:sp macro="" textlink="">
      <xdr:nvSpPr>
        <xdr:cNvPr id="13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12875</xdr:col>
      <xdr:colOff>0</xdr:colOff>
      <xdr:row>98</xdr:row>
      <xdr:rowOff>0</xdr:rowOff>
    </xdr:from>
    <xdr:ext cx="9525" cy="9525"/>
    <xdr:sp macro="" textlink="">
      <xdr:nvSpPr>
        <xdr:cNvPr id="13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12875</xdr:col>
      <xdr:colOff>0</xdr:colOff>
      <xdr:row>98</xdr:row>
      <xdr:rowOff>0</xdr:rowOff>
    </xdr:from>
    <xdr:ext cx="9525" cy="9525"/>
    <xdr:sp macro="" textlink="">
      <xdr:nvSpPr>
        <xdr:cNvPr id="13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12875</xdr:col>
      <xdr:colOff>0</xdr:colOff>
      <xdr:row>98</xdr:row>
      <xdr:rowOff>0</xdr:rowOff>
    </xdr:from>
    <xdr:ext cx="9525" cy="9525"/>
    <xdr:sp macro="" textlink="">
      <xdr:nvSpPr>
        <xdr:cNvPr id="13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12875</xdr:col>
      <xdr:colOff>0</xdr:colOff>
      <xdr:row>98</xdr:row>
      <xdr:rowOff>0</xdr:rowOff>
    </xdr:from>
    <xdr:ext cx="9525" cy="9525"/>
    <xdr:sp macro="" textlink="">
      <xdr:nvSpPr>
        <xdr:cNvPr id="13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12878</xdr:col>
      <xdr:colOff>0</xdr:colOff>
      <xdr:row>98</xdr:row>
      <xdr:rowOff>0</xdr:rowOff>
    </xdr:from>
    <xdr:ext cx="0" cy="9525"/>
    <xdr:sp macro="" textlink="">
      <xdr:nvSpPr>
        <xdr:cNvPr id="13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12875</xdr:col>
      <xdr:colOff>0</xdr:colOff>
      <xdr:row>98</xdr:row>
      <xdr:rowOff>0</xdr:rowOff>
    </xdr:from>
    <xdr:ext cx="9525" cy="9525"/>
    <xdr:sp macro="" textlink="">
      <xdr:nvSpPr>
        <xdr:cNvPr id="13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12878</xdr:col>
      <xdr:colOff>0</xdr:colOff>
      <xdr:row>98</xdr:row>
      <xdr:rowOff>0</xdr:rowOff>
    </xdr:from>
    <xdr:ext cx="0" cy="9525"/>
    <xdr:sp macro="" textlink="">
      <xdr:nvSpPr>
        <xdr:cNvPr id="13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12883</xdr:col>
      <xdr:colOff>0</xdr:colOff>
      <xdr:row>98</xdr:row>
      <xdr:rowOff>0</xdr:rowOff>
    </xdr:from>
    <xdr:ext cx="9525" cy="9525"/>
    <xdr:sp macro="" textlink="">
      <xdr:nvSpPr>
        <xdr:cNvPr id="13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12883</xdr:col>
      <xdr:colOff>0</xdr:colOff>
      <xdr:row>98</xdr:row>
      <xdr:rowOff>0</xdr:rowOff>
    </xdr:from>
    <xdr:ext cx="9525" cy="9525"/>
    <xdr:sp macro="" textlink="">
      <xdr:nvSpPr>
        <xdr:cNvPr id="13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12883</xdr:col>
      <xdr:colOff>0</xdr:colOff>
      <xdr:row>98</xdr:row>
      <xdr:rowOff>0</xdr:rowOff>
    </xdr:from>
    <xdr:ext cx="9525" cy="9525"/>
    <xdr:sp macro="" textlink="">
      <xdr:nvSpPr>
        <xdr:cNvPr id="13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12883</xdr:col>
      <xdr:colOff>0</xdr:colOff>
      <xdr:row>98</xdr:row>
      <xdr:rowOff>0</xdr:rowOff>
    </xdr:from>
    <xdr:ext cx="9525" cy="9525"/>
    <xdr:sp macro="" textlink="">
      <xdr:nvSpPr>
        <xdr:cNvPr id="13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12883</xdr:col>
      <xdr:colOff>0</xdr:colOff>
      <xdr:row>98</xdr:row>
      <xdr:rowOff>0</xdr:rowOff>
    </xdr:from>
    <xdr:ext cx="9525" cy="9525"/>
    <xdr:sp macro="" textlink="">
      <xdr:nvSpPr>
        <xdr:cNvPr id="13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12886</xdr:col>
      <xdr:colOff>0</xdr:colOff>
      <xdr:row>98</xdr:row>
      <xdr:rowOff>0</xdr:rowOff>
    </xdr:from>
    <xdr:ext cx="0" cy="9525"/>
    <xdr:sp macro="" textlink="">
      <xdr:nvSpPr>
        <xdr:cNvPr id="13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12883</xdr:col>
      <xdr:colOff>0</xdr:colOff>
      <xdr:row>98</xdr:row>
      <xdr:rowOff>0</xdr:rowOff>
    </xdr:from>
    <xdr:ext cx="9525" cy="9525"/>
    <xdr:sp macro="" textlink="">
      <xdr:nvSpPr>
        <xdr:cNvPr id="13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12886</xdr:col>
      <xdr:colOff>0</xdr:colOff>
      <xdr:row>98</xdr:row>
      <xdr:rowOff>0</xdr:rowOff>
    </xdr:from>
    <xdr:ext cx="0" cy="9525"/>
    <xdr:sp macro="" textlink="">
      <xdr:nvSpPr>
        <xdr:cNvPr id="13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12891</xdr:col>
      <xdr:colOff>0</xdr:colOff>
      <xdr:row>98</xdr:row>
      <xdr:rowOff>0</xdr:rowOff>
    </xdr:from>
    <xdr:ext cx="9525" cy="9525"/>
    <xdr:sp macro="" textlink="">
      <xdr:nvSpPr>
        <xdr:cNvPr id="13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12891</xdr:col>
      <xdr:colOff>0</xdr:colOff>
      <xdr:row>98</xdr:row>
      <xdr:rowOff>0</xdr:rowOff>
    </xdr:from>
    <xdr:ext cx="9525" cy="9525"/>
    <xdr:sp macro="" textlink="">
      <xdr:nvSpPr>
        <xdr:cNvPr id="13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12891</xdr:col>
      <xdr:colOff>0</xdr:colOff>
      <xdr:row>98</xdr:row>
      <xdr:rowOff>0</xdr:rowOff>
    </xdr:from>
    <xdr:ext cx="9525" cy="9525"/>
    <xdr:sp macro="" textlink="">
      <xdr:nvSpPr>
        <xdr:cNvPr id="13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12891</xdr:col>
      <xdr:colOff>0</xdr:colOff>
      <xdr:row>98</xdr:row>
      <xdr:rowOff>0</xdr:rowOff>
    </xdr:from>
    <xdr:ext cx="9525" cy="9525"/>
    <xdr:sp macro="" textlink="">
      <xdr:nvSpPr>
        <xdr:cNvPr id="13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12891</xdr:col>
      <xdr:colOff>0</xdr:colOff>
      <xdr:row>98</xdr:row>
      <xdr:rowOff>0</xdr:rowOff>
    </xdr:from>
    <xdr:ext cx="9525" cy="9525"/>
    <xdr:sp macro="" textlink="">
      <xdr:nvSpPr>
        <xdr:cNvPr id="13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12894</xdr:col>
      <xdr:colOff>0</xdr:colOff>
      <xdr:row>98</xdr:row>
      <xdr:rowOff>0</xdr:rowOff>
    </xdr:from>
    <xdr:ext cx="0" cy="9525"/>
    <xdr:sp macro="" textlink="">
      <xdr:nvSpPr>
        <xdr:cNvPr id="13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12891</xdr:col>
      <xdr:colOff>0</xdr:colOff>
      <xdr:row>98</xdr:row>
      <xdr:rowOff>0</xdr:rowOff>
    </xdr:from>
    <xdr:ext cx="9525" cy="9525"/>
    <xdr:sp macro="" textlink="">
      <xdr:nvSpPr>
        <xdr:cNvPr id="13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12894</xdr:col>
      <xdr:colOff>0</xdr:colOff>
      <xdr:row>98</xdr:row>
      <xdr:rowOff>0</xdr:rowOff>
    </xdr:from>
    <xdr:ext cx="0" cy="9525"/>
    <xdr:sp macro="" textlink="">
      <xdr:nvSpPr>
        <xdr:cNvPr id="13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12899</xdr:col>
      <xdr:colOff>0</xdr:colOff>
      <xdr:row>98</xdr:row>
      <xdr:rowOff>0</xdr:rowOff>
    </xdr:from>
    <xdr:ext cx="9525" cy="9525"/>
    <xdr:sp macro="" textlink="">
      <xdr:nvSpPr>
        <xdr:cNvPr id="13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12899</xdr:col>
      <xdr:colOff>0</xdr:colOff>
      <xdr:row>98</xdr:row>
      <xdr:rowOff>0</xdr:rowOff>
    </xdr:from>
    <xdr:ext cx="9525" cy="9525"/>
    <xdr:sp macro="" textlink="">
      <xdr:nvSpPr>
        <xdr:cNvPr id="13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12899</xdr:col>
      <xdr:colOff>0</xdr:colOff>
      <xdr:row>98</xdr:row>
      <xdr:rowOff>0</xdr:rowOff>
    </xdr:from>
    <xdr:ext cx="9525" cy="9525"/>
    <xdr:sp macro="" textlink="">
      <xdr:nvSpPr>
        <xdr:cNvPr id="13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12899</xdr:col>
      <xdr:colOff>0</xdr:colOff>
      <xdr:row>98</xdr:row>
      <xdr:rowOff>0</xdr:rowOff>
    </xdr:from>
    <xdr:ext cx="9525" cy="9525"/>
    <xdr:sp macro="" textlink="">
      <xdr:nvSpPr>
        <xdr:cNvPr id="13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12899</xdr:col>
      <xdr:colOff>0</xdr:colOff>
      <xdr:row>98</xdr:row>
      <xdr:rowOff>0</xdr:rowOff>
    </xdr:from>
    <xdr:ext cx="9525" cy="9525"/>
    <xdr:sp macro="" textlink="">
      <xdr:nvSpPr>
        <xdr:cNvPr id="13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12902</xdr:col>
      <xdr:colOff>0</xdr:colOff>
      <xdr:row>98</xdr:row>
      <xdr:rowOff>0</xdr:rowOff>
    </xdr:from>
    <xdr:ext cx="0" cy="9525"/>
    <xdr:sp macro="" textlink="">
      <xdr:nvSpPr>
        <xdr:cNvPr id="13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12899</xdr:col>
      <xdr:colOff>0</xdr:colOff>
      <xdr:row>98</xdr:row>
      <xdr:rowOff>0</xdr:rowOff>
    </xdr:from>
    <xdr:ext cx="9525" cy="9525"/>
    <xdr:sp macro="" textlink="">
      <xdr:nvSpPr>
        <xdr:cNvPr id="13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12902</xdr:col>
      <xdr:colOff>0</xdr:colOff>
      <xdr:row>98</xdr:row>
      <xdr:rowOff>0</xdr:rowOff>
    </xdr:from>
    <xdr:ext cx="0" cy="9525"/>
    <xdr:sp macro="" textlink="">
      <xdr:nvSpPr>
        <xdr:cNvPr id="13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12907</xdr:col>
      <xdr:colOff>0</xdr:colOff>
      <xdr:row>98</xdr:row>
      <xdr:rowOff>0</xdr:rowOff>
    </xdr:from>
    <xdr:ext cx="9525" cy="9525"/>
    <xdr:sp macro="" textlink="">
      <xdr:nvSpPr>
        <xdr:cNvPr id="13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12907</xdr:col>
      <xdr:colOff>0</xdr:colOff>
      <xdr:row>98</xdr:row>
      <xdr:rowOff>0</xdr:rowOff>
    </xdr:from>
    <xdr:ext cx="9525" cy="9525"/>
    <xdr:sp macro="" textlink="">
      <xdr:nvSpPr>
        <xdr:cNvPr id="13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12907</xdr:col>
      <xdr:colOff>0</xdr:colOff>
      <xdr:row>98</xdr:row>
      <xdr:rowOff>0</xdr:rowOff>
    </xdr:from>
    <xdr:ext cx="9525" cy="9525"/>
    <xdr:sp macro="" textlink="">
      <xdr:nvSpPr>
        <xdr:cNvPr id="13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12907</xdr:col>
      <xdr:colOff>0</xdr:colOff>
      <xdr:row>98</xdr:row>
      <xdr:rowOff>0</xdr:rowOff>
    </xdr:from>
    <xdr:ext cx="9525" cy="9525"/>
    <xdr:sp macro="" textlink="">
      <xdr:nvSpPr>
        <xdr:cNvPr id="13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12907</xdr:col>
      <xdr:colOff>0</xdr:colOff>
      <xdr:row>98</xdr:row>
      <xdr:rowOff>0</xdr:rowOff>
    </xdr:from>
    <xdr:ext cx="9525" cy="9525"/>
    <xdr:sp macro="" textlink="">
      <xdr:nvSpPr>
        <xdr:cNvPr id="13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12910</xdr:col>
      <xdr:colOff>0</xdr:colOff>
      <xdr:row>98</xdr:row>
      <xdr:rowOff>0</xdr:rowOff>
    </xdr:from>
    <xdr:ext cx="0" cy="9525"/>
    <xdr:sp macro="" textlink="">
      <xdr:nvSpPr>
        <xdr:cNvPr id="13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12907</xdr:col>
      <xdr:colOff>0</xdr:colOff>
      <xdr:row>98</xdr:row>
      <xdr:rowOff>0</xdr:rowOff>
    </xdr:from>
    <xdr:ext cx="9525" cy="9525"/>
    <xdr:sp macro="" textlink="">
      <xdr:nvSpPr>
        <xdr:cNvPr id="13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12910</xdr:col>
      <xdr:colOff>0</xdr:colOff>
      <xdr:row>98</xdr:row>
      <xdr:rowOff>0</xdr:rowOff>
    </xdr:from>
    <xdr:ext cx="0" cy="9525"/>
    <xdr:sp macro="" textlink="">
      <xdr:nvSpPr>
        <xdr:cNvPr id="13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12915</xdr:col>
      <xdr:colOff>0</xdr:colOff>
      <xdr:row>98</xdr:row>
      <xdr:rowOff>0</xdr:rowOff>
    </xdr:from>
    <xdr:ext cx="9525" cy="9525"/>
    <xdr:sp macro="" textlink="">
      <xdr:nvSpPr>
        <xdr:cNvPr id="13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12915</xdr:col>
      <xdr:colOff>0</xdr:colOff>
      <xdr:row>98</xdr:row>
      <xdr:rowOff>0</xdr:rowOff>
    </xdr:from>
    <xdr:ext cx="9525" cy="9525"/>
    <xdr:sp macro="" textlink="">
      <xdr:nvSpPr>
        <xdr:cNvPr id="13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12915</xdr:col>
      <xdr:colOff>0</xdr:colOff>
      <xdr:row>98</xdr:row>
      <xdr:rowOff>0</xdr:rowOff>
    </xdr:from>
    <xdr:ext cx="9525" cy="9525"/>
    <xdr:sp macro="" textlink="">
      <xdr:nvSpPr>
        <xdr:cNvPr id="13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12915</xdr:col>
      <xdr:colOff>0</xdr:colOff>
      <xdr:row>98</xdr:row>
      <xdr:rowOff>0</xdr:rowOff>
    </xdr:from>
    <xdr:ext cx="9525" cy="9525"/>
    <xdr:sp macro="" textlink="">
      <xdr:nvSpPr>
        <xdr:cNvPr id="13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12915</xdr:col>
      <xdr:colOff>0</xdr:colOff>
      <xdr:row>98</xdr:row>
      <xdr:rowOff>0</xdr:rowOff>
    </xdr:from>
    <xdr:ext cx="9525" cy="9525"/>
    <xdr:sp macro="" textlink="">
      <xdr:nvSpPr>
        <xdr:cNvPr id="13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12918</xdr:col>
      <xdr:colOff>0</xdr:colOff>
      <xdr:row>98</xdr:row>
      <xdr:rowOff>0</xdr:rowOff>
    </xdr:from>
    <xdr:ext cx="0" cy="9525"/>
    <xdr:sp macro="" textlink="">
      <xdr:nvSpPr>
        <xdr:cNvPr id="13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12915</xdr:col>
      <xdr:colOff>0</xdr:colOff>
      <xdr:row>98</xdr:row>
      <xdr:rowOff>0</xdr:rowOff>
    </xdr:from>
    <xdr:ext cx="9525" cy="9525"/>
    <xdr:sp macro="" textlink="">
      <xdr:nvSpPr>
        <xdr:cNvPr id="13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12918</xdr:col>
      <xdr:colOff>0</xdr:colOff>
      <xdr:row>98</xdr:row>
      <xdr:rowOff>0</xdr:rowOff>
    </xdr:from>
    <xdr:ext cx="0" cy="9525"/>
    <xdr:sp macro="" textlink="">
      <xdr:nvSpPr>
        <xdr:cNvPr id="13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12923</xdr:col>
      <xdr:colOff>0</xdr:colOff>
      <xdr:row>98</xdr:row>
      <xdr:rowOff>0</xdr:rowOff>
    </xdr:from>
    <xdr:ext cx="9525" cy="9525"/>
    <xdr:sp macro="" textlink="">
      <xdr:nvSpPr>
        <xdr:cNvPr id="13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12923</xdr:col>
      <xdr:colOff>0</xdr:colOff>
      <xdr:row>98</xdr:row>
      <xdr:rowOff>0</xdr:rowOff>
    </xdr:from>
    <xdr:ext cx="9525" cy="9525"/>
    <xdr:sp macro="" textlink="">
      <xdr:nvSpPr>
        <xdr:cNvPr id="13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12923</xdr:col>
      <xdr:colOff>0</xdr:colOff>
      <xdr:row>98</xdr:row>
      <xdr:rowOff>0</xdr:rowOff>
    </xdr:from>
    <xdr:ext cx="9525" cy="9525"/>
    <xdr:sp macro="" textlink="">
      <xdr:nvSpPr>
        <xdr:cNvPr id="13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12923</xdr:col>
      <xdr:colOff>0</xdr:colOff>
      <xdr:row>98</xdr:row>
      <xdr:rowOff>0</xdr:rowOff>
    </xdr:from>
    <xdr:ext cx="9525" cy="9525"/>
    <xdr:sp macro="" textlink="">
      <xdr:nvSpPr>
        <xdr:cNvPr id="13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12923</xdr:col>
      <xdr:colOff>0</xdr:colOff>
      <xdr:row>98</xdr:row>
      <xdr:rowOff>0</xdr:rowOff>
    </xdr:from>
    <xdr:ext cx="9525" cy="9525"/>
    <xdr:sp macro="" textlink="">
      <xdr:nvSpPr>
        <xdr:cNvPr id="13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12926</xdr:col>
      <xdr:colOff>0</xdr:colOff>
      <xdr:row>98</xdr:row>
      <xdr:rowOff>0</xdr:rowOff>
    </xdr:from>
    <xdr:ext cx="0" cy="9525"/>
    <xdr:sp macro="" textlink="">
      <xdr:nvSpPr>
        <xdr:cNvPr id="13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12923</xdr:col>
      <xdr:colOff>0</xdr:colOff>
      <xdr:row>98</xdr:row>
      <xdr:rowOff>0</xdr:rowOff>
    </xdr:from>
    <xdr:ext cx="9525" cy="9525"/>
    <xdr:sp macro="" textlink="">
      <xdr:nvSpPr>
        <xdr:cNvPr id="13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12926</xdr:col>
      <xdr:colOff>0</xdr:colOff>
      <xdr:row>98</xdr:row>
      <xdr:rowOff>0</xdr:rowOff>
    </xdr:from>
    <xdr:ext cx="0" cy="9525"/>
    <xdr:sp macro="" textlink="">
      <xdr:nvSpPr>
        <xdr:cNvPr id="13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12931</xdr:col>
      <xdr:colOff>0</xdr:colOff>
      <xdr:row>98</xdr:row>
      <xdr:rowOff>0</xdr:rowOff>
    </xdr:from>
    <xdr:ext cx="9525" cy="9525"/>
    <xdr:sp macro="" textlink="">
      <xdr:nvSpPr>
        <xdr:cNvPr id="13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12931</xdr:col>
      <xdr:colOff>0</xdr:colOff>
      <xdr:row>98</xdr:row>
      <xdr:rowOff>0</xdr:rowOff>
    </xdr:from>
    <xdr:ext cx="9525" cy="9525"/>
    <xdr:sp macro="" textlink="">
      <xdr:nvSpPr>
        <xdr:cNvPr id="13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12931</xdr:col>
      <xdr:colOff>0</xdr:colOff>
      <xdr:row>98</xdr:row>
      <xdr:rowOff>0</xdr:rowOff>
    </xdr:from>
    <xdr:ext cx="9525" cy="9525"/>
    <xdr:sp macro="" textlink="">
      <xdr:nvSpPr>
        <xdr:cNvPr id="13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12931</xdr:col>
      <xdr:colOff>0</xdr:colOff>
      <xdr:row>98</xdr:row>
      <xdr:rowOff>0</xdr:rowOff>
    </xdr:from>
    <xdr:ext cx="9525" cy="9525"/>
    <xdr:sp macro="" textlink="">
      <xdr:nvSpPr>
        <xdr:cNvPr id="13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12931</xdr:col>
      <xdr:colOff>0</xdr:colOff>
      <xdr:row>98</xdr:row>
      <xdr:rowOff>0</xdr:rowOff>
    </xdr:from>
    <xdr:ext cx="9525" cy="9525"/>
    <xdr:sp macro="" textlink="">
      <xdr:nvSpPr>
        <xdr:cNvPr id="13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12934</xdr:col>
      <xdr:colOff>0</xdr:colOff>
      <xdr:row>98</xdr:row>
      <xdr:rowOff>0</xdr:rowOff>
    </xdr:from>
    <xdr:ext cx="0" cy="9525"/>
    <xdr:sp macro="" textlink="">
      <xdr:nvSpPr>
        <xdr:cNvPr id="13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12931</xdr:col>
      <xdr:colOff>0</xdr:colOff>
      <xdr:row>98</xdr:row>
      <xdr:rowOff>0</xdr:rowOff>
    </xdr:from>
    <xdr:ext cx="9525" cy="9525"/>
    <xdr:sp macro="" textlink="">
      <xdr:nvSpPr>
        <xdr:cNvPr id="13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12934</xdr:col>
      <xdr:colOff>0</xdr:colOff>
      <xdr:row>98</xdr:row>
      <xdr:rowOff>0</xdr:rowOff>
    </xdr:from>
    <xdr:ext cx="0" cy="9525"/>
    <xdr:sp macro="" textlink="">
      <xdr:nvSpPr>
        <xdr:cNvPr id="13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12939</xdr:col>
      <xdr:colOff>0</xdr:colOff>
      <xdr:row>98</xdr:row>
      <xdr:rowOff>0</xdr:rowOff>
    </xdr:from>
    <xdr:ext cx="9525" cy="9525"/>
    <xdr:sp macro="" textlink="">
      <xdr:nvSpPr>
        <xdr:cNvPr id="13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12939</xdr:col>
      <xdr:colOff>0</xdr:colOff>
      <xdr:row>98</xdr:row>
      <xdr:rowOff>0</xdr:rowOff>
    </xdr:from>
    <xdr:ext cx="9525" cy="9525"/>
    <xdr:sp macro="" textlink="">
      <xdr:nvSpPr>
        <xdr:cNvPr id="13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12939</xdr:col>
      <xdr:colOff>0</xdr:colOff>
      <xdr:row>98</xdr:row>
      <xdr:rowOff>0</xdr:rowOff>
    </xdr:from>
    <xdr:ext cx="9525" cy="9525"/>
    <xdr:sp macro="" textlink="">
      <xdr:nvSpPr>
        <xdr:cNvPr id="13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12939</xdr:col>
      <xdr:colOff>0</xdr:colOff>
      <xdr:row>98</xdr:row>
      <xdr:rowOff>0</xdr:rowOff>
    </xdr:from>
    <xdr:ext cx="9525" cy="9525"/>
    <xdr:sp macro="" textlink="">
      <xdr:nvSpPr>
        <xdr:cNvPr id="13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12939</xdr:col>
      <xdr:colOff>0</xdr:colOff>
      <xdr:row>98</xdr:row>
      <xdr:rowOff>0</xdr:rowOff>
    </xdr:from>
    <xdr:ext cx="9525" cy="9525"/>
    <xdr:sp macro="" textlink="">
      <xdr:nvSpPr>
        <xdr:cNvPr id="13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12942</xdr:col>
      <xdr:colOff>0</xdr:colOff>
      <xdr:row>98</xdr:row>
      <xdr:rowOff>0</xdr:rowOff>
    </xdr:from>
    <xdr:ext cx="0" cy="9525"/>
    <xdr:sp macro="" textlink="">
      <xdr:nvSpPr>
        <xdr:cNvPr id="13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12939</xdr:col>
      <xdr:colOff>0</xdr:colOff>
      <xdr:row>98</xdr:row>
      <xdr:rowOff>0</xdr:rowOff>
    </xdr:from>
    <xdr:ext cx="9525" cy="9525"/>
    <xdr:sp macro="" textlink="">
      <xdr:nvSpPr>
        <xdr:cNvPr id="13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12942</xdr:col>
      <xdr:colOff>0</xdr:colOff>
      <xdr:row>98</xdr:row>
      <xdr:rowOff>0</xdr:rowOff>
    </xdr:from>
    <xdr:ext cx="0" cy="9525"/>
    <xdr:sp macro="" textlink="">
      <xdr:nvSpPr>
        <xdr:cNvPr id="13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12947</xdr:col>
      <xdr:colOff>0</xdr:colOff>
      <xdr:row>98</xdr:row>
      <xdr:rowOff>0</xdr:rowOff>
    </xdr:from>
    <xdr:ext cx="9525" cy="9525"/>
    <xdr:sp macro="" textlink="">
      <xdr:nvSpPr>
        <xdr:cNvPr id="13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12947</xdr:col>
      <xdr:colOff>0</xdr:colOff>
      <xdr:row>98</xdr:row>
      <xdr:rowOff>0</xdr:rowOff>
    </xdr:from>
    <xdr:ext cx="9525" cy="9525"/>
    <xdr:sp macro="" textlink="">
      <xdr:nvSpPr>
        <xdr:cNvPr id="13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12947</xdr:col>
      <xdr:colOff>0</xdr:colOff>
      <xdr:row>98</xdr:row>
      <xdr:rowOff>0</xdr:rowOff>
    </xdr:from>
    <xdr:ext cx="9525" cy="9525"/>
    <xdr:sp macro="" textlink="">
      <xdr:nvSpPr>
        <xdr:cNvPr id="13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12947</xdr:col>
      <xdr:colOff>0</xdr:colOff>
      <xdr:row>98</xdr:row>
      <xdr:rowOff>0</xdr:rowOff>
    </xdr:from>
    <xdr:ext cx="9525" cy="9525"/>
    <xdr:sp macro="" textlink="">
      <xdr:nvSpPr>
        <xdr:cNvPr id="13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12947</xdr:col>
      <xdr:colOff>0</xdr:colOff>
      <xdr:row>98</xdr:row>
      <xdr:rowOff>0</xdr:rowOff>
    </xdr:from>
    <xdr:ext cx="9525" cy="9525"/>
    <xdr:sp macro="" textlink="">
      <xdr:nvSpPr>
        <xdr:cNvPr id="13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12950</xdr:col>
      <xdr:colOff>0</xdr:colOff>
      <xdr:row>98</xdr:row>
      <xdr:rowOff>0</xdr:rowOff>
    </xdr:from>
    <xdr:ext cx="0" cy="9525"/>
    <xdr:sp macro="" textlink="">
      <xdr:nvSpPr>
        <xdr:cNvPr id="13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12947</xdr:col>
      <xdr:colOff>0</xdr:colOff>
      <xdr:row>98</xdr:row>
      <xdr:rowOff>0</xdr:rowOff>
    </xdr:from>
    <xdr:ext cx="9525" cy="9525"/>
    <xdr:sp macro="" textlink="">
      <xdr:nvSpPr>
        <xdr:cNvPr id="13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12950</xdr:col>
      <xdr:colOff>0</xdr:colOff>
      <xdr:row>98</xdr:row>
      <xdr:rowOff>0</xdr:rowOff>
    </xdr:from>
    <xdr:ext cx="0" cy="9525"/>
    <xdr:sp macro="" textlink="">
      <xdr:nvSpPr>
        <xdr:cNvPr id="13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12955</xdr:col>
      <xdr:colOff>0</xdr:colOff>
      <xdr:row>98</xdr:row>
      <xdr:rowOff>0</xdr:rowOff>
    </xdr:from>
    <xdr:ext cx="9525" cy="9525"/>
    <xdr:sp macro="" textlink="">
      <xdr:nvSpPr>
        <xdr:cNvPr id="13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12955</xdr:col>
      <xdr:colOff>0</xdr:colOff>
      <xdr:row>98</xdr:row>
      <xdr:rowOff>0</xdr:rowOff>
    </xdr:from>
    <xdr:ext cx="9525" cy="9525"/>
    <xdr:sp macro="" textlink="">
      <xdr:nvSpPr>
        <xdr:cNvPr id="13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12955</xdr:col>
      <xdr:colOff>0</xdr:colOff>
      <xdr:row>98</xdr:row>
      <xdr:rowOff>0</xdr:rowOff>
    </xdr:from>
    <xdr:ext cx="9525" cy="9525"/>
    <xdr:sp macro="" textlink="">
      <xdr:nvSpPr>
        <xdr:cNvPr id="13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12955</xdr:col>
      <xdr:colOff>0</xdr:colOff>
      <xdr:row>98</xdr:row>
      <xdr:rowOff>0</xdr:rowOff>
    </xdr:from>
    <xdr:ext cx="9525" cy="9525"/>
    <xdr:sp macro="" textlink="">
      <xdr:nvSpPr>
        <xdr:cNvPr id="13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12955</xdr:col>
      <xdr:colOff>0</xdr:colOff>
      <xdr:row>98</xdr:row>
      <xdr:rowOff>0</xdr:rowOff>
    </xdr:from>
    <xdr:ext cx="9525" cy="9525"/>
    <xdr:sp macro="" textlink="">
      <xdr:nvSpPr>
        <xdr:cNvPr id="13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12958</xdr:col>
      <xdr:colOff>0</xdr:colOff>
      <xdr:row>98</xdr:row>
      <xdr:rowOff>0</xdr:rowOff>
    </xdr:from>
    <xdr:ext cx="0" cy="9525"/>
    <xdr:sp macro="" textlink="">
      <xdr:nvSpPr>
        <xdr:cNvPr id="13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12955</xdr:col>
      <xdr:colOff>0</xdr:colOff>
      <xdr:row>98</xdr:row>
      <xdr:rowOff>0</xdr:rowOff>
    </xdr:from>
    <xdr:ext cx="9525" cy="9525"/>
    <xdr:sp macro="" textlink="">
      <xdr:nvSpPr>
        <xdr:cNvPr id="13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12958</xdr:col>
      <xdr:colOff>0</xdr:colOff>
      <xdr:row>98</xdr:row>
      <xdr:rowOff>0</xdr:rowOff>
    </xdr:from>
    <xdr:ext cx="0" cy="9525"/>
    <xdr:sp macro="" textlink="">
      <xdr:nvSpPr>
        <xdr:cNvPr id="13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12963</xdr:col>
      <xdr:colOff>0</xdr:colOff>
      <xdr:row>98</xdr:row>
      <xdr:rowOff>0</xdr:rowOff>
    </xdr:from>
    <xdr:ext cx="9525" cy="9525"/>
    <xdr:sp macro="" textlink="">
      <xdr:nvSpPr>
        <xdr:cNvPr id="13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12963</xdr:col>
      <xdr:colOff>0</xdr:colOff>
      <xdr:row>98</xdr:row>
      <xdr:rowOff>0</xdr:rowOff>
    </xdr:from>
    <xdr:ext cx="9525" cy="9525"/>
    <xdr:sp macro="" textlink="">
      <xdr:nvSpPr>
        <xdr:cNvPr id="13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12963</xdr:col>
      <xdr:colOff>0</xdr:colOff>
      <xdr:row>98</xdr:row>
      <xdr:rowOff>0</xdr:rowOff>
    </xdr:from>
    <xdr:ext cx="9525" cy="9525"/>
    <xdr:sp macro="" textlink="">
      <xdr:nvSpPr>
        <xdr:cNvPr id="13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12963</xdr:col>
      <xdr:colOff>0</xdr:colOff>
      <xdr:row>98</xdr:row>
      <xdr:rowOff>0</xdr:rowOff>
    </xdr:from>
    <xdr:ext cx="9525" cy="9525"/>
    <xdr:sp macro="" textlink="">
      <xdr:nvSpPr>
        <xdr:cNvPr id="13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12963</xdr:col>
      <xdr:colOff>0</xdr:colOff>
      <xdr:row>98</xdr:row>
      <xdr:rowOff>0</xdr:rowOff>
    </xdr:from>
    <xdr:ext cx="9525" cy="9525"/>
    <xdr:sp macro="" textlink="">
      <xdr:nvSpPr>
        <xdr:cNvPr id="13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12966</xdr:col>
      <xdr:colOff>0</xdr:colOff>
      <xdr:row>98</xdr:row>
      <xdr:rowOff>0</xdr:rowOff>
    </xdr:from>
    <xdr:ext cx="0" cy="9525"/>
    <xdr:sp macro="" textlink="">
      <xdr:nvSpPr>
        <xdr:cNvPr id="13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12963</xdr:col>
      <xdr:colOff>0</xdr:colOff>
      <xdr:row>98</xdr:row>
      <xdr:rowOff>0</xdr:rowOff>
    </xdr:from>
    <xdr:ext cx="9525" cy="9525"/>
    <xdr:sp macro="" textlink="">
      <xdr:nvSpPr>
        <xdr:cNvPr id="13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12966</xdr:col>
      <xdr:colOff>0</xdr:colOff>
      <xdr:row>98</xdr:row>
      <xdr:rowOff>0</xdr:rowOff>
    </xdr:from>
    <xdr:ext cx="0" cy="9525"/>
    <xdr:sp macro="" textlink="">
      <xdr:nvSpPr>
        <xdr:cNvPr id="13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12971</xdr:col>
      <xdr:colOff>0</xdr:colOff>
      <xdr:row>98</xdr:row>
      <xdr:rowOff>0</xdr:rowOff>
    </xdr:from>
    <xdr:ext cx="9525" cy="9525"/>
    <xdr:sp macro="" textlink="">
      <xdr:nvSpPr>
        <xdr:cNvPr id="13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12971</xdr:col>
      <xdr:colOff>0</xdr:colOff>
      <xdr:row>98</xdr:row>
      <xdr:rowOff>0</xdr:rowOff>
    </xdr:from>
    <xdr:ext cx="9525" cy="9525"/>
    <xdr:sp macro="" textlink="">
      <xdr:nvSpPr>
        <xdr:cNvPr id="13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12971</xdr:col>
      <xdr:colOff>0</xdr:colOff>
      <xdr:row>98</xdr:row>
      <xdr:rowOff>0</xdr:rowOff>
    </xdr:from>
    <xdr:ext cx="9525" cy="9525"/>
    <xdr:sp macro="" textlink="">
      <xdr:nvSpPr>
        <xdr:cNvPr id="13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12971</xdr:col>
      <xdr:colOff>0</xdr:colOff>
      <xdr:row>98</xdr:row>
      <xdr:rowOff>0</xdr:rowOff>
    </xdr:from>
    <xdr:ext cx="9525" cy="9525"/>
    <xdr:sp macro="" textlink="">
      <xdr:nvSpPr>
        <xdr:cNvPr id="13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12971</xdr:col>
      <xdr:colOff>0</xdr:colOff>
      <xdr:row>98</xdr:row>
      <xdr:rowOff>0</xdr:rowOff>
    </xdr:from>
    <xdr:ext cx="9525" cy="9525"/>
    <xdr:sp macro="" textlink="">
      <xdr:nvSpPr>
        <xdr:cNvPr id="13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12974</xdr:col>
      <xdr:colOff>0</xdr:colOff>
      <xdr:row>98</xdr:row>
      <xdr:rowOff>0</xdr:rowOff>
    </xdr:from>
    <xdr:ext cx="0" cy="9525"/>
    <xdr:sp macro="" textlink="">
      <xdr:nvSpPr>
        <xdr:cNvPr id="13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12971</xdr:col>
      <xdr:colOff>0</xdr:colOff>
      <xdr:row>98</xdr:row>
      <xdr:rowOff>0</xdr:rowOff>
    </xdr:from>
    <xdr:ext cx="9525" cy="9525"/>
    <xdr:sp macro="" textlink="">
      <xdr:nvSpPr>
        <xdr:cNvPr id="13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12974</xdr:col>
      <xdr:colOff>0</xdr:colOff>
      <xdr:row>98</xdr:row>
      <xdr:rowOff>0</xdr:rowOff>
    </xdr:from>
    <xdr:ext cx="0" cy="9525"/>
    <xdr:sp macro="" textlink="">
      <xdr:nvSpPr>
        <xdr:cNvPr id="13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12979</xdr:col>
      <xdr:colOff>0</xdr:colOff>
      <xdr:row>98</xdr:row>
      <xdr:rowOff>0</xdr:rowOff>
    </xdr:from>
    <xdr:ext cx="9525" cy="9525"/>
    <xdr:sp macro="" textlink="">
      <xdr:nvSpPr>
        <xdr:cNvPr id="13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12979</xdr:col>
      <xdr:colOff>0</xdr:colOff>
      <xdr:row>98</xdr:row>
      <xdr:rowOff>0</xdr:rowOff>
    </xdr:from>
    <xdr:ext cx="9525" cy="9525"/>
    <xdr:sp macro="" textlink="">
      <xdr:nvSpPr>
        <xdr:cNvPr id="13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12979</xdr:col>
      <xdr:colOff>0</xdr:colOff>
      <xdr:row>98</xdr:row>
      <xdr:rowOff>0</xdr:rowOff>
    </xdr:from>
    <xdr:ext cx="9525" cy="9525"/>
    <xdr:sp macro="" textlink="">
      <xdr:nvSpPr>
        <xdr:cNvPr id="13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12979</xdr:col>
      <xdr:colOff>0</xdr:colOff>
      <xdr:row>98</xdr:row>
      <xdr:rowOff>0</xdr:rowOff>
    </xdr:from>
    <xdr:ext cx="9525" cy="9525"/>
    <xdr:sp macro="" textlink="">
      <xdr:nvSpPr>
        <xdr:cNvPr id="13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12979</xdr:col>
      <xdr:colOff>0</xdr:colOff>
      <xdr:row>98</xdr:row>
      <xdr:rowOff>0</xdr:rowOff>
    </xdr:from>
    <xdr:ext cx="9525" cy="9525"/>
    <xdr:sp macro="" textlink="">
      <xdr:nvSpPr>
        <xdr:cNvPr id="13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12982</xdr:col>
      <xdr:colOff>0</xdr:colOff>
      <xdr:row>98</xdr:row>
      <xdr:rowOff>0</xdr:rowOff>
    </xdr:from>
    <xdr:ext cx="0" cy="9525"/>
    <xdr:sp macro="" textlink="">
      <xdr:nvSpPr>
        <xdr:cNvPr id="13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12979</xdr:col>
      <xdr:colOff>0</xdr:colOff>
      <xdr:row>98</xdr:row>
      <xdr:rowOff>0</xdr:rowOff>
    </xdr:from>
    <xdr:ext cx="9525" cy="9525"/>
    <xdr:sp macro="" textlink="">
      <xdr:nvSpPr>
        <xdr:cNvPr id="13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12982</xdr:col>
      <xdr:colOff>0</xdr:colOff>
      <xdr:row>98</xdr:row>
      <xdr:rowOff>0</xdr:rowOff>
    </xdr:from>
    <xdr:ext cx="0" cy="9525"/>
    <xdr:sp macro="" textlink="">
      <xdr:nvSpPr>
        <xdr:cNvPr id="13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12987</xdr:col>
      <xdr:colOff>0</xdr:colOff>
      <xdr:row>98</xdr:row>
      <xdr:rowOff>0</xdr:rowOff>
    </xdr:from>
    <xdr:ext cx="9525" cy="9525"/>
    <xdr:sp macro="" textlink="">
      <xdr:nvSpPr>
        <xdr:cNvPr id="13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12987</xdr:col>
      <xdr:colOff>0</xdr:colOff>
      <xdr:row>98</xdr:row>
      <xdr:rowOff>0</xdr:rowOff>
    </xdr:from>
    <xdr:ext cx="9525" cy="9525"/>
    <xdr:sp macro="" textlink="">
      <xdr:nvSpPr>
        <xdr:cNvPr id="13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12987</xdr:col>
      <xdr:colOff>0</xdr:colOff>
      <xdr:row>98</xdr:row>
      <xdr:rowOff>0</xdr:rowOff>
    </xdr:from>
    <xdr:ext cx="9525" cy="9525"/>
    <xdr:sp macro="" textlink="">
      <xdr:nvSpPr>
        <xdr:cNvPr id="13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12987</xdr:col>
      <xdr:colOff>0</xdr:colOff>
      <xdr:row>98</xdr:row>
      <xdr:rowOff>0</xdr:rowOff>
    </xdr:from>
    <xdr:ext cx="9525" cy="9525"/>
    <xdr:sp macro="" textlink="">
      <xdr:nvSpPr>
        <xdr:cNvPr id="13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12987</xdr:col>
      <xdr:colOff>0</xdr:colOff>
      <xdr:row>98</xdr:row>
      <xdr:rowOff>0</xdr:rowOff>
    </xdr:from>
    <xdr:ext cx="9525" cy="9525"/>
    <xdr:sp macro="" textlink="">
      <xdr:nvSpPr>
        <xdr:cNvPr id="13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12990</xdr:col>
      <xdr:colOff>0</xdr:colOff>
      <xdr:row>98</xdr:row>
      <xdr:rowOff>0</xdr:rowOff>
    </xdr:from>
    <xdr:ext cx="0" cy="9525"/>
    <xdr:sp macro="" textlink="">
      <xdr:nvSpPr>
        <xdr:cNvPr id="13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12987</xdr:col>
      <xdr:colOff>0</xdr:colOff>
      <xdr:row>98</xdr:row>
      <xdr:rowOff>0</xdr:rowOff>
    </xdr:from>
    <xdr:ext cx="9525" cy="9525"/>
    <xdr:sp macro="" textlink="">
      <xdr:nvSpPr>
        <xdr:cNvPr id="13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12990</xdr:col>
      <xdr:colOff>0</xdr:colOff>
      <xdr:row>98</xdr:row>
      <xdr:rowOff>0</xdr:rowOff>
    </xdr:from>
    <xdr:ext cx="0" cy="9525"/>
    <xdr:sp macro="" textlink="">
      <xdr:nvSpPr>
        <xdr:cNvPr id="13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12995</xdr:col>
      <xdr:colOff>0</xdr:colOff>
      <xdr:row>98</xdr:row>
      <xdr:rowOff>0</xdr:rowOff>
    </xdr:from>
    <xdr:ext cx="9525" cy="9525"/>
    <xdr:sp macro="" textlink="">
      <xdr:nvSpPr>
        <xdr:cNvPr id="13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12995</xdr:col>
      <xdr:colOff>0</xdr:colOff>
      <xdr:row>98</xdr:row>
      <xdr:rowOff>0</xdr:rowOff>
    </xdr:from>
    <xdr:ext cx="9525" cy="9525"/>
    <xdr:sp macro="" textlink="">
      <xdr:nvSpPr>
        <xdr:cNvPr id="13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12995</xdr:col>
      <xdr:colOff>0</xdr:colOff>
      <xdr:row>98</xdr:row>
      <xdr:rowOff>0</xdr:rowOff>
    </xdr:from>
    <xdr:ext cx="9525" cy="9525"/>
    <xdr:sp macro="" textlink="">
      <xdr:nvSpPr>
        <xdr:cNvPr id="13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12995</xdr:col>
      <xdr:colOff>0</xdr:colOff>
      <xdr:row>98</xdr:row>
      <xdr:rowOff>0</xdr:rowOff>
    </xdr:from>
    <xdr:ext cx="9525" cy="9525"/>
    <xdr:sp macro="" textlink="">
      <xdr:nvSpPr>
        <xdr:cNvPr id="13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12995</xdr:col>
      <xdr:colOff>0</xdr:colOff>
      <xdr:row>98</xdr:row>
      <xdr:rowOff>0</xdr:rowOff>
    </xdr:from>
    <xdr:ext cx="9525" cy="9525"/>
    <xdr:sp macro="" textlink="">
      <xdr:nvSpPr>
        <xdr:cNvPr id="13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12998</xdr:col>
      <xdr:colOff>0</xdr:colOff>
      <xdr:row>98</xdr:row>
      <xdr:rowOff>0</xdr:rowOff>
    </xdr:from>
    <xdr:ext cx="0" cy="9525"/>
    <xdr:sp macro="" textlink="">
      <xdr:nvSpPr>
        <xdr:cNvPr id="13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12995</xdr:col>
      <xdr:colOff>0</xdr:colOff>
      <xdr:row>98</xdr:row>
      <xdr:rowOff>0</xdr:rowOff>
    </xdr:from>
    <xdr:ext cx="9525" cy="9525"/>
    <xdr:sp macro="" textlink="">
      <xdr:nvSpPr>
        <xdr:cNvPr id="13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12998</xdr:col>
      <xdr:colOff>0</xdr:colOff>
      <xdr:row>98</xdr:row>
      <xdr:rowOff>0</xdr:rowOff>
    </xdr:from>
    <xdr:ext cx="0" cy="9525"/>
    <xdr:sp macro="" textlink="">
      <xdr:nvSpPr>
        <xdr:cNvPr id="13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13003</xdr:col>
      <xdr:colOff>0</xdr:colOff>
      <xdr:row>98</xdr:row>
      <xdr:rowOff>0</xdr:rowOff>
    </xdr:from>
    <xdr:ext cx="9525" cy="9525"/>
    <xdr:sp macro="" textlink="">
      <xdr:nvSpPr>
        <xdr:cNvPr id="13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13003</xdr:col>
      <xdr:colOff>0</xdr:colOff>
      <xdr:row>98</xdr:row>
      <xdr:rowOff>0</xdr:rowOff>
    </xdr:from>
    <xdr:ext cx="9525" cy="9525"/>
    <xdr:sp macro="" textlink="">
      <xdr:nvSpPr>
        <xdr:cNvPr id="13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13003</xdr:col>
      <xdr:colOff>0</xdr:colOff>
      <xdr:row>98</xdr:row>
      <xdr:rowOff>0</xdr:rowOff>
    </xdr:from>
    <xdr:ext cx="9525" cy="9525"/>
    <xdr:sp macro="" textlink="">
      <xdr:nvSpPr>
        <xdr:cNvPr id="13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13003</xdr:col>
      <xdr:colOff>0</xdr:colOff>
      <xdr:row>98</xdr:row>
      <xdr:rowOff>0</xdr:rowOff>
    </xdr:from>
    <xdr:ext cx="9525" cy="9525"/>
    <xdr:sp macro="" textlink="">
      <xdr:nvSpPr>
        <xdr:cNvPr id="13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13003</xdr:col>
      <xdr:colOff>0</xdr:colOff>
      <xdr:row>98</xdr:row>
      <xdr:rowOff>0</xdr:rowOff>
    </xdr:from>
    <xdr:ext cx="9525" cy="9525"/>
    <xdr:sp macro="" textlink="">
      <xdr:nvSpPr>
        <xdr:cNvPr id="13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13006</xdr:col>
      <xdr:colOff>0</xdr:colOff>
      <xdr:row>98</xdr:row>
      <xdr:rowOff>0</xdr:rowOff>
    </xdr:from>
    <xdr:ext cx="0" cy="9525"/>
    <xdr:sp macro="" textlink="">
      <xdr:nvSpPr>
        <xdr:cNvPr id="13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13003</xdr:col>
      <xdr:colOff>0</xdr:colOff>
      <xdr:row>98</xdr:row>
      <xdr:rowOff>0</xdr:rowOff>
    </xdr:from>
    <xdr:ext cx="9525" cy="9525"/>
    <xdr:sp macro="" textlink="">
      <xdr:nvSpPr>
        <xdr:cNvPr id="13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13006</xdr:col>
      <xdr:colOff>0</xdr:colOff>
      <xdr:row>98</xdr:row>
      <xdr:rowOff>0</xdr:rowOff>
    </xdr:from>
    <xdr:ext cx="0" cy="9525"/>
    <xdr:sp macro="" textlink="">
      <xdr:nvSpPr>
        <xdr:cNvPr id="13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13011</xdr:col>
      <xdr:colOff>0</xdr:colOff>
      <xdr:row>98</xdr:row>
      <xdr:rowOff>0</xdr:rowOff>
    </xdr:from>
    <xdr:ext cx="9525" cy="9525"/>
    <xdr:sp macro="" textlink="">
      <xdr:nvSpPr>
        <xdr:cNvPr id="13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13011</xdr:col>
      <xdr:colOff>0</xdr:colOff>
      <xdr:row>98</xdr:row>
      <xdr:rowOff>0</xdr:rowOff>
    </xdr:from>
    <xdr:ext cx="9525" cy="9525"/>
    <xdr:sp macro="" textlink="">
      <xdr:nvSpPr>
        <xdr:cNvPr id="13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13011</xdr:col>
      <xdr:colOff>0</xdr:colOff>
      <xdr:row>98</xdr:row>
      <xdr:rowOff>0</xdr:rowOff>
    </xdr:from>
    <xdr:ext cx="9525" cy="9525"/>
    <xdr:sp macro="" textlink="">
      <xdr:nvSpPr>
        <xdr:cNvPr id="13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13011</xdr:col>
      <xdr:colOff>0</xdr:colOff>
      <xdr:row>98</xdr:row>
      <xdr:rowOff>0</xdr:rowOff>
    </xdr:from>
    <xdr:ext cx="9525" cy="9525"/>
    <xdr:sp macro="" textlink="">
      <xdr:nvSpPr>
        <xdr:cNvPr id="13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13011</xdr:col>
      <xdr:colOff>0</xdr:colOff>
      <xdr:row>98</xdr:row>
      <xdr:rowOff>0</xdr:rowOff>
    </xdr:from>
    <xdr:ext cx="9525" cy="9525"/>
    <xdr:sp macro="" textlink="">
      <xdr:nvSpPr>
        <xdr:cNvPr id="13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13014</xdr:col>
      <xdr:colOff>0</xdr:colOff>
      <xdr:row>98</xdr:row>
      <xdr:rowOff>0</xdr:rowOff>
    </xdr:from>
    <xdr:ext cx="0" cy="9525"/>
    <xdr:sp macro="" textlink="">
      <xdr:nvSpPr>
        <xdr:cNvPr id="13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13011</xdr:col>
      <xdr:colOff>0</xdr:colOff>
      <xdr:row>98</xdr:row>
      <xdr:rowOff>0</xdr:rowOff>
    </xdr:from>
    <xdr:ext cx="9525" cy="9525"/>
    <xdr:sp macro="" textlink="">
      <xdr:nvSpPr>
        <xdr:cNvPr id="13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13014</xdr:col>
      <xdr:colOff>0</xdr:colOff>
      <xdr:row>98</xdr:row>
      <xdr:rowOff>0</xdr:rowOff>
    </xdr:from>
    <xdr:ext cx="0" cy="9525"/>
    <xdr:sp macro="" textlink="">
      <xdr:nvSpPr>
        <xdr:cNvPr id="13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13019</xdr:col>
      <xdr:colOff>0</xdr:colOff>
      <xdr:row>98</xdr:row>
      <xdr:rowOff>0</xdr:rowOff>
    </xdr:from>
    <xdr:ext cx="9525" cy="9525"/>
    <xdr:sp macro="" textlink="">
      <xdr:nvSpPr>
        <xdr:cNvPr id="13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13019</xdr:col>
      <xdr:colOff>0</xdr:colOff>
      <xdr:row>98</xdr:row>
      <xdr:rowOff>0</xdr:rowOff>
    </xdr:from>
    <xdr:ext cx="9525" cy="9525"/>
    <xdr:sp macro="" textlink="">
      <xdr:nvSpPr>
        <xdr:cNvPr id="13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13019</xdr:col>
      <xdr:colOff>0</xdr:colOff>
      <xdr:row>98</xdr:row>
      <xdr:rowOff>0</xdr:rowOff>
    </xdr:from>
    <xdr:ext cx="9525" cy="9525"/>
    <xdr:sp macro="" textlink="">
      <xdr:nvSpPr>
        <xdr:cNvPr id="13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13019</xdr:col>
      <xdr:colOff>0</xdr:colOff>
      <xdr:row>98</xdr:row>
      <xdr:rowOff>0</xdr:rowOff>
    </xdr:from>
    <xdr:ext cx="9525" cy="9525"/>
    <xdr:sp macro="" textlink="">
      <xdr:nvSpPr>
        <xdr:cNvPr id="13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13019</xdr:col>
      <xdr:colOff>0</xdr:colOff>
      <xdr:row>98</xdr:row>
      <xdr:rowOff>0</xdr:rowOff>
    </xdr:from>
    <xdr:ext cx="9525" cy="9525"/>
    <xdr:sp macro="" textlink="">
      <xdr:nvSpPr>
        <xdr:cNvPr id="13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13022</xdr:col>
      <xdr:colOff>0</xdr:colOff>
      <xdr:row>98</xdr:row>
      <xdr:rowOff>0</xdr:rowOff>
    </xdr:from>
    <xdr:ext cx="0" cy="9525"/>
    <xdr:sp macro="" textlink="">
      <xdr:nvSpPr>
        <xdr:cNvPr id="13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13019</xdr:col>
      <xdr:colOff>0</xdr:colOff>
      <xdr:row>98</xdr:row>
      <xdr:rowOff>0</xdr:rowOff>
    </xdr:from>
    <xdr:ext cx="9525" cy="9525"/>
    <xdr:sp macro="" textlink="">
      <xdr:nvSpPr>
        <xdr:cNvPr id="13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13022</xdr:col>
      <xdr:colOff>0</xdr:colOff>
      <xdr:row>98</xdr:row>
      <xdr:rowOff>0</xdr:rowOff>
    </xdr:from>
    <xdr:ext cx="0" cy="9525"/>
    <xdr:sp macro="" textlink="">
      <xdr:nvSpPr>
        <xdr:cNvPr id="13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13027</xdr:col>
      <xdr:colOff>0</xdr:colOff>
      <xdr:row>98</xdr:row>
      <xdr:rowOff>0</xdr:rowOff>
    </xdr:from>
    <xdr:ext cx="9525" cy="9525"/>
    <xdr:sp macro="" textlink="">
      <xdr:nvSpPr>
        <xdr:cNvPr id="13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13027</xdr:col>
      <xdr:colOff>0</xdr:colOff>
      <xdr:row>98</xdr:row>
      <xdr:rowOff>0</xdr:rowOff>
    </xdr:from>
    <xdr:ext cx="9525" cy="9525"/>
    <xdr:sp macro="" textlink="">
      <xdr:nvSpPr>
        <xdr:cNvPr id="13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13027</xdr:col>
      <xdr:colOff>0</xdr:colOff>
      <xdr:row>98</xdr:row>
      <xdr:rowOff>0</xdr:rowOff>
    </xdr:from>
    <xdr:ext cx="9525" cy="9525"/>
    <xdr:sp macro="" textlink="">
      <xdr:nvSpPr>
        <xdr:cNvPr id="13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13027</xdr:col>
      <xdr:colOff>0</xdr:colOff>
      <xdr:row>98</xdr:row>
      <xdr:rowOff>0</xdr:rowOff>
    </xdr:from>
    <xdr:ext cx="9525" cy="9525"/>
    <xdr:sp macro="" textlink="">
      <xdr:nvSpPr>
        <xdr:cNvPr id="13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13027</xdr:col>
      <xdr:colOff>0</xdr:colOff>
      <xdr:row>98</xdr:row>
      <xdr:rowOff>0</xdr:rowOff>
    </xdr:from>
    <xdr:ext cx="9525" cy="9525"/>
    <xdr:sp macro="" textlink="">
      <xdr:nvSpPr>
        <xdr:cNvPr id="13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13030</xdr:col>
      <xdr:colOff>0</xdr:colOff>
      <xdr:row>98</xdr:row>
      <xdr:rowOff>0</xdr:rowOff>
    </xdr:from>
    <xdr:ext cx="0" cy="9525"/>
    <xdr:sp macro="" textlink="">
      <xdr:nvSpPr>
        <xdr:cNvPr id="13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13027</xdr:col>
      <xdr:colOff>0</xdr:colOff>
      <xdr:row>98</xdr:row>
      <xdr:rowOff>0</xdr:rowOff>
    </xdr:from>
    <xdr:ext cx="9525" cy="9525"/>
    <xdr:sp macro="" textlink="">
      <xdr:nvSpPr>
        <xdr:cNvPr id="13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13030</xdr:col>
      <xdr:colOff>0</xdr:colOff>
      <xdr:row>98</xdr:row>
      <xdr:rowOff>0</xdr:rowOff>
    </xdr:from>
    <xdr:ext cx="0" cy="9525"/>
    <xdr:sp macro="" textlink="">
      <xdr:nvSpPr>
        <xdr:cNvPr id="13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13035</xdr:col>
      <xdr:colOff>0</xdr:colOff>
      <xdr:row>98</xdr:row>
      <xdr:rowOff>0</xdr:rowOff>
    </xdr:from>
    <xdr:ext cx="9525" cy="9525"/>
    <xdr:sp macro="" textlink="">
      <xdr:nvSpPr>
        <xdr:cNvPr id="13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13035</xdr:col>
      <xdr:colOff>0</xdr:colOff>
      <xdr:row>98</xdr:row>
      <xdr:rowOff>0</xdr:rowOff>
    </xdr:from>
    <xdr:ext cx="9525" cy="9525"/>
    <xdr:sp macro="" textlink="">
      <xdr:nvSpPr>
        <xdr:cNvPr id="13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13035</xdr:col>
      <xdr:colOff>0</xdr:colOff>
      <xdr:row>98</xdr:row>
      <xdr:rowOff>0</xdr:rowOff>
    </xdr:from>
    <xdr:ext cx="9525" cy="9525"/>
    <xdr:sp macro="" textlink="">
      <xdr:nvSpPr>
        <xdr:cNvPr id="13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13035</xdr:col>
      <xdr:colOff>0</xdr:colOff>
      <xdr:row>98</xdr:row>
      <xdr:rowOff>0</xdr:rowOff>
    </xdr:from>
    <xdr:ext cx="9525" cy="9525"/>
    <xdr:sp macro="" textlink="">
      <xdr:nvSpPr>
        <xdr:cNvPr id="13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13035</xdr:col>
      <xdr:colOff>0</xdr:colOff>
      <xdr:row>98</xdr:row>
      <xdr:rowOff>0</xdr:rowOff>
    </xdr:from>
    <xdr:ext cx="9525" cy="9525"/>
    <xdr:sp macro="" textlink="">
      <xdr:nvSpPr>
        <xdr:cNvPr id="13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13038</xdr:col>
      <xdr:colOff>0</xdr:colOff>
      <xdr:row>98</xdr:row>
      <xdr:rowOff>0</xdr:rowOff>
    </xdr:from>
    <xdr:ext cx="0" cy="9525"/>
    <xdr:sp macro="" textlink="">
      <xdr:nvSpPr>
        <xdr:cNvPr id="13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13035</xdr:col>
      <xdr:colOff>0</xdr:colOff>
      <xdr:row>98</xdr:row>
      <xdr:rowOff>0</xdr:rowOff>
    </xdr:from>
    <xdr:ext cx="9525" cy="9525"/>
    <xdr:sp macro="" textlink="">
      <xdr:nvSpPr>
        <xdr:cNvPr id="13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13038</xdr:col>
      <xdr:colOff>0</xdr:colOff>
      <xdr:row>98</xdr:row>
      <xdr:rowOff>0</xdr:rowOff>
    </xdr:from>
    <xdr:ext cx="0" cy="9525"/>
    <xdr:sp macro="" textlink="">
      <xdr:nvSpPr>
        <xdr:cNvPr id="13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13043</xdr:col>
      <xdr:colOff>0</xdr:colOff>
      <xdr:row>98</xdr:row>
      <xdr:rowOff>0</xdr:rowOff>
    </xdr:from>
    <xdr:ext cx="9525" cy="9525"/>
    <xdr:sp macro="" textlink="">
      <xdr:nvSpPr>
        <xdr:cNvPr id="13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13043</xdr:col>
      <xdr:colOff>0</xdr:colOff>
      <xdr:row>98</xdr:row>
      <xdr:rowOff>0</xdr:rowOff>
    </xdr:from>
    <xdr:ext cx="9525" cy="9525"/>
    <xdr:sp macro="" textlink="">
      <xdr:nvSpPr>
        <xdr:cNvPr id="13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13043</xdr:col>
      <xdr:colOff>0</xdr:colOff>
      <xdr:row>98</xdr:row>
      <xdr:rowOff>0</xdr:rowOff>
    </xdr:from>
    <xdr:ext cx="9525" cy="9525"/>
    <xdr:sp macro="" textlink="">
      <xdr:nvSpPr>
        <xdr:cNvPr id="13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13043</xdr:col>
      <xdr:colOff>0</xdr:colOff>
      <xdr:row>98</xdr:row>
      <xdr:rowOff>0</xdr:rowOff>
    </xdr:from>
    <xdr:ext cx="9525" cy="9525"/>
    <xdr:sp macro="" textlink="">
      <xdr:nvSpPr>
        <xdr:cNvPr id="13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13043</xdr:col>
      <xdr:colOff>0</xdr:colOff>
      <xdr:row>98</xdr:row>
      <xdr:rowOff>0</xdr:rowOff>
    </xdr:from>
    <xdr:ext cx="9525" cy="9525"/>
    <xdr:sp macro="" textlink="">
      <xdr:nvSpPr>
        <xdr:cNvPr id="13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13046</xdr:col>
      <xdr:colOff>0</xdr:colOff>
      <xdr:row>98</xdr:row>
      <xdr:rowOff>0</xdr:rowOff>
    </xdr:from>
    <xdr:ext cx="0" cy="9525"/>
    <xdr:sp macro="" textlink="">
      <xdr:nvSpPr>
        <xdr:cNvPr id="13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13043</xdr:col>
      <xdr:colOff>0</xdr:colOff>
      <xdr:row>98</xdr:row>
      <xdr:rowOff>0</xdr:rowOff>
    </xdr:from>
    <xdr:ext cx="9525" cy="9525"/>
    <xdr:sp macro="" textlink="">
      <xdr:nvSpPr>
        <xdr:cNvPr id="13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13046</xdr:col>
      <xdr:colOff>0</xdr:colOff>
      <xdr:row>98</xdr:row>
      <xdr:rowOff>0</xdr:rowOff>
    </xdr:from>
    <xdr:ext cx="0" cy="9525"/>
    <xdr:sp macro="" textlink="">
      <xdr:nvSpPr>
        <xdr:cNvPr id="13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13051</xdr:col>
      <xdr:colOff>0</xdr:colOff>
      <xdr:row>98</xdr:row>
      <xdr:rowOff>0</xdr:rowOff>
    </xdr:from>
    <xdr:ext cx="9525" cy="9525"/>
    <xdr:sp macro="" textlink="">
      <xdr:nvSpPr>
        <xdr:cNvPr id="13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13051</xdr:col>
      <xdr:colOff>0</xdr:colOff>
      <xdr:row>98</xdr:row>
      <xdr:rowOff>0</xdr:rowOff>
    </xdr:from>
    <xdr:ext cx="9525" cy="9525"/>
    <xdr:sp macro="" textlink="">
      <xdr:nvSpPr>
        <xdr:cNvPr id="13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13051</xdr:col>
      <xdr:colOff>0</xdr:colOff>
      <xdr:row>98</xdr:row>
      <xdr:rowOff>0</xdr:rowOff>
    </xdr:from>
    <xdr:ext cx="9525" cy="9525"/>
    <xdr:sp macro="" textlink="">
      <xdr:nvSpPr>
        <xdr:cNvPr id="13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13051</xdr:col>
      <xdr:colOff>0</xdr:colOff>
      <xdr:row>98</xdr:row>
      <xdr:rowOff>0</xdr:rowOff>
    </xdr:from>
    <xdr:ext cx="9525" cy="9525"/>
    <xdr:sp macro="" textlink="">
      <xdr:nvSpPr>
        <xdr:cNvPr id="13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13051</xdr:col>
      <xdr:colOff>0</xdr:colOff>
      <xdr:row>98</xdr:row>
      <xdr:rowOff>0</xdr:rowOff>
    </xdr:from>
    <xdr:ext cx="9525" cy="9525"/>
    <xdr:sp macro="" textlink="">
      <xdr:nvSpPr>
        <xdr:cNvPr id="13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13054</xdr:col>
      <xdr:colOff>0</xdr:colOff>
      <xdr:row>98</xdr:row>
      <xdr:rowOff>0</xdr:rowOff>
    </xdr:from>
    <xdr:ext cx="0" cy="9525"/>
    <xdr:sp macro="" textlink="">
      <xdr:nvSpPr>
        <xdr:cNvPr id="13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13051</xdr:col>
      <xdr:colOff>0</xdr:colOff>
      <xdr:row>98</xdr:row>
      <xdr:rowOff>0</xdr:rowOff>
    </xdr:from>
    <xdr:ext cx="9525" cy="9525"/>
    <xdr:sp macro="" textlink="">
      <xdr:nvSpPr>
        <xdr:cNvPr id="13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13054</xdr:col>
      <xdr:colOff>0</xdr:colOff>
      <xdr:row>98</xdr:row>
      <xdr:rowOff>0</xdr:rowOff>
    </xdr:from>
    <xdr:ext cx="0" cy="9525"/>
    <xdr:sp macro="" textlink="">
      <xdr:nvSpPr>
        <xdr:cNvPr id="13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13059</xdr:col>
      <xdr:colOff>0</xdr:colOff>
      <xdr:row>98</xdr:row>
      <xdr:rowOff>0</xdr:rowOff>
    </xdr:from>
    <xdr:ext cx="9525" cy="9525"/>
    <xdr:sp macro="" textlink="">
      <xdr:nvSpPr>
        <xdr:cNvPr id="13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13059</xdr:col>
      <xdr:colOff>0</xdr:colOff>
      <xdr:row>98</xdr:row>
      <xdr:rowOff>0</xdr:rowOff>
    </xdr:from>
    <xdr:ext cx="9525" cy="9525"/>
    <xdr:sp macro="" textlink="">
      <xdr:nvSpPr>
        <xdr:cNvPr id="13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13059</xdr:col>
      <xdr:colOff>0</xdr:colOff>
      <xdr:row>98</xdr:row>
      <xdr:rowOff>0</xdr:rowOff>
    </xdr:from>
    <xdr:ext cx="9525" cy="9525"/>
    <xdr:sp macro="" textlink="">
      <xdr:nvSpPr>
        <xdr:cNvPr id="13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13059</xdr:col>
      <xdr:colOff>0</xdr:colOff>
      <xdr:row>98</xdr:row>
      <xdr:rowOff>0</xdr:rowOff>
    </xdr:from>
    <xdr:ext cx="9525" cy="9525"/>
    <xdr:sp macro="" textlink="">
      <xdr:nvSpPr>
        <xdr:cNvPr id="13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13059</xdr:col>
      <xdr:colOff>0</xdr:colOff>
      <xdr:row>98</xdr:row>
      <xdr:rowOff>0</xdr:rowOff>
    </xdr:from>
    <xdr:ext cx="9525" cy="9525"/>
    <xdr:sp macro="" textlink="">
      <xdr:nvSpPr>
        <xdr:cNvPr id="13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13062</xdr:col>
      <xdr:colOff>0</xdr:colOff>
      <xdr:row>98</xdr:row>
      <xdr:rowOff>0</xdr:rowOff>
    </xdr:from>
    <xdr:ext cx="0" cy="9525"/>
    <xdr:sp macro="" textlink="">
      <xdr:nvSpPr>
        <xdr:cNvPr id="13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13059</xdr:col>
      <xdr:colOff>0</xdr:colOff>
      <xdr:row>98</xdr:row>
      <xdr:rowOff>0</xdr:rowOff>
    </xdr:from>
    <xdr:ext cx="9525" cy="9525"/>
    <xdr:sp macro="" textlink="">
      <xdr:nvSpPr>
        <xdr:cNvPr id="13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13062</xdr:col>
      <xdr:colOff>0</xdr:colOff>
      <xdr:row>98</xdr:row>
      <xdr:rowOff>0</xdr:rowOff>
    </xdr:from>
    <xdr:ext cx="0" cy="9525"/>
    <xdr:sp macro="" textlink="">
      <xdr:nvSpPr>
        <xdr:cNvPr id="13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13067</xdr:col>
      <xdr:colOff>0</xdr:colOff>
      <xdr:row>98</xdr:row>
      <xdr:rowOff>0</xdr:rowOff>
    </xdr:from>
    <xdr:ext cx="9525" cy="9525"/>
    <xdr:sp macro="" textlink="">
      <xdr:nvSpPr>
        <xdr:cNvPr id="13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13067</xdr:col>
      <xdr:colOff>0</xdr:colOff>
      <xdr:row>98</xdr:row>
      <xdr:rowOff>0</xdr:rowOff>
    </xdr:from>
    <xdr:ext cx="9525" cy="9525"/>
    <xdr:sp macro="" textlink="">
      <xdr:nvSpPr>
        <xdr:cNvPr id="13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13067</xdr:col>
      <xdr:colOff>0</xdr:colOff>
      <xdr:row>98</xdr:row>
      <xdr:rowOff>0</xdr:rowOff>
    </xdr:from>
    <xdr:ext cx="9525" cy="9525"/>
    <xdr:sp macro="" textlink="">
      <xdr:nvSpPr>
        <xdr:cNvPr id="13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13067</xdr:col>
      <xdr:colOff>0</xdr:colOff>
      <xdr:row>98</xdr:row>
      <xdr:rowOff>0</xdr:rowOff>
    </xdr:from>
    <xdr:ext cx="9525" cy="9525"/>
    <xdr:sp macro="" textlink="">
      <xdr:nvSpPr>
        <xdr:cNvPr id="13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13067</xdr:col>
      <xdr:colOff>0</xdr:colOff>
      <xdr:row>98</xdr:row>
      <xdr:rowOff>0</xdr:rowOff>
    </xdr:from>
    <xdr:ext cx="9525" cy="9525"/>
    <xdr:sp macro="" textlink="">
      <xdr:nvSpPr>
        <xdr:cNvPr id="13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13070</xdr:col>
      <xdr:colOff>0</xdr:colOff>
      <xdr:row>98</xdr:row>
      <xdr:rowOff>0</xdr:rowOff>
    </xdr:from>
    <xdr:ext cx="0" cy="9525"/>
    <xdr:sp macro="" textlink="">
      <xdr:nvSpPr>
        <xdr:cNvPr id="13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13067</xdr:col>
      <xdr:colOff>0</xdr:colOff>
      <xdr:row>98</xdr:row>
      <xdr:rowOff>0</xdr:rowOff>
    </xdr:from>
    <xdr:ext cx="9525" cy="9525"/>
    <xdr:sp macro="" textlink="">
      <xdr:nvSpPr>
        <xdr:cNvPr id="13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13070</xdr:col>
      <xdr:colOff>0</xdr:colOff>
      <xdr:row>98</xdr:row>
      <xdr:rowOff>0</xdr:rowOff>
    </xdr:from>
    <xdr:ext cx="0" cy="9525"/>
    <xdr:sp macro="" textlink="">
      <xdr:nvSpPr>
        <xdr:cNvPr id="13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13075</xdr:col>
      <xdr:colOff>0</xdr:colOff>
      <xdr:row>98</xdr:row>
      <xdr:rowOff>0</xdr:rowOff>
    </xdr:from>
    <xdr:ext cx="9525" cy="9525"/>
    <xdr:sp macro="" textlink="">
      <xdr:nvSpPr>
        <xdr:cNvPr id="13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13075</xdr:col>
      <xdr:colOff>0</xdr:colOff>
      <xdr:row>98</xdr:row>
      <xdr:rowOff>0</xdr:rowOff>
    </xdr:from>
    <xdr:ext cx="9525" cy="9525"/>
    <xdr:sp macro="" textlink="">
      <xdr:nvSpPr>
        <xdr:cNvPr id="13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13075</xdr:col>
      <xdr:colOff>0</xdr:colOff>
      <xdr:row>98</xdr:row>
      <xdr:rowOff>0</xdr:rowOff>
    </xdr:from>
    <xdr:ext cx="9525" cy="9525"/>
    <xdr:sp macro="" textlink="">
      <xdr:nvSpPr>
        <xdr:cNvPr id="13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13075</xdr:col>
      <xdr:colOff>0</xdr:colOff>
      <xdr:row>98</xdr:row>
      <xdr:rowOff>0</xdr:rowOff>
    </xdr:from>
    <xdr:ext cx="9525" cy="9525"/>
    <xdr:sp macro="" textlink="">
      <xdr:nvSpPr>
        <xdr:cNvPr id="13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13075</xdr:col>
      <xdr:colOff>0</xdr:colOff>
      <xdr:row>98</xdr:row>
      <xdr:rowOff>0</xdr:rowOff>
    </xdr:from>
    <xdr:ext cx="9525" cy="9525"/>
    <xdr:sp macro="" textlink="">
      <xdr:nvSpPr>
        <xdr:cNvPr id="13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13078</xdr:col>
      <xdr:colOff>0</xdr:colOff>
      <xdr:row>98</xdr:row>
      <xdr:rowOff>0</xdr:rowOff>
    </xdr:from>
    <xdr:ext cx="0" cy="9525"/>
    <xdr:sp macro="" textlink="">
      <xdr:nvSpPr>
        <xdr:cNvPr id="13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13075</xdr:col>
      <xdr:colOff>0</xdr:colOff>
      <xdr:row>98</xdr:row>
      <xdr:rowOff>0</xdr:rowOff>
    </xdr:from>
    <xdr:ext cx="9525" cy="9525"/>
    <xdr:sp macro="" textlink="">
      <xdr:nvSpPr>
        <xdr:cNvPr id="13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13078</xdr:col>
      <xdr:colOff>0</xdr:colOff>
      <xdr:row>98</xdr:row>
      <xdr:rowOff>0</xdr:rowOff>
    </xdr:from>
    <xdr:ext cx="0" cy="9525"/>
    <xdr:sp macro="" textlink="">
      <xdr:nvSpPr>
        <xdr:cNvPr id="13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13083</xdr:col>
      <xdr:colOff>0</xdr:colOff>
      <xdr:row>98</xdr:row>
      <xdr:rowOff>0</xdr:rowOff>
    </xdr:from>
    <xdr:ext cx="9525" cy="9525"/>
    <xdr:sp macro="" textlink="">
      <xdr:nvSpPr>
        <xdr:cNvPr id="13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13083</xdr:col>
      <xdr:colOff>0</xdr:colOff>
      <xdr:row>98</xdr:row>
      <xdr:rowOff>0</xdr:rowOff>
    </xdr:from>
    <xdr:ext cx="9525" cy="9525"/>
    <xdr:sp macro="" textlink="">
      <xdr:nvSpPr>
        <xdr:cNvPr id="13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13083</xdr:col>
      <xdr:colOff>0</xdr:colOff>
      <xdr:row>98</xdr:row>
      <xdr:rowOff>0</xdr:rowOff>
    </xdr:from>
    <xdr:ext cx="9525" cy="9525"/>
    <xdr:sp macro="" textlink="">
      <xdr:nvSpPr>
        <xdr:cNvPr id="13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13083</xdr:col>
      <xdr:colOff>0</xdr:colOff>
      <xdr:row>98</xdr:row>
      <xdr:rowOff>0</xdr:rowOff>
    </xdr:from>
    <xdr:ext cx="9525" cy="9525"/>
    <xdr:sp macro="" textlink="">
      <xdr:nvSpPr>
        <xdr:cNvPr id="13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13083</xdr:col>
      <xdr:colOff>0</xdr:colOff>
      <xdr:row>98</xdr:row>
      <xdr:rowOff>0</xdr:rowOff>
    </xdr:from>
    <xdr:ext cx="9525" cy="9525"/>
    <xdr:sp macro="" textlink="">
      <xdr:nvSpPr>
        <xdr:cNvPr id="13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13086</xdr:col>
      <xdr:colOff>0</xdr:colOff>
      <xdr:row>98</xdr:row>
      <xdr:rowOff>0</xdr:rowOff>
    </xdr:from>
    <xdr:ext cx="0" cy="9525"/>
    <xdr:sp macro="" textlink="">
      <xdr:nvSpPr>
        <xdr:cNvPr id="13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13083</xdr:col>
      <xdr:colOff>0</xdr:colOff>
      <xdr:row>98</xdr:row>
      <xdr:rowOff>0</xdr:rowOff>
    </xdr:from>
    <xdr:ext cx="9525" cy="9525"/>
    <xdr:sp macro="" textlink="">
      <xdr:nvSpPr>
        <xdr:cNvPr id="13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13086</xdr:col>
      <xdr:colOff>0</xdr:colOff>
      <xdr:row>98</xdr:row>
      <xdr:rowOff>0</xdr:rowOff>
    </xdr:from>
    <xdr:ext cx="0" cy="9525"/>
    <xdr:sp macro="" textlink="">
      <xdr:nvSpPr>
        <xdr:cNvPr id="13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13091</xdr:col>
      <xdr:colOff>0</xdr:colOff>
      <xdr:row>98</xdr:row>
      <xdr:rowOff>0</xdr:rowOff>
    </xdr:from>
    <xdr:ext cx="9525" cy="9525"/>
    <xdr:sp macro="" textlink="">
      <xdr:nvSpPr>
        <xdr:cNvPr id="13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13091</xdr:col>
      <xdr:colOff>0</xdr:colOff>
      <xdr:row>98</xdr:row>
      <xdr:rowOff>0</xdr:rowOff>
    </xdr:from>
    <xdr:ext cx="9525" cy="9525"/>
    <xdr:sp macro="" textlink="">
      <xdr:nvSpPr>
        <xdr:cNvPr id="13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13091</xdr:col>
      <xdr:colOff>0</xdr:colOff>
      <xdr:row>98</xdr:row>
      <xdr:rowOff>0</xdr:rowOff>
    </xdr:from>
    <xdr:ext cx="9525" cy="9525"/>
    <xdr:sp macro="" textlink="">
      <xdr:nvSpPr>
        <xdr:cNvPr id="13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13091</xdr:col>
      <xdr:colOff>0</xdr:colOff>
      <xdr:row>98</xdr:row>
      <xdr:rowOff>0</xdr:rowOff>
    </xdr:from>
    <xdr:ext cx="9525" cy="9525"/>
    <xdr:sp macro="" textlink="">
      <xdr:nvSpPr>
        <xdr:cNvPr id="13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13091</xdr:col>
      <xdr:colOff>0</xdr:colOff>
      <xdr:row>98</xdr:row>
      <xdr:rowOff>0</xdr:rowOff>
    </xdr:from>
    <xdr:ext cx="9525" cy="9525"/>
    <xdr:sp macro="" textlink="">
      <xdr:nvSpPr>
        <xdr:cNvPr id="13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13094</xdr:col>
      <xdr:colOff>0</xdr:colOff>
      <xdr:row>98</xdr:row>
      <xdr:rowOff>0</xdr:rowOff>
    </xdr:from>
    <xdr:ext cx="0" cy="9525"/>
    <xdr:sp macro="" textlink="">
      <xdr:nvSpPr>
        <xdr:cNvPr id="13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13091</xdr:col>
      <xdr:colOff>0</xdr:colOff>
      <xdr:row>98</xdr:row>
      <xdr:rowOff>0</xdr:rowOff>
    </xdr:from>
    <xdr:ext cx="9525" cy="9525"/>
    <xdr:sp macro="" textlink="">
      <xdr:nvSpPr>
        <xdr:cNvPr id="13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13094</xdr:col>
      <xdr:colOff>0</xdr:colOff>
      <xdr:row>98</xdr:row>
      <xdr:rowOff>0</xdr:rowOff>
    </xdr:from>
    <xdr:ext cx="0" cy="9525"/>
    <xdr:sp macro="" textlink="">
      <xdr:nvSpPr>
        <xdr:cNvPr id="13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13099</xdr:col>
      <xdr:colOff>0</xdr:colOff>
      <xdr:row>98</xdr:row>
      <xdr:rowOff>0</xdr:rowOff>
    </xdr:from>
    <xdr:ext cx="9525" cy="9525"/>
    <xdr:sp macro="" textlink="">
      <xdr:nvSpPr>
        <xdr:cNvPr id="13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13099</xdr:col>
      <xdr:colOff>0</xdr:colOff>
      <xdr:row>98</xdr:row>
      <xdr:rowOff>0</xdr:rowOff>
    </xdr:from>
    <xdr:ext cx="9525" cy="9525"/>
    <xdr:sp macro="" textlink="">
      <xdr:nvSpPr>
        <xdr:cNvPr id="13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13099</xdr:col>
      <xdr:colOff>0</xdr:colOff>
      <xdr:row>98</xdr:row>
      <xdr:rowOff>0</xdr:rowOff>
    </xdr:from>
    <xdr:ext cx="9525" cy="9525"/>
    <xdr:sp macro="" textlink="">
      <xdr:nvSpPr>
        <xdr:cNvPr id="13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13099</xdr:col>
      <xdr:colOff>0</xdr:colOff>
      <xdr:row>98</xdr:row>
      <xdr:rowOff>0</xdr:rowOff>
    </xdr:from>
    <xdr:ext cx="9525" cy="9525"/>
    <xdr:sp macro="" textlink="">
      <xdr:nvSpPr>
        <xdr:cNvPr id="13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13099</xdr:col>
      <xdr:colOff>0</xdr:colOff>
      <xdr:row>98</xdr:row>
      <xdr:rowOff>0</xdr:rowOff>
    </xdr:from>
    <xdr:ext cx="9525" cy="9525"/>
    <xdr:sp macro="" textlink="">
      <xdr:nvSpPr>
        <xdr:cNvPr id="13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13102</xdr:col>
      <xdr:colOff>0</xdr:colOff>
      <xdr:row>98</xdr:row>
      <xdr:rowOff>0</xdr:rowOff>
    </xdr:from>
    <xdr:ext cx="0" cy="9525"/>
    <xdr:sp macro="" textlink="">
      <xdr:nvSpPr>
        <xdr:cNvPr id="13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13099</xdr:col>
      <xdr:colOff>0</xdr:colOff>
      <xdr:row>98</xdr:row>
      <xdr:rowOff>0</xdr:rowOff>
    </xdr:from>
    <xdr:ext cx="9525" cy="9525"/>
    <xdr:sp macro="" textlink="">
      <xdr:nvSpPr>
        <xdr:cNvPr id="13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13102</xdr:col>
      <xdr:colOff>0</xdr:colOff>
      <xdr:row>98</xdr:row>
      <xdr:rowOff>0</xdr:rowOff>
    </xdr:from>
    <xdr:ext cx="0" cy="9525"/>
    <xdr:sp macro="" textlink="">
      <xdr:nvSpPr>
        <xdr:cNvPr id="13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13107</xdr:col>
      <xdr:colOff>0</xdr:colOff>
      <xdr:row>98</xdr:row>
      <xdr:rowOff>0</xdr:rowOff>
    </xdr:from>
    <xdr:ext cx="9525" cy="9525"/>
    <xdr:sp macro="" textlink="">
      <xdr:nvSpPr>
        <xdr:cNvPr id="13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13107</xdr:col>
      <xdr:colOff>0</xdr:colOff>
      <xdr:row>98</xdr:row>
      <xdr:rowOff>0</xdr:rowOff>
    </xdr:from>
    <xdr:ext cx="9525" cy="9525"/>
    <xdr:sp macro="" textlink="">
      <xdr:nvSpPr>
        <xdr:cNvPr id="13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13107</xdr:col>
      <xdr:colOff>0</xdr:colOff>
      <xdr:row>98</xdr:row>
      <xdr:rowOff>0</xdr:rowOff>
    </xdr:from>
    <xdr:ext cx="9525" cy="9525"/>
    <xdr:sp macro="" textlink="">
      <xdr:nvSpPr>
        <xdr:cNvPr id="13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13107</xdr:col>
      <xdr:colOff>0</xdr:colOff>
      <xdr:row>98</xdr:row>
      <xdr:rowOff>0</xdr:rowOff>
    </xdr:from>
    <xdr:ext cx="9525" cy="9525"/>
    <xdr:sp macro="" textlink="">
      <xdr:nvSpPr>
        <xdr:cNvPr id="13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13107</xdr:col>
      <xdr:colOff>0</xdr:colOff>
      <xdr:row>98</xdr:row>
      <xdr:rowOff>0</xdr:rowOff>
    </xdr:from>
    <xdr:ext cx="9525" cy="9525"/>
    <xdr:sp macro="" textlink="">
      <xdr:nvSpPr>
        <xdr:cNvPr id="13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13110</xdr:col>
      <xdr:colOff>0</xdr:colOff>
      <xdr:row>98</xdr:row>
      <xdr:rowOff>0</xdr:rowOff>
    </xdr:from>
    <xdr:ext cx="0" cy="9525"/>
    <xdr:sp macro="" textlink="">
      <xdr:nvSpPr>
        <xdr:cNvPr id="13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13107</xdr:col>
      <xdr:colOff>0</xdr:colOff>
      <xdr:row>98</xdr:row>
      <xdr:rowOff>0</xdr:rowOff>
    </xdr:from>
    <xdr:ext cx="9525" cy="9525"/>
    <xdr:sp macro="" textlink="">
      <xdr:nvSpPr>
        <xdr:cNvPr id="13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13110</xdr:col>
      <xdr:colOff>0</xdr:colOff>
      <xdr:row>98</xdr:row>
      <xdr:rowOff>0</xdr:rowOff>
    </xdr:from>
    <xdr:ext cx="0" cy="9525"/>
    <xdr:sp macro="" textlink="">
      <xdr:nvSpPr>
        <xdr:cNvPr id="13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13115</xdr:col>
      <xdr:colOff>0</xdr:colOff>
      <xdr:row>98</xdr:row>
      <xdr:rowOff>0</xdr:rowOff>
    </xdr:from>
    <xdr:ext cx="9525" cy="9525"/>
    <xdr:sp macro="" textlink="">
      <xdr:nvSpPr>
        <xdr:cNvPr id="13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13115</xdr:col>
      <xdr:colOff>0</xdr:colOff>
      <xdr:row>98</xdr:row>
      <xdr:rowOff>0</xdr:rowOff>
    </xdr:from>
    <xdr:ext cx="9525" cy="9525"/>
    <xdr:sp macro="" textlink="">
      <xdr:nvSpPr>
        <xdr:cNvPr id="13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13115</xdr:col>
      <xdr:colOff>0</xdr:colOff>
      <xdr:row>98</xdr:row>
      <xdr:rowOff>0</xdr:rowOff>
    </xdr:from>
    <xdr:ext cx="9525" cy="9525"/>
    <xdr:sp macro="" textlink="">
      <xdr:nvSpPr>
        <xdr:cNvPr id="13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13115</xdr:col>
      <xdr:colOff>0</xdr:colOff>
      <xdr:row>98</xdr:row>
      <xdr:rowOff>0</xdr:rowOff>
    </xdr:from>
    <xdr:ext cx="9525" cy="9525"/>
    <xdr:sp macro="" textlink="">
      <xdr:nvSpPr>
        <xdr:cNvPr id="13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13115</xdr:col>
      <xdr:colOff>0</xdr:colOff>
      <xdr:row>98</xdr:row>
      <xdr:rowOff>0</xdr:rowOff>
    </xdr:from>
    <xdr:ext cx="9525" cy="9525"/>
    <xdr:sp macro="" textlink="">
      <xdr:nvSpPr>
        <xdr:cNvPr id="13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13118</xdr:col>
      <xdr:colOff>0</xdr:colOff>
      <xdr:row>98</xdr:row>
      <xdr:rowOff>0</xdr:rowOff>
    </xdr:from>
    <xdr:ext cx="0" cy="9525"/>
    <xdr:sp macro="" textlink="">
      <xdr:nvSpPr>
        <xdr:cNvPr id="13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13115</xdr:col>
      <xdr:colOff>0</xdr:colOff>
      <xdr:row>98</xdr:row>
      <xdr:rowOff>0</xdr:rowOff>
    </xdr:from>
    <xdr:ext cx="9525" cy="9525"/>
    <xdr:sp macro="" textlink="">
      <xdr:nvSpPr>
        <xdr:cNvPr id="13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13118</xdr:col>
      <xdr:colOff>0</xdr:colOff>
      <xdr:row>98</xdr:row>
      <xdr:rowOff>0</xdr:rowOff>
    </xdr:from>
    <xdr:ext cx="0" cy="9525"/>
    <xdr:sp macro="" textlink="">
      <xdr:nvSpPr>
        <xdr:cNvPr id="13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13123</xdr:col>
      <xdr:colOff>0</xdr:colOff>
      <xdr:row>98</xdr:row>
      <xdr:rowOff>0</xdr:rowOff>
    </xdr:from>
    <xdr:ext cx="9525" cy="9525"/>
    <xdr:sp macro="" textlink="">
      <xdr:nvSpPr>
        <xdr:cNvPr id="13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13123</xdr:col>
      <xdr:colOff>0</xdr:colOff>
      <xdr:row>98</xdr:row>
      <xdr:rowOff>0</xdr:rowOff>
    </xdr:from>
    <xdr:ext cx="9525" cy="9525"/>
    <xdr:sp macro="" textlink="">
      <xdr:nvSpPr>
        <xdr:cNvPr id="13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13123</xdr:col>
      <xdr:colOff>0</xdr:colOff>
      <xdr:row>98</xdr:row>
      <xdr:rowOff>0</xdr:rowOff>
    </xdr:from>
    <xdr:ext cx="9525" cy="9525"/>
    <xdr:sp macro="" textlink="">
      <xdr:nvSpPr>
        <xdr:cNvPr id="13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13123</xdr:col>
      <xdr:colOff>0</xdr:colOff>
      <xdr:row>98</xdr:row>
      <xdr:rowOff>0</xdr:rowOff>
    </xdr:from>
    <xdr:ext cx="9525" cy="9525"/>
    <xdr:sp macro="" textlink="">
      <xdr:nvSpPr>
        <xdr:cNvPr id="13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13123</xdr:col>
      <xdr:colOff>0</xdr:colOff>
      <xdr:row>98</xdr:row>
      <xdr:rowOff>0</xdr:rowOff>
    </xdr:from>
    <xdr:ext cx="9525" cy="9525"/>
    <xdr:sp macro="" textlink="">
      <xdr:nvSpPr>
        <xdr:cNvPr id="13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13126</xdr:col>
      <xdr:colOff>0</xdr:colOff>
      <xdr:row>98</xdr:row>
      <xdr:rowOff>0</xdr:rowOff>
    </xdr:from>
    <xdr:ext cx="0" cy="9525"/>
    <xdr:sp macro="" textlink="">
      <xdr:nvSpPr>
        <xdr:cNvPr id="13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13123</xdr:col>
      <xdr:colOff>0</xdr:colOff>
      <xdr:row>98</xdr:row>
      <xdr:rowOff>0</xdr:rowOff>
    </xdr:from>
    <xdr:ext cx="9525" cy="9525"/>
    <xdr:sp macro="" textlink="">
      <xdr:nvSpPr>
        <xdr:cNvPr id="13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13126</xdr:col>
      <xdr:colOff>0</xdr:colOff>
      <xdr:row>98</xdr:row>
      <xdr:rowOff>0</xdr:rowOff>
    </xdr:from>
    <xdr:ext cx="0" cy="9525"/>
    <xdr:sp macro="" textlink="">
      <xdr:nvSpPr>
        <xdr:cNvPr id="13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13131</xdr:col>
      <xdr:colOff>0</xdr:colOff>
      <xdr:row>98</xdr:row>
      <xdr:rowOff>0</xdr:rowOff>
    </xdr:from>
    <xdr:ext cx="9525" cy="9525"/>
    <xdr:sp macro="" textlink="">
      <xdr:nvSpPr>
        <xdr:cNvPr id="13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13131</xdr:col>
      <xdr:colOff>0</xdr:colOff>
      <xdr:row>98</xdr:row>
      <xdr:rowOff>0</xdr:rowOff>
    </xdr:from>
    <xdr:ext cx="9525" cy="9525"/>
    <xdr:sp macro="" textlink="">
      <xdr:nvSpPr>
        <xdr:cNvPr id="13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13131</xdr:col>
      <xdr:colOff>0</xdr:colOff>
      <xdr:row>98</xdr:row>
      <xdr:rowOff>0</xdr:rowOff>
    </xdr:from>
    <xdr:ext cx="9525" cy="9525"/>
    <xdr:sp macro="" textlink="">
      <xdr:nvSpPr>
        <xdr:cNvPr id="13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13131</xdr:col>
      <xdr:colOff>0</xdr:colOff>
      <xdr:row>98</xdr:row>
      <xdr:rowOff>0</xdr:rowOff>
    </xdr:from>
    <xdr:ext cx="9525" cy="9525"/>
    <xdr:sp macro="" textlink="">
      <xdr:nvSpPr>
        <xdr:cNvPr id="13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13131</xdr:col>
      <xdr:colOff>0</xdr:colOff>
      <xdr:row>98</xdr:row>
      <xdr:rowOff>0</xdr:rowOff>
    </xdr:from>
    <xdr:ext cx="9525" cy="9525"/>
    <xdr:sp macro="" textlink="">
      <xdr:nvSpPr>
        <xdr:cNvPr id="13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13134</xdr:col>
      <xdr:colOff>0</xdr:colOff>
      <xdr:row>98</xdr:row>
      <xdr:rowOff>0</xdr:rowOff>
    </xdr:from>
    <xdr:ext cx="0" cy="9525"/>
    <xdr:sp macro="" textlink="">
      <xdr:nvSpPr>
        <xdr:cNvPr id="13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13131</xdr:col>
      <xdr:colOff>0</xdr:colOff>
      <xdr:row>98</xdr:row>
      <xdr:rowOff>0</xdr:rowOff>
    </xdr:from>
    <xdr:ext cx="9525" cy="9525"/>
    <xdr:sp macro="" textlink="">
      <xdr:nvSpPr>
        <xdr:cNvPr id="13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13134</xdr:col>
      <xdr:colOff>0</xdr:colOff>
      <xdr:row>98</xdr:row>
      <xdr:rowOff>0</xdr:rowOff>
    </xdr:from>
    <xdr:ext cx="0" cy="9525"/>
    <xdr:sp macro="" textlink="">
      <xdr:nvSpPr>
        <xdr:cNvPr id="13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13139</xdr:col>
      <xdr:colOff>0</xdr:colOff>
      <xdr:row>98</xdr:row>
      <xdr:rowOff>0</xdr:rowOff>
    </xdr:from>
    <xdr:ext cx="9525" cy="9525"/>
    <xdr:sp macro="" textlink="">
      <xdr:nvSpPr>
        <xdr:cNvPr id="13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13139</xdr:col>
      <xdr:colOff>0</xdr:colOff>
      <xdr:row>98</xdr:row>
      <xdr:rowOff>0</xdr:rowOff>
    </xdr:from>
    <xdr:ext cx="9525" cy="9525"/>
    <xdr:sp macro="" textlink="">
      <xdr:nvSpPr>
        <xdr:cNvPr id="13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13139</xdr:col>
      <xdr:colOff>0</xdr:colOff>
      <xdr:row>98</xdr:row>
      <xdr:rowOff>0</xdr:rowOff>
    </xdr:from>
    <xdr:ext cx="9525" cy="9525"/>
    <xdr:sp macro="" textlink="">
      <xdr:nvSpPr>
        <xdr:cNvPr id="13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13139</xdr:col>
      <xdr:colOff>0</xdr:colOff>
      <xdr:row>98</xdr:row>
      <xdr:rowOff>0</xdr:rowOff>
    </xdr:from>
    <xdr:ext cx="9525" cy="9525"/>
    <xdr:sp macro="" textlink="">
      <xdr:nvSpPr>
        <xdr:cNvPr id="13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13139</xdr:col>
      <xdr:colOff>0</xdr:colOff>
      <xdr:row>98</xdr:row>
      <xdr:rowOff>0</xdr:rowOff>
    </xdr:from>
    <xdr:ext cx="9525" cy="9525"/>
    <xdr:sp macro="" textlink="">
      <xdr:nvSpPr>
        <xdr:cNvPr id="13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13142</xdr:col>
      <xdr:colOff>0</xdr:colOff>
      <xdr:row>98</xdr:row>
      <xdr:rowOff>0</xdr:rowOff>
    </xdr:from>
    <xdr:ext cx="0" cy="9525"/>
    <xdr:sp macro="" textlink="">
      <xdr:nvSpPr>
        <xdr:cNvPr id="13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13139</xdr:col>
      <xdr:colOff>0</xdr:colOff>
      <xdr:row>98</xdr:row>
      <xdr:rowOff>0</xdr:rowOff>
    </xdr:from>
    <xdr:ext cx="9525" cy="9525"/>
    <xdr:sp macro="" textlink="">
      <xdr:nvSpPr>
        <xdr:cNvPr id="13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13142</xdr:col>
      <xdr:colOff>0</xdr:colOff>
      <xdr:row>98</xdr:row>
      <xdr:rowOff>0</xdr:rowOff>
    </xdr:from>
    <xdr:ext cx="0" cy="9525"/>
    <xdr:sp macro="" textlink="">
      <xdr:nvSpPr>
        <xdr:cNvPr id="13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13147</xdr:col>
      <xdr:colOff>0</xdr:colOff>
      <xdr:row>98</xdr:row>
      <xdr:rowOff>0</xdr:rowOff>
    </xdr:from>
    <xdr:ext cx="9525" cy="9525"/>
    <xdr:sp macro="" textlink="">
      <xdr:nvSpPr>
        <xdr:cNvPr id="13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13147</xdr:col>
      <xdr:colOff>0</xdr:colOff>
      <xdr:row>98</xdr:row>
      <xdr:rowOff>0</xdr:rowOff>
    </xdr:from>
    <xdr:ext cx="9525" cy="9525"/>
    <xdr:sp macro="" textlink="">
      <xdr:nvSpPr>
        <xdr:cNvPr id="13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13147</xdr:col>
      <xdr:colOff>0</xdr:colOff>
      <xdr:row>98</xdr:row>
      <xdr:rowOff>0</xdr:rowOff>
    </xdr:from>
    <xdr:ext cx="9525" cy="9525"/>
    <xdr:sp macro="" textlink="">
      <xdr:nvSpPr>
        <xdr:cNvPr id="13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13147</xdr:col>
      <xdr:colOff>0</xdr:colOff>
      <xdr:row>98</xdr:row>
      <xdr:rowOff>0</xdr:rowOff>
    </xdr:from>
    <xdr:ext cx="9525" cy="9525"/>
    <xdr:sp macro="" textlink="">
      <xdr:nvSpPr>
        <xdr:cNvPr id="13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13147</xdr:col>
      <xdr:colOff>0</xdr:colOff>
      <xdr:row>98</xdr:row>
      <xdr:rowOff>0</xdr:rowOff>
    </xdr:from>
    <xdr:ext cx="9525" cy="9525"/>
    <xdr:sp macro="" textlink="">
      <xdr:nvSpPr>
        <xdr:cNvPr id="13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13150</xdr:col>
      <xdr:colOff>0</xdr:colOff>
      <xdr:row>98</xdr:row>
      <xdr:rowOff>0</xdr:rowOff>
    </xdr:from>
    <xdr:ext cx="0" cy="9525"/>
    <xdr:sp macro="" textlink="">
      <xdr:nvSpPr>
        <xdr:cNvPr id="13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13147</xdr:col>
      <xdr:colOff>0</xdr:colOff>
      <xdr:row>98</xdr:row>
      <xdr:rowOff>0</xdr:rowOff>
    </xdr:from>
    <xdr:ext cx="9525" cy="9525"/>
    <xdr:sp macro="" textlink="">
      <xdr:nvSpPr>
        <xdr:cNvPr id="13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13150</xdr:col>
      <xdr:colOff>0</xdr:colOff>
      <xdr:row>98</xdr:row>
      <xdr:rowOff>0</xdr:rowOff>
    </xdr:from>
    <xdr:ext cx="0" cy="9525"/>
    <xdr:sp macro="" textlink="">
      <xdr:nvSpPr>
        <xdr:cNvPr id="13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13155</xdr:col>
      <xdr:colOff>0</xdr:colOff>
      <xdr:row>98</xdr:row>
      <xdr:rowOff>0</xdr:rowOff>
    </xdr:from>
    <xdr:ext cx="9525" cy="9525"/>
    <xdr:sp macro="" textlink="">
      <xdr:nvSpPr>
        <xdr:cNvPr id="13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13155</xdr:col>
      <xdr:colOff>0</xdr:colOff>
      <xdr:row>98</xdr:row>
      <xdr:rowOff>0</xdr:rowOff>
    </xdr:from>
    <xdr:ext cx="9525" cy="9525"/>
    <xdr:sp macro="" textlink="">
      <xdr:nvSpPr>
        <xdr:cNvPr id="13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13155</xdr:col>
      <xdr:colOff>0</xdr:colOff>
      <xdr:row>98</xdr:row>
      <xdr:rowOff>0</xdr:rowOff>
    </xdr:from>
    <xdr:ext cx="9525" cy="9525"/>
    <xdr:sp macro="" textlink="">
      <xdr:nvSpPr>
        <xdr:cNvPr id="13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13155</xdr:col>
      <xdr:colOff>0</xdr:colOff>
      <xdr:row>98</xdr:row>
      <xdr:rowOff>0</xdr:rowOff>
    </xdr:from>
    <xdr:ext cx="9525" cy="9525"/>
    <xdr:sp macro="" textlink="">
      <xdr:nvSpPr>
        <xdr:cNvPr id="13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13155</xdr:col>
      <xdr:colOff>0</xdr:colOff>
      <xdr:row>98</xdr:row>
      <xdr:rowOff>0</xdr:rowOff>
    </xdr:from>
    <xdr:ext cx="9525" cy="9525"/>
    <xdr:sp macro="" textlink="">
      <xdr:nvSpPr>
        <xdr:cNvPr id="13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13158</xdr:col>
      <xdr:colOff>0</xdr:colOff>
      <xdr:row>98</xdr:row>
      <xdr:rowOff>0</xdr:rowOff>
    </xdr:from>
    <xdr:ext cx="0" cy="9525"/>
    <xdr:sp macro="" textlink="">
      <xdr:nvSpPr>
        <xdr:cNvPr id="13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13155</xdr:col>
      <xdr:colOff>0</xdr:colOff>
      <xdr:row>98</xdr:row>
      <xdr:rowOff>0</xdr:rowOff>
    </xdr:from>
    <xdr:ext cx="9525" cy="9525"/>
    <xdr:sp macro="" textlink="">
      <xdr:nvSpPr>
        <xdr:cNvPr id="13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13158</xdr:col>
      <xdr:colOff>0</xdr:colOff>
      <xdr:row>98</xdr:row>
      <xdr:rowOff>0</xdr:rowOff>
    </xdr:from>
    <xdr:ext cx="0" cy="9525"/>
    <xdr:sp macro="" textlink="">
      <xdr:nvSpPr>
        <xdr:cNvPr id="13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13163</xdr:col>
      <xdr:colOff>0</xdr:colOff>
      <xdr:row>98</xdr:row>
      <xdr:rowOff>0</xdr:rowOff>
    </xdr:from>
    <xdr:ext cx="9525" cy="9525"/>
    <xdr:sp macro="" textlink="">
      <xdr:nvSpPr>
        <xdr:cNvPr id="13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13163</xdr:col>
      <xdr:colOff>0</xdr:colOff>
      <xdr:row>98</xdr:row>
      <xdr:rowOff>0</xdr:rowOff>
    </xdr:from>
    <xdr:ext cx="9525" cy="9525"/>
    <xdr:sp macro="" textlink="">
      <xdr:nvSpPr>
        <xdr:cNvPr id="13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13163</xdr:col>
      <xdr:colOff>0</xdr:colOff>
      <xdr:row>98</xdr:row>
      <xdr:rowOff>0</xdr:rowOff>
    </xdr:from>
    <xdr:ext cx="9525" cy="9525"/>
    <xdr:sp macro="" textlink="">
      <xdr:nvSpPr>
        <xdr:cNvPr id="13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13163</xdr:col>
      <xdr:colOff>0</xdr:colOff>
      <xdr:row>98</xdr:row>
      <xdr:rowOff>0</xdr:rowOff>
    </xdr:from>
    <xdr:ext cx="9525" cy="9525"/>
    <xdr:sp macro="" textlink="">
      <xdr:nvSpPr>
        <xdr:cNvPr id="13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13163</xdr:col>
      <xdr:colOff>0</xdr:colOff>
      <xdr:row>98</xdr:row>
      <xdr:rowOff>0</xdr:rowOff>
    </xdr:from>
    <xdr:ext cx="9525" cy="9525"/>
    <xdr:sp macro="" textlink="">
      <xdr:nvSpPr>
        <xdr:cNvPr id="13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13166</xdr:col>
      <xdr:colOff>0</xdr:colOff>
      <xdr:row>98</xdr:row>
      <xdr:rowOff>0</xdr:rowOff>
    </xdr:from>
    <xdr:ext cx="0" cy="9525"/>
    <xdr:sp macro="" textlink="">
      <xdr:nvSpPr>
        <xdr:cNvPr id="13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13163</xdr:col>
      <xdr:colOff>0</xdr:colOff>
      <xdr:row>98</xdr:row>
      <xdr:rowOff>0</xdr:rowOff>
    </xdr:from>
    <xdr:ext cx="9525" cy="9525"/>
    <xdr:sp macro="" textlink="">
      <xdr:nvSpPr>
        <xdr:cNvPr id="13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13166</xdr:col>
      <xdr:colOff>0</xdr:colOff>
      <xdr:row>98</xdr:row>
      <xdr:rowOff>0</xdr:rowOff>
    </xdr:from>
    <xdr:ext cx="0" cy="9525"/>
    <xdr:sp macro="" textlink="">
      <xdr:nvSpPr>
        <xdr:cNvPr id="13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13171</xdr:col>
      <xdr:colOff>0</xdr:colOff>
      <xdr:row>98</xdr:row>
      <xdr:rowOff>0</xdr:rowOff>
    </xdr:from>
    <xdr:ext cx="9525" cy="9525"/>
    <xdr:sp macro="" textlink="">
      <xdr:nvSpPr>
        <xdr:cNvPr id="13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13171</xdr:col>
      <xdr:colOff>0</xdr:colOff>
      <xdr:row>98</xdr:row>
      <xdr:rowOff>0</xdr:rowOff>
    </xdr:from>
    <xdr:ext cx="9525" cy="9525"/>
    <xdr:sp macro="" textlink="">
      <xdr:nvSpPr>
        <xdr:cNvPr id="13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13171</xdr:col>
      <xdr:colOff>0</xdr:colOff>
      <xdr:row>98</xdr:row>
      <xdr:rowOff>0</xdr:rowOff>
    </xdr:from>
    <xdr:ext cx="9525" cy="9525"/>
    <xdr:sp macro="" textlink="">
      <xdr:nvSpPr>
        <xdr:cNvPr id="13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13171</xdr:col>
      <xdr:colOff>0</xdr:colOff>
      <xdr:row>98</xdr:row>
      <xdr:rowOff>0</xdr:rowOff>
    </xdr:from>
    <xdr:ext cx="9525" cy="9525"/>
    <xdr:sp macro="" textlink="">
      <xdr:nvSpPr>
        <xdr:cNvPr id="13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13171</xdr:col>
      <xdr:colOff>0</xdr:colOff>
      <xdr:row>98</xdr:row>
      <xdr:rowOff>0</xdr:rowOff>
    </xdr:from>
    <xdr:ext cx="9525" cy="9525"/>
    <xdr:sp macro="" textlink="">
      <xdr:nvSpPr>
        <xdr:cNvPr id="13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13174</xdr:col>
      <xdr:colOff>0</xdr:colOff>
      <xdr:row>98</xdr:row>
      <xdr:rowOff>0</xdr:rowOff>
    </xdr:from>
    <xdr:ext cx="0" cy="9525"/>
    <xdr:sp macro="" textlink="">
      <xdr:nvSpPr>
        <xdr:cNvPr id="13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13171</xdr:col>
      <xdr:colOff>0</xdr:colOff>
      <xdr:row>98</xdr:row>
      <xdr:rowOff>0</xdr:rowOff>
    </xdr:from>
    <xdr:ext cx="9525" cy="9525"/>
    <xdr:sp macro="" textlink="">
      <xdr:nvSpPr>
        <xdr:cNvPr id="13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13174</xdr:col>
      <xdr:colOff>0</xdr:colOff>
      <xdr:row>98</xdr:row>
      <xdr:rowOff>0</xdr:rowOff>
    </xdr:from>
    <xdr:ext cx="0" cy="9525"/>
    <xdr:sp macro="" textlink="">
      <xdr:nvSpPr>
        <xdr:cNvPr id="13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13179</xdr:col>
      <xdr:colOff>0</xdr:colOff>
      <xdr:row>98</xdr:row>
      <xdr:rowOff>0</xdr:rowOff>
    </xdr:from>
    <xdr:ext cx="9525" cy="9525"/>
    <xdr:sp macro="" textlink="">
      <xdr:nvSpPr>
        <xdr:cNvPr id="13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13179</xdr:col>
      <xdr:colOff>0</xdr:colOff>
      <xdr:row>98</xdr:row>
      <xdr:rowOff>0</xdr:rowOff>
    </xdr:from>
    <xdr:ext cx="9525" cy="9525"/>
    <xdr:sp macro="" textlink="">
      <xdr:nvSpPr>
        <xdr:cNvPr id="13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13179</xdr:col>
      <xdr:colOff>0</xdr:colOff>
      <xdr:row>98</xdr:row>
      <xdr:rowOff>0</xdr:rowOff>
    </xdr:from>
    <xdr:ext cx="9525" cy="9525"/>
    <xdr:sp macro="" textlink="">
      <xdr:nvSpPr>
        <xdr:cNvPr id="13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13179</xdr:col>
      <xdr:colOff>0</xdr:colOff>
      <xdr:row>98</xdr:row>
      <xdr:rowOff>0</xdr:rowOff>
    </xdr:from>
    <xdr:ext cx="9525" cy="9525"/>
    <xdr:sp macro="" textlink="">
      <xdr:nvSpPr>
        <xdr:cNvPr id="13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13179</xdr:col>
      <xdr:colOff>0</xdr:colOff>
      <xdr:row>98</xdr:row>
      <xdr:rowOff>0</xdr:rowOff>
    </xdr:from>
    <xdr:ext cx="9525" cy="9525"/>
    <xdr:sp macro="" textlink="">
      <xdr:nvSpPr>
        <xdr:cNvPr id="13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13182</xdr:col>
      <xdr:colOff>0</xdr:colOff>
      <xdr:row>98</xdr:row>
      <xdr:rowOff>0</xdr:rowOff>
    </xdr:from>
    <xdr:ext cx="0" cy="9525"/>
    <xdr:sp macro="" textlink="">
      <xdr:nvSpPr>
        <xdr:cNvPr id="13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13179</xdr:col>
      <xdr:colOff>0</xdr:colOff>
      <xdr:row>98</xdr:row>
      <xdr:rowOff>0</xdr:rowOff>
    </xdr:from>
    <xdr:ext cx="9525" cy="9525"/>
    <xdr:sp macro="" textlink="">
      <xdr:nvSpPr>
        <xdr:cNvPr id="13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13182</xdr:col>
      <xdr:colOff>0</xdr:colOff>
      <xdr:row>98</xdr:row>
      <xdr:rowOff>0</xdr:rowOff>
    </xdr:from>
    <xdr:ext cx="0" cy="9525"/>
    <xdr:sp macro="" textlink="">
      <xdr:nvSpPr>
        <xdr:cNvPr id="13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13187</xdr:col>
      <xdr:colOff>0</xdr:colOff>
      <xdr:row>98</xdr:row>
      <xdr:rowOff>0</xdr:rowOff>
    </xdr:from>
    <xdr:ext cx="9525" cy="9525"/>
    <xdr:sp macro="" textlink="">
      <xdr:nvSpPr>
        <xdr:cNvPr id="13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13187</xdr:col>
      <xdr:colOff>0</xdr:colOff>
      <xdr:row>98</xdr:row>
      <xdr:rowOff>0</xdr:rowOff>
    </xdr:from>
    <xdr:ext cx="9525" cy="9525"/>
    <xdr:sp macro="" textlink="">
      <xdr:nvSpPr>
        <xdr:cNvPr id="13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13187</xdr:col>
      <xdr:colOff>0</xdr:colOff>
      <xdr:row>98</xdr:row>
      <xdr:rowOff>0</xdr:rowOff>
    </xdr:from>
    <xdr:ext cx="9525" cy="9525"/>
    <xdr:sp macro="" textlink="">
      <xdr:nvSpPr>
        <xdr:cNvPr id="13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13187</xdr:col>
      <xdr:colOff>0</xdr:colOff>
      <xdr:row>98</xdr:row>
      <xdr:rowOff>0</xdr:rowOff>
    </xdr:from>
    <xdr:ext cx="9525" cy="9525"/>
    <xdr:sp macro="" textlink="">
      <xdr:nvSpPr>
        <xdr:cNvPr id="13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13187</xdr:col>
      <xdr:colOff>0</xdr:colOff>
      <xdr:row>98</xdr:row>
      <xdr:rowOff>0</xdr:rowOff>
    </xdr:from>
    <xdr:ext cx="9525" cy="9525"/>
    <xdr:sp macro="" textlink="">
      <xdr:nvSpPr>
        <xdr:cNvPr id="13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13190</xdr:col>
      <xdr:colOff>0</xdr:colOff>
      <xdr:row>98</xdr:row>
      <xdr:rowOff>0</xdr:rowOff>
    </xdr:from>
    <xdr:ext cx="0" cy="9525"/>
    <xdr:sp macro="" textlink="">
      <xdr:nvSpPr>
        <xdr:cNvPr id="13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13187</xdr:col>
      <xdr:colOff>0</xdr:colOff>
      <xdr:row>98</xdr:row>
      <xdr:rowOff>0</xdr:rowOff>
    </xdr:from>
    <xdr:ext cx="9525" cy="9525"/>
    <xdr:sp macro="" textlink="">
      <xdr:nvSpPr>
        <xdr:cNvPr id="13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13190</xdr:col>
      <xdr:colOff>0</xdr:colOff>
      <xdr:row>98</xdr:row>
      <xdr:rowOff>0</xdr:rowOff>
    </xdr:from>
    <xdr:ext cx="0" cy="9525"/>
    <xdr:sp macro="" textlink="">
      <xdr:nvSpPr>
        <xdr:cNvPr id="13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13195</xdr:col>
      <xdr:colOff>0</xdr:colOff>
      <xdr:row>98</xdr:row>
      <xdr:rowOff>0</xdr:rowOff>
    </xdr:from>
    <xdr:ext cx="9525" cy="9525"/>
    <xdr:sp macro="" textlink="">
      <xdr:nvSpPr>
        <xdr:cNvPr id="13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13195</xdr:col>
      <xdr:colOff>0</xdr:colOff>
      <xdr:row>98</xdr:row>
      <xdr:rowOff>0</xdr:rowOff>
    </xdr:from>
    <xdr:ext cx="9525" cy="9525"/>
    <xdr:sp macro="" textlink="">
      <xdr:nvSpPr>
        <xdr:cNvPr id="13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13195</xdr:col>
      <xdr:colOff>0</xdr:colOff>
      <xdr:row>98</xdr:row>
      <xdr:rowOff>0</xdr:rowOff>
    </xdr:from>
    <xdr:ext cx="9525" cy="9525"/>
    <xdr:sp macro="" textlink="">
      <xdr:nvSpPr>
        <xdr:cNvPr id="13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13195</xdr:col>
      <xdr:colOff>0</xdr:colOff>
      <xdr:row>98</xdr:row>
      <xdr:rowOff>0</xdr:rowOff>
    </xdr:from>
    <xdr:ext cx="9525" cy="9525"/>
    <xdr:sp macro="" textlink="">
      <xdr:nvSpPr>
        <xdr:cNvPr id="13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13195</xdr:col>
      <xdr:colOff>0</xdr:colOff>
      <xdr:row>98</xdr:row>
      <xdr:rowOff>0</xdr:rowOff>
    </xdr:from>
    <xdr:ext cx="9525" cy="9525"/>
    <xdr:sp macro="" textlink="">
      <xdr:nvSpPr>
        <xdr:cNvPr id="13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13198</xdr:col>
      <xdr:colOff>0</xdr:colOff>
      <xdr:row>98</xdr:row>
      <xdr:rowOff>0</xdr:rowOff>
    </xdr:from>
    <xdr:ext cx="0" cy="9525"/>
    <xdr:sp macro="" textlink="">
      <xdr:nvSpPr>
        <xdr:cNvPr id="13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13195</xdr:col>
      <xdr:colOff>0</xdr:colOff>
      <xdr:row>98</xdr:row>
      <xdr:rowOff>0</xdr:rowOff>
    </xdr:from>
    <xdr:ext cx="9525" cy="9525"/>
    <xdr:sp macro="" textlink="">
      <xdr:nvSpPr>
        <xdr:cNvPr id="13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13198</xdr:col>
      <xdr:colOff>0</xdr:colOff>
      <xdr:row>98</xdr:row>
      <xdr:rowOff>0</xdr:rowOff>
    </xdr:from>
    <xdr:ext cx="0" cy="9525"/>
    <xdr:sp macro="" textlink="">
      <xdr:nvSpPr>
        <xdr:cNvPr id="13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13203</xdr:col>
      <xdr:colOff>0</xdr:colOff>
      <xdr:row>98</xdr:row>
      <xdr:rowOff>0</xdr:rowOff>
    </xdr:from>
    <xdr:ext cx="9525" cy="9525"/>
    <xdr:sp macro="" textlink="">
      <xdr:nvSpPr>
        <xdr:cNvPr id="13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13203</xdr:col>
      <xdr:colOff>0</xdr:colOff>
      <xdr:row>98</xdr:row>
      <xdr:rowOff>0</xdr:rowOff>
    </xdr:from>
    <xdr:ext cx="9525" cy="9525"/>
    <xdr:sp macro="" textlink="">
      <xdr:nvSpPr>
        <xdr:cNvPr id="13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13203</xdr:col>
      <xdr:colOff>0</xdr:colOff>
      <xdr:row>98</xdr:row>
      <xdr:rowOff>0</xdr:rowOff>
    </xdr:from>
    <xdr:ext cx="9525" cy="9525"/>
    <xdr:sp macro="" textlink="">
      <xdr:nvSpPr>
        <xdr:cNvPr id="13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13203</xdr:col>
      <xdr:colOff>0</xdr:colOff>
      <xdr:row>98</xdr:row>
      <xdr:rowOff>0</xdr:rowOff>
    </xdr:from>
    <xdr:ext cx="9525" cy="9525"/>
    <xdr:sp macro="" textlink="">
      <xdr:nvSpPr>
        <xdr:cNvPr id="13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13203</xdr:col>
      <xdr:colOff>0</xdr:colOff>
      <xdr:row>98</xdr:row>
      <xdr:rowOff>0</xdr:rowOff>
    </xdr:from>
    <xdr:ext cx="9525" cy="9525"/>
    <xdr:sp macro="" textlink="">
      <xdr:nvSpPr>
        <xdr:cNvPr id="13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13206</xdr:col>
      <xdr:colOff>0</xdr:colOff>
      <xdr:row>98</xdr:row>
      <xdr:rowOff>0</xdr:rowOff>
    </xdr:from>
    <xdr:ext cx="0" cy="9525"/>
    <xdr:sp macro="" textlink="">
      <xdr:nvSpPr>
        <xdr:cNvPr id="13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13203</xdr:col>
      <xdr:colOff>0</xdr:colOff>
      <xdr:row>98</xdr:row>
      <xdr:rowOff>0</xdr:rowOff>
    </xdr:from>
    <xdr:ext cx="9525" cy="9525"/>
    <xdr:sp macro="" textlink="">
      <xdr:nvSpPr>
        <xdr:cNvPr id="13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13206</xdr:col>
      <xdr:colOff>0</xdr:colOff>
      <xdr:row>98</xdr:row>
      <xdr:rowOff>0</xdr:rowOff>
    </xdr:from>
    <xdr:ext cx="0" cy="9525"/>
    <xdr:sp macro="" textlink="">
      <xdr:nvSpPr>
        <xdr:cNvPr id="13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13211</xdr:col>
      <xdr:colOff>0</xdr:colOff>
      <xdr:row>98</xdr:row>
      <xdr:rowOff>0</xdr:rowOff>
    </xdr:from>
    <xdr:ext cx="9525" cy="9525"/>
    <xdr:sp macro="" textlink="">
      <xdr:nvSpPr>
        <xdr:cNvPr id="13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13211</xdr:col>
      <xdr:colOff>0</xdr:colOff>
      <xdr:row>98</xdr:row>
      <xdr:rowOff>0</xdr:rowOff>
    </xdr:from>
    <xdr:ext cx="9525" cy="9525"/>
    <xdr:sp macro="" textlink="">
      <xdr:nvSpPr>
        <xdr:cNvPr id="13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13211</xdr:col>
      <xdr:colOff>0</xdr:colOff>
      <xdr:row>98</xdr:row>
      <xdr:rowOff>0</xdr:rowOff>
    </xdr:from>
    <xdr:ext cx="9525" cy="9525"/>
    <xdr:sp macro="" textlink="">
      <xdr:nvSpPr>
        <xdr:cNvPr id="13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13211</xdr:col>
      <xdr:colOff>0</xdr:colOff>
      <xdr:row>98</xdr:row>
      <xdr:rowOff>0</xdr:rowOff>
    </xdr:from>
    <xdr:ext cx="9525" cy="9525"/>
    <xdr:sp macro="" textlink="">
      <xdr:nvSpPr>
        <xdr:cNvPr id="13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13211</xdr:col>
      <xdr:colOff>0</xdr:colOff>
      <xdr:row>98</xdr:row>
      <xdr:rowOff>0</xdr:rowOff>
    </xdr:from>
    <xdr:ext cx="9525" cy="9525"/>
    <xdr:sp macro="" textlink="">
      <xdr:nvSpPr>
        <xdr:cNvPr id="13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13214</xdr:col>
      <xdr:colOff>0</xdr:colOff>
      <xdr:row>98</xdr:row>
      <xdr:rowOff>0</xdr:rowOff>
    </xdr:from>
    <xdr:ext cx="0" cy="9525"/>
    <xdr:sp macro="" textlink="">
      <xdr:nvSpPr>
        <xdr:cNvPr id="13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13211</xdr:col>
      <xdr:colOff>0</xdr:colOff>
      <xdr:row>98</xdr:row>
      <xdr:rowOff>0</xdr:rowOff>
    </xdr:from>
    <xdr:ext cx="9525" cy="9525"/>
    <xdr:sp macro="" textlink="">
      <xdr:nvSpPr>
        <xdr:cNvPr id="13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13214</xdr:col>
      <xdr:colOff>0</xdr:colOff>
      <xdr:row>98</xdr:row>
      <xdr:rowOff>0</xdr:rowOff>
    </xdr:from>
    <xdr:ext cx="0" cy="9525"/>
    <xdr:sp macro="" textlink="">
      <xdr:nvSpPr>
        <xdr:cNvPr id="13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13219</xdr:col>
      <xdr:colOff>0</xdr:colOff>
      <xdr:row>98</xdr:row>
      <xdr:rowOff>0</xdr:rowOff>
    </xdr:from>
    <xdr:ext cx="9525" cy="9525"/>
    <xdr:sp macro="" textlink="">
      <xdr:nvSpPr>
        <xdr:cNvPr id="13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13219</xdr:col>
      <xdr:colOff>0</xdr:colOff>
      <xdr:row>98</xdr:row>
      <xdr:rowOff>0</xdr:rowOff>
    </xdr:from>
    <xdr:ext cx="9525" cy="9525"/>
    <xdr:sp macro="" textlink="">
      <xdr:nvSpPr>
        <xdr:cNvPr id="13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13219</xdr:col>
      <xdr:colOff>0</xdr:colOff>
      <xdr:row>98</xdr:row>
      <xdr:rowOff>0</xdr:rowOff>
    </xdr:from>
    <xdr:ext cx="9525" cy="9525"/>
    <xdr:sp macro="" textlink="">
      <xdr:nvSpPr>
        <xdr:cNvPr id="13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13219</xdr:col>
      <xdr:colOff>0</xdr:colOff>
      <xdr:row>98</xdr:row>
      <xdr:rowOff>0</xdr:rowOff>
    </xdr:from>
    <xdr:ext cx="9525" cy="9525"/>
    <xdr:sp macro="" textlink="">
      <xdr:nvSpPr>
        <xdr:cNvPr id="13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13219</xdr:col>
      <xdr:colOff>0</xdr:colOff>
      <xdr:row>98</xdr:row>
      <xdr:rowOff>0</xdr:rowOff>
    </xdr:from>
    <xdr:ext cx="9525" cy="9525"/>
    <xdr:sp macro="" textlink="">
      <xdr:nvSpPr>
        <xdr:cNvPr id="13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13222</xdr:col>
      <xdr:colOff>0</xdr:colOff>
      <xdr:row>98</xdr:row>
      <xdr:rowOff>0</xdr:rowOff>
    </xdr:from>
    <xdr:ext cx="0" cy="9525"/>
    <xdr:sp macro="" textlink="">
      <xdr:nvSpPr>
        <xdr:cNvPr id="13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13219</xdr:col>
      <xdr:colOff>0</xdr:colOff>
      <xdr:row>98</xdr:row>
      <xdr:rowOff>0</xdr:rowOff>
    </xdr:from>
    <xdr:ext cx="9525" cy="9525"/>
    <xdr:sp macro="" textlink="">
      <xdr:nvSpPr>
        <xdr:cNvPr id="13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13222</xdr:col>
      <xdr:colOff>0</xdr:colOff>
      <xdr:row>98</xdr:row>
      <xdr:rowOff>0</xdr:rowOff>
    </xdr:from>
    <xdr:ext cx="0" cy="9525"/>
    <xdr:sp macro="" textlink="">
      <xdr:nvSpPr>
        <xdr:cNvPr id="13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13227</xdr:col>
      <xdr:colOff>0</xdr:colOff>
      <xdr:row>98</xdr:row>
      <xdr:rowOff>0</xdr:rowOff>
    </xdr:from>
    <xdr:ext cx="9525" cy="9525"/>
    <xdr:sp macro="" textlink="">
      <xdr:nvSpPr>
        <xdr:cNvPr id="13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13227</xdr:col>
      <xdr:colOff>0</xdr:colOff>
      <xdr:row>98</xdr:row>
      <xdr:rowOff>0</xdr:rowOff>
    </xdr:from>
    <xdr:ext cx="9525" cy="9525"/>
    <xdr:sp macro="" textlink="">
      <xdr:nvSpPr>
        <xdr:cNvPr id="13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13227</xdr:col>
      <xdr:colOff>0</xdr:colOff>
      <xdr:row>98</xdr:row>
      <xdr:rowOff>0</xdr:rowOff>
    </xdr:from>
    <xdr:ext cx="9525" cy="9525"/>
    <xdr:sp macro="" textlink="">
      <xdr:nvSpPr>
        <xdr:cNvPr id="13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13227</xdr:col>
      <xdr:colOff>0</xdr:colOff>
      <xdr:row>98</xdr:row>
      <xdr:rowOff>0</xdr:rowOff>
    </xdr:from>
    <xdr:ext cx="9525" cy="9525"/>
    <xdr:sp macro="" textlink="">
      <xdr:nvSpPr>
        <xdr:cNvPr id="13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13227</xdr:col>
      <xdr:colOff>0</xdr:colOff>
      <xdr:row>98</xdr:row>
      <xdr:rowOff>0</xdr:rowOff>
    </xdr:from>
    <xdr:ext cx="9525" cy="9525"/>
    <xdr:sp macro="" textlink="">
      <xdr:nvSpPr>
        <xdr:cNvPr id="13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13230</xdr:col>
      <xdr:colOff>0</xdr:colOff>
      <xdr:row>98</xdr:row>
      <xdr:rowOff>0</xdr:rowOff>
    </xdr:from>
    <xdr:ext cx="0" cy="9525"/>
    <xdr:sp macro="" textlink="">
      <xdr:nvSpPr>
        <xdr:cNvPr id="13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13227</xdr:col>
      <xdr:colOff>0</xdr:colOff>
      <xdr:row>98</xdr:row>
      <xdr:rowOff>0</xdr:rowOff>
    </xdr:from>
    <xdr:ext cx="9525" cy="9525"/>
    <xdr:sp macro="" textlink="">
      <xdr:nvSpPr>
        <xdr:cNvPr id="13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13230</xdr:col>
      <xdr:colOff>0</xdr:colOff>
      <xdr:row>98</xdr:row>
      <xdr:rowOff>0</xdr:rowOff>
    </xdr:from>
    <xdr:ext cx="0" cy="9525"/>
    <xdr:sp macro="" textlink="">
      <xdr:nvSpPr>
        <xdr:cNvPr id="13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13235</xdr:col>
      <xdr:colOff>0</xdr:colOff>
      <xdr:row>98</xdr:row>
      <xdr:rowOff>0</xdr:rowOff>
    </xdr:from>
    <xdr:ext cx="9525" cy="9525"/>
    <xdr:sp macro="" textlink="">
      <xdr:nvSpPr>
        <xdr:cNvPr id="13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13235</xdr:col>
      <xdr:colOff>0</xdr:colOff>
      <xdr:row>98</xdr:row>
      <xdr:rowOff>0</xdr:rowOff>
    </xdr:from>
    <xdr:ext cx="9525" cy="9525"/>
    <xdr:sp macro="" textlink="">
      <xdr:nvSpPr>
        <xdr:cNvPr id="13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13235</xdr:col>
      <xdr:colOff>0</xdr:colOff>
      <xdr:row>98</xdr:row>
      <xdr:rowOff>0</xdr:rowOff>
    </xdr:from>
    <xdr:ext cx="9525" cy="9525"/>
    <xdr:sp macro="" textlink="">
      <xdr:nvSpPr>
        <xdr:cNvPr id="13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13235</xdr:col>
      <xdr:colOff>0</xdr:colOff>
      <xdr:row>98</xdr:row>
      <xdr:rowOff>0</xdr:rowOff>
    </xdr:from>
    <xdr:ext cx="9525" cy="9525"/>
    <xdr:sp macro="" textlink="">
      <xdr:nvSpPr>
        <xdr:cNvPr id="13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13235</xdr:col>
      <xdr:colOff>0</xdr:colOff>
      <xdr:row>98</xdr:row>
      <xdr:rowOff>0</xdr:rowOff>
    </xdr:from>
    <xdr:ext cx="9525" cy="9525"/>
    <xdr:sp macro="" textlink="">
      <xdr:nvSpPr>
        <xdr:cNvPr id="13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13238</xdr:col>
      <xdr:colOff>0</xdr:colOff>
      <xdr:row>98</xdr:row>
      <xdr:rowOff>0</xdr:rowOff>
    </xdr:from>
    <xdr:ext cx="0" cy="9525"/>
    <xdr:sp macro="" textlink="">
      <xdr:nvSpPr>
        <xdr:cNvPr id="13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13235</xdr:col>
      <xdr:colOff>0</xdr:colOff>
      <xdr:row>98</xdr:row>
      <xdr:rowOff>0</xdr:rowOff>
    </xdr:from>
    <xdr:ext cx="9525" cy="9525"/>
    <xdr:sp macro="" textlink="">
      <xdr:nvSpPr>
        <xdr:cNvPr id="13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13238</xdr:col>
      <xdr:colOff>0</xdr:colOff>
      <xdr:row>98</xdr:row>
      <xdr:rowOff>0</xdr:rowOff>
    </xdr:from>
    <xdr:ext cx="0" cy="9525"/>
    <xdr:sp macro="" textlink="">
      <xdr:nvSpPr>
        <xdr:cNvPr id="13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13243</xdr:col>
      <xdr:colOff>0</xdr:colOff>
      <xdr:row>98</xdr:row>
      <xdr:rowOff>0</xdr:rowOff>
    </xdr:from>
    <xdr:ext cx="9525" cy="9525"/>
    <xdr:sp macro="" textlink="">
      <xdr:nvSpPr>
        <xdr:cNvPr id="13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13243</xdr:col>
      <xdr:colOff>0</xdr:colOff>
      <xdr:row>98</xdr:row>
      <xdr:rowOff>0</xdr:rowOff>
    </xdr:from>
    <xdr:ext cx="9525" cy="9525"/>
    <xdr:sp macro="" textlink="">
      <xdr:nvSpPr>
        <xdr:cNvPr id="13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13243</xdr:col>
      <xdr:colOff>0</xdr:colOff>
      <xdr:row>98</xdr:row>
      <xdr:rowOff>0</xdr:rowOff>
    </xdr:from>
    <xdr:ext cx="9525" cy="9525"/>
    <xdr:sp macro="" textlink="">
      <xdr:nvSpPr>
        <xdr:cNvPr id="13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13243</xdr:col>
      <xdr:colOff>0</xdr:colOff>
      <xdr:row>98</xdr:row>
      <xdr:rowOff>0</xdr:rowOff>
    </xdr:from>
    <xdr:ext cx="9525" cy="9525"/>
    <xdr:sp macro="" textlink="">
      <xdr:nvSpPr>
        <xdr:cNvPr id="13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13243</xdr:col>
      <xdr:colOff>0</xdr:colOff>
      <xdr:row>98</xdr:row>
      <xdr:rowOff>0</xdr:rowOff>
    </xdr:from>
    <xdr:ext cx="9525" cy="9525"/>
    <xdr:sp macro="" textlink="">
      <xdr:nvSpPr>
        <xdr:cNvPr id="13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13246</xdr:col>
      <xdr:colOff>0</xdr:colOff>
      <xdr:row>98</xdr:row>
      <xdr:rowOff>0</xdr:rowOff>
    </xdr:from>
    <xdr:ext cx="0" cy="9525"/>
    <xdr:sp macro="" textlink="">
      <xdr:nvSpPr>
        <xdr:cNvPr id="13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13243</xdr:col>
      <xdr:colOff>0</xdr:colOff>
      <xdr:row>98</xdr:row>
      <xdr:rowOff>0</xdr:rowOff>
    </xdr:from>
    <xdr:ext cx="9525" cy="9525"/>
    <xdr:sp macro="" textlink="">
      <xdr:nvSpPr>
        <xdr:cNvPr id="13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13246</xdr:col>
      <xdr:colOff>0</xdr:colOff>
      <xdr:row>98</xdr:row>
      <xdr:rowOff>0</xdr:rowOff>
    </xdr:from>
    <xdr:ext cx="0" cy="9525"/>
    <xdr:sp macro="" textlink="">
      <xdr:nvSpPr>
        <xdr:cNvPr id="13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13251</xdr:col>
      <xdr:colOff>0</xdr:colOff>
      <xdr:row>98</xdr:row>
      <xdr:rowOff>0</xdr:rowOff>
    </xdr:from>
    <xdr:ext cx="9525" cy="9525"/>
    <xdr:sp macro="" textlink="">
      <xdr:nvSpPr>
        <xdr:cNvPr id="13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13251</xdr:col>
      <xdr:colOff>0</xdr:colOff>
      <xdr:row>98</xdr:row>
      <xdr:rowOff>0</xdr:rowOff>
    </xdr:from>
    <xdr:ext cx="9525" cy="9525"/>
    <xdr:sp macro="" textlink="">
      <xdr:nvSpPr>
        <xdr:cNvPr id="13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13251</xdr:col>
      <xdr:colOff>0</xdr:colOff>
      <xdr:row>98</xdr:row>
      <xdr:rowOff>0</xdr:rowOff>
    </xdr:from>
    <xdr:ext cx="9525" cy="9525"/>
    <xdr:sp macro="" textlink="">
      <xdr:nvSpPr>
        <xdr:cNvPr id="13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13251</xdr:col>
      <xdr:colOff>0</xdr:colOff>
      <xdr:row>98</xdr:row>
      <xdr:rowOff>0</xdr:rowOff>
    </xdr:from>
    <xdr:ext cx="9525" cy="9525"/>
    <xdr:sp macro="" textlink="">
      <xdr:nvSpPr>
        <xdr:cNvPr id="13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13251</xdr:col>
      <xdr:colOff>0</xdr:colOff>
      <xdr:row>98</xdr:row>
      <xdr:rowOff>0</xdr:rowOff>
    </xdr:from>
    <xdr:ext cx="9525" cy="9525"/>
    <xdr:sp macro="" textlink="">
      <xdr:nvSpPr>
        <xdr:cNvPr id="13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13254</xdr:col>
      <xdr:colOff>0</xdr:colOff>
      <xdr:row>98</xdr:row>
      <xdr:rowOff>0</xdr:rowOff>
    </xdr:from>
    <xdr:ext cx="0" cy="9525"/>
    <xdr:sp macro="" textlink="">
      <xdr:nvSpPr>
        <xdr:cNvPr id="13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13251</xdr:col>
      <xdr:colOff>0</xdr:colOff>
      <xdr:row>98</xdr:row>
      <xdr:rowOff>0</xdr:rowOff>
    </xdr:from>
    <xdr:ext cx="9525" cy="9525"/>
    <xdr:sp macro="" textlink="">
      <xdr:nvSpPr>
        <xdr:cNvPr id="13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13254</xdr:col>
      <xdr:colOff>0</xdr:colOff>
      <xdr:row>98</xdr:row>
      <xdr:rowOff>0</xdr:rowOff>
    </xdr:from>
    <xdr:ext cx="0" cy="9525"/>
    <xdr:sp macro="" textlink="">
      <xdr:nvSpPr>
        <xdr:cNvPr id="13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13259</xdr:col>
      <xdr:colOff>0</xdr:colOff>
      <xdr:row>98</xdr:row>
      <xdr:rowOff>0</xdr:rowOff>
    </xdr:from>
    <xdr:ext cx="9525" cy="9525"/>
    <xdr:sp macro="" textlink="">
      <xdr:nvSpPr>
        <xdr:cNvPr id="13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13259</xdr:col>
      <xdr:colOff>0</xdr:colOff>
      <xdr:row>98</xdr:row>
      <xdr:rowOff>0</xdr:rowOff>
    </xdr:from>
    <xdr:ext cx="9525" cy="9525"/>
    <xdr:sp macro="" textlink="">
      <xdr:nvSpPr>
        <xdr:cNvPr id="13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13259</xdr:col>
      <xdr:colOff>0</xdr:colOff>
      <xdr:row>98</xdr:row>
      <xdr:rowOff>0</xdr:rowOff>
    </xdr:from>
    <xdr:ext cx="9525" cy="9525"/>
    <xdr:sp macro="" textlink="">
      <xdr:nvSpPr>
        <xdr:cNvPr id="13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13259</xdr:col>
      <xdr:colOff>0</xdr:colOff>
      <xdr:row>98</xdr:row>
      <xdr:rowOff>0</xdr:rowOff>
    </xdr:from>
    <xdr:ext cx="9525" cy="9525"/>
    <xdr:sp macro="" textlink="">
      <xdr:nvSpPr>
        <xdr:cNvPr id="13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13259</xdr:col>
      <xdr:colOff>0</xdr:colOff>
      <xdr:row>98</xdr:row>
      <xdr:rowOff>0</xdr:rowOff>
    </xdr:from>
    <xdr:ext cx="9525" cy="9525"/>
    <xdr:sp macro="" textlink="">
      <xdr:nvSpPr>
        <xdr:cNvPr id="13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13262</xdr:col>
      <xdr:colOff>0</xdr:colOff>
      <xdr:row>98</xdr:row>
      <xdr:rowOff>0</xdr:rowOff>
    </xdr:from>
    <xdr:ext cx="0" cy="9525"/>
    <xdr:sp macro="" textlink="">
      <xdr:nvSpPr>
        <xdr:cNvPr id="13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13259</xdr:col>
      <xdr:colOff>0</xdr:colOff>
      <xdr:row>98</xdr:row>
      <xdr:rowOff>0</xdr:rowOff>
    </xdr:from>
    <xdr:ext cx="9525" cy="9525"/>
    <xdr:sp macro="" textlink="">
      <xdr:nvSpPr>
        <xdr:cNvPr id="13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13262</xdr:col>
      <xdr:colOff>0</xdr:colOff>
      <xdr:row>98</xdr:row>
      <xdr:rowOff>0</xdr:rowOff>
    </xdr:from>
    <xdr:ext cx="0" cy="9525"/>
    <xdr:sp macro="" textlink="">
      <xdr:nvSpPr>
        <xdr:cNvPr id="13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13267</xdr:col>
      <xdr:colOff>0</xdr:colOff>
      <xdr:row>98</xdr:row>
      <xdr:rowOff>0</xdr:rowOff>
    </xdr:from>
    <xdr:ext cx="9525" cy="9525"/>
    <xdr:sp macro="" textlink="">
      <xdr:nvSpPr>
        <xdr:cNvPr id="13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13267</xdr:col>
      <xdr:colOff>0</xdr:colOff>
      <xdr:row>98</xdr:row>
      <xdr:rowOff>0</xdr:rowOff>
    </xdr:from>
    <xdr:ext cx="9525" cy="9525"/>
    <xdr:sp macro="" textlink="">
      <xdr:nvSpPr>
        <xdr:cNvPr id="13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13267</xdr:col>
      <xdr:colOff>0</xdr:colOff>
      <xdr:row>98</xdr:row>
      <xdr:rowOff>0</xdr:rowOff>
    </xdr:from>
    <xdr:ext cx="9525" cy="9525"/>
    <xdr:sp macro="" textlink="">
      <xdr:nvSpPr>
        <xdr:cNvPr id="13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13267</xdr:col>
      <xdr:colOff>0</xdr:colOff>
      <xdr:row>98</xdr:row>
      <xdr:rowOff>0</xdr:rowOff>
    </xdr:from>
    <xdr:ext cx="9525" cy="9525"/>
    <xdr:sp macro="" textlink="">
      <xdr:nvSpPr>
        <xdr:cNvPr id="13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13267</xdr:col>
      <xdr:colOff>0</xdr:colOff>
      <xdr:row>98</xdr:row>
      <xdr:rowOff>0</xdr:rowOff>
    </xdr:from>
    <xdr:ext cx="9525" cy="9525"/>
    <xdr:sp macro="" textlink="">
      <xdr:nvSpPr>
        <xdr:cNvPr id="13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13270</xdr:col>
      <xdr:colOff>0</xdr:colOff>
      <xdr:row>98</xdr:row>
      <xdr:rowOff>0</xdr:rowOff>
    </xdr:from>
    <xdr:ext cx="0" cy="9525"/>
    <xdr:sp macro="" textlink="">
      <xdr:nvSpPr>
        <xdr:cNvPr id="13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13267</xdr:col>
      <xdr:colOff>0</xdr:colOff>
      <xdr:row>98</xdr:row>
      <xdr:rowOff>0</xdr:rowOff>
    </xdr:from>
    <xdr:ext cx="9525" cy="9525"/>
    <xdr:sp macro="" textlink="">
      <xdr:nvSpPr>
        <xdr:cNvPr id="13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13270</xdr:col>
      <xdr:colOff>0</xdr:colOff>
      <xdr:row>98</xdr:row>
      <xdr:rowOff>0</xdr:rowOff>
    </xdr:from>
    <xdr:ext cx="0" cy="9525"/>
    <xdr:sp macro="" textlink="">
      <xdr:nvSpPr>
        <xdr:cNvPr id="13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13275</xdr:col>
      <xdr:colOff>0</xdr:colOff>
      <xdr:row>98</xdr:row>
      <xdr:rowOff>0</xdr:rowOff>
    </xdr:from>
    <xdr:ext cx="9525" cy="9525"/>
    <xdr:sp macro="" textlink="">
      <xdr:nvSpPr>
        <xdr:cNvPr id="13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13275</xdr:col>
      <xdr:colOff>0</xdr:colOff>
      <xdr:row>98</xdr:row>
      <xdr:rowOff>0</xdr:rowOff>
    </xdr:from>
    <xdr:ext cx="9525" cy="9525"/>
    <xdr:sp macro="" textlink="">
      <xdr:nvSpPr>
        <xdr:cNvPr id="13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13275</xdr:col>
      <xdr:colOff>0</xdr:colOff>
      <xdr:row>98</xdr:row>
      <xdr:rowOff>0</xdr:rowOff>
    </xdr:from>
    <xdr:ext cx="9525" cy="9525"/>
    <xdr:sp macro="" textlink="">
      <xdr:nvSpPr>
        <xdr:cNvPr id="13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13275</xdr:col>
      <xdr:colOff>0</xdr:colOff>
      <xdr:row>98</xdr:row>
      <xdr:rowOff>0</xdr:rowOff>
    </xdr:from>
    <xdr:ext cx="9525" cy="9525"/>
    <xdr:sp macro="" textlink="">
      <xdr:nvSpPr>
        <xdr:cNvPr id="13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13275</xdr:col>
      <xdr:colOff>0</xdr:colOff>
      <xdr:row>98</xdr:row>
      <xdr:rowOff>0</xdr:rowOff>
    </xdr:from>
    <xdr:ext cx="9525" cy="9525"/>
    <xdr:sp macro="" textlink="">
      <xdr:nvSpPr>
        <xdr:cNvPr id="13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13278</xdr:col>
      <xdr:colOff>0</xdr:colOff>
      <xdr:row>98</xdr:row>
      <xdr:rowOff>0</xdr:rowOff>
    </xdr:from>
    <xdr:ext cx="0" cy="9525"/>
    <xdr:sp macro="" textlink="">
      <xdr:nvSpPr>
        <xdr:cNvPr id="13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13275</xdr:col>
      <xdr:colOff>0</xdr:colOff>
      <xdr:row>98</xdr:row>
      <xdr:rowOff>0</xdr:rowOff>
    </xdr:from>
    <xdr:ext cx="9525" cy="9525"/>
    <xdr:sp macro="" textlink="">
      <xdr:nvSpPr>
        <xdr:cNvPr id="13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13278</xdr:col>
      <xdr:colOff>0</xdr:colOff>
      <xdr:row>98</xdr:row>
      <xdr:rowOff>0</xdr:rowOff>
    </xdr:from>
    <xdr:ext cx="0" cy="9525"/>
    <xdr:sp macro="" textlink="">
      <xdr:nvSpPr>
        <xdr:cNvPr id="13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13283</xdr:col>
      <xdr:colOff>0</xdr:colOff>
      <xdr:row>98</xdr:row>
      <xdr:rowOff>0</xdr:rowOff>
    </xdr:from>
    <xdr:ext cx="9525" cy="9525"/>
    <xdr:sp macro="" textlink="">
      <xdr:nvSpPr>
        <xdr:cNvPr id="13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13283</xdr:col>
      <xdr:colOff>0</xdr:colOff>
      <xdr:row>98</xdr:row>
      <xdr:rowOff>0</xdr:rowOff>
    </xdr:from>
    <xdr:ext cx="9525" cy="9525"/>
    <xdr:sp macro="" textlink="">
      <xdr:nvSpPr>
        <xdr:cNvPr id="13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13283</xdr:col>
      <xdr:colOff>0</xdr:colOff>
      <xdr:row>98</xdr:row>
      <xdr:rowOff>0</xdr:rowOff>
    </xdr:from>
    <xdr:ext cx="9525" cy="9525"/>
    <xdr:sp macro="" textlink="">
      <xdr:nvSpPr>
        <xdr:cNvPr id="13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13283</xdr:col>
      <xdr:colOff>0</xdr:colOff>
      <xdr:row>98</xdr:row>
      <xdr:rowOff>0</xdr:rowOff>
    </xdr:from>
    <xdr:ext cx="9525" cy="9525"/>
    <xdr:sp macro="" textlink="">
      <xdr:nvSpPr>
        <xdr:cNvPr id="13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13283</xdr:col>
      <xdr:colOff>0</xdr:colOff>
      <xdr:row>98</xdr:row>
      <xdr:rowOff>0</xdr:rowOff>
    </xdr:from>
    <xdr:ext cx="9525" cy="9525"/>
    <xdr:sp macro="" textlink="">
      <xdr:nvSpPr>
        <xdr:cNvPr id="13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13286</xdr:col>
      <xdr:colOff>0</xdr:colOff>
      <xdr:row>98</xdr:row>
      <xdr:rowOff>0</xdr:rowOff>
    </xdr:from>
    <xdr:ext cx="0" cy="9525"/>
    <xdr:sp macro="" textlink="">
      <xdr:nvSpPr>
        <xdr:cNvPr id="13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13283</xdr:col>
      <xdr:colOff>0</xdr:colOff>
      <xdr:row>98</xdr:row>
      <xdr:rowOff>0</xdr:rowOff>
    </xdr:from>
    <xdr:ext cx="9525" cy="9525"/>
    <xdr:sp macro="" textlink="">
      <xdr:nvSpPr>
        <xdr:cNvPr id="13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13286</xdr:col>
      <xdr:colOff>0</xdr:colOff>
      <xdr:row>98</xdr:row>
      <xdr:rowOff>0</xdr:rowOff>
    </xdr:from>
    <xdr:ext cx="0" cy="9525"/>
    <xdr:sp macro="" textlink="">
      <xdr:nvSpPr>
        <xdr:cNvPr id="13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13291</xdr:col>
      <xdr:colOff>0</xdr:colOff>
      <xdr:row>98</xdr:row>
      <xdr:rowOff>0</xdr:rowOff>
    </xdr:from>
    <xdr:ext cx="9525" cy="9525"/>
    <xdr:sp macro="" textlink="">
      <xdr:nvSpPr>
        <xdr:cNvPr id="13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13291</xdr:col>
      <xdr:colOff>0</xdr:colOff>
      <xdr:row>98</xdr:row>
      <xdr:rowOff>0</xdr:rowOff>
    </xdr:from>
    <xdr:ext cx="9525" cy="9525"/>
    <xdr:sp macro="" textlink="">
      <xdr:nvSpPr>
        <xdr:cNvPr id="13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13291</xdr:col>
      <xdr:colOff>0</xdr:colOff>
      <xdr:row>98</xdr:row>
      <xdr:rowOff>0</xdr:rowOff>
    </xdr:from>
    <xdr:ext cx="9525" cy="9525"/>
    <xdr:sp macro="" textlink="">
      <xdr:nvSpPr>
        <xdr:cNvPr id="13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13291</xdr:col>
      <xdr:colOff>0</xdr:colOff>
      <xdr:row>98</xdr:row>
      <xdr:rowOff>0</xdr:rowOff>
    </xdr:from>
    <xdr:ext cx="9525" cy="9525"/>
    <xdr:sp macro="" textlink="">
      <xdr:nvSpPr>
        <xdr:cNvPr id="13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13291</xdr:col>
      <xdr:colOff>0</xdr:colOff>
      <xdr:row>98</xdr:row>
      <xdr:rowOff>0</xdr:rowOff>
    </xdr:from>
    <xdr:ext cx="9525" cy="9525"/>
    <xdr:sp macro="" textlink="">
      <xdr:nvSpPr>
        <xdr:cNvPr id="13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13294</xdr:col>
      <xdr:colOff>0</xdr:colOff>
      <xdr:row>98</xdr:row>
      <xdr:rowOff>0</xdr:rowOff>
    </xdr:from>
    <xdr:ext cx="0" cy="9525"/>
    <xdr:sp macro="" textlink="">
      <xdr:nvSpPr>
        <xdr:cNvPr id="13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13291</xdr:col>
      <xdr:colOff>0</xdr:colOff>
      <xdr:row>98</xdr:row>
      <xdr:rowOff>0</xdr:rowOff>
    </xdr:from>
    <xdr:ext cx="9525" cy="9525"/>
    <xdr:sp macro="" textlink="">
      <xdr:nvSpPr>
        <xdr:cNvPr id="13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13294</xdr:col>
      <xdr:colOff>0</xdr:colOff>
      <xdr:row>98</xdr:row>
      <xdr:rowOff>0</xdr:rowOff>
    </xdr:from>
    <xdr:ext cx="0" cy="9525"/>
    <xdr:sp macro="" textlink="">
      <xdr:nvSpPr>
        <xdr:cNvPr id="13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13299</xdr:col>
      <xdr:colOff>0</xdr:colOff>
      <xdr:row>98</xdr:row>
      <xdr:rowOff>0</xdr:rowOff>
    </xdr:from>
    <xdr:ext cx="9525" cy="9525"/>
    <xdr:sp macro="" textlink="">
      <xdr:nvSpPr>
        <xdr:cNvPr id="13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13299</xdr:col>
      <xdr:colOff>0</xdr:colOff>
      <xdr:row>98</xdr:row>
      <xdr:rowOff>0</xdr:rowOff>
    </xdr:from>
    <xdr:ext cx="9525" cy="9525"/>
    <xdr:sp macro="" textlink="">
      <xdr:nvSpPr>
        <xdr:cNvPr id="13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13299</xdr:col>
      <xdr:colOff>0</xdr:colOff>
      <xdr:row>98</xdr:row>
      <xdr:rowOff>0</xdr:rowOff>
    </xdr:from>
    <xdr:ext cx="9525" cy="9525"/>
    <xdr:sp macro="" textlink="">
      <xdr:nvSpPr>
        <xdr:cNvPr id="13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13299</xdr:col>
      <xdr:colOff>0</xdr:colOff>
      <xdr:row>98</xdr:row>
      <xdr:rowOff>0</xdr:rowOff>
    </xdr:from>
    <xdr:ext cx="9525" cy="9525"/>
    <xdr:sp macro="" textlink="">
      <xdr:nvSpPr>
        <xdr:cNvPr id="13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13299</xdr:col>
      <xdr:colOff>0</xdr:colOff>
      <xdr:row>98</xdr:row>
      <xdr:rowOff>0</xdr:rowOff>
    </xdr:from>
    <xdr:ext cx="9525" cy="9525"/>
    <xdr:sp macro="" textlink="">
      <xdr:nvSpPr>
        <xdr:cNvPr id="13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13302</xdr:col>
      <xdr:colOff>0</xdr:colOff>
      <xdr:row>98</xdr:row>
      <xdr:rowOff>0</xdr:rowOff>
    </xdr:from>
    <xdr:ext cx="0" cy="9525"/>
    <xdr:sp macro="" textlink="">
      <xdr:nvSpPr>
        <xdr:cNvPr id="13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13299</xdr:col>
      <xdr:colOff>0</xdr:colOff>
      <xdr:row>98</xdr:row>
      <xdr:rowOff>0</xdr:rowOff>
    </xdr:from>
    <xdr:ext cx="9525" cy="9525"/>
    <xdr:sp macro="" textlink="">
      <xdr:nvSpPr>
        <xdr:cNvPr id="13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13302</xdr:col>
      <xdr:colOff>0</xdr:colOff>
      <xdr:row>98</xdr:row>
      <xdr:rowOff>0</xdr:rowOff>
    </xdr:from>
    <xdr:ext cx="0" cy="9525"/>
    <xdr:sp macro="" textlink="">
      <xdr:nvSpPr>
        <xdr:cNvPr id="13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13307</xdr:col>
      <xdr:colOff>0</xdr:colOff>
      <xdr:row>98</xdr:row>
      <xdr:rowOff>0</xdr:rowOff>
    </xdr:from>
    <xdr:ext cx="9525" cy="9525"/>
    <xdr:sp macro="" textlink="">
      <xdr:nvSpPr>
        <xdr:cNvPr id="13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13307</xdr:col>
      <xdr:colOff>0</xdr:colOff>
      <xdr:row>98</xdr:row>
      <xdr:rowOff>0</xdr:rowOff>
    </xdr:from>
    <xdr:ext cx="9525" cy="9525"/>
    <xdr:sp macro="" textlink="">
      <xdr:nvSpPr>
        <xdr:cNvPr id="13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13307</xdr:col>
      <xdr:colOff>0</xdr:colOff>
      <xdr:row>98</xdr:row>
      <xdr:rowOff>0</xdr:rowOff>
    </xdr:from>
    <xdr:ext cx="9525" cy="9525"/>
    <xdr:sp macro="" textlink="">
      <xdr:nvSpPr>
        <xdr:cNvPr id="13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13307</xdr:col>
      <xdr:colOff>0</xdr:colOff>
      <xdr:row>98</xdr:row>
      <xdr:rowOff>0</xdr:rowOff>
    </xdr:from>
    <xdr:ext cx="9525" cy="9525"/>
    <xdr:sp macro="" textlink="">
      <xdr:nvSpPr>
        <xdr:cNvPr id="13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13307</xdr:col>
      <xdr:colOff>0</xdr:colOff>
      <xdr:row>98</xdr:row>
      <xdr:rowOff>0</xdr:rowOff>
    </xdr:from>
    <xdr:ext cx="9525" cy="9525"/>
    <xdr:sp macro="" textlink="">
      <xdr:nvSpPr>
        <xdr:cNvPr id="13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13310</xdr:col>
      <xdr:colOff>0</xdr:colOff>
      <xdr:row>98</xdr:row>
      <xdr:rowOff>0</xdr:rowOff>
    </xdr:from>
    <xdr:ext cx="0" cy="9525"/>
    <xdr:sp macro="" textlink="">
      <xdr:nvSpPr>
        <xdr:cNvPr id="13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13307</xdr:col>
      <xdr:colOff>0</xdr:colOff>
      <xdr:row>98</xdr:row>
      <xdr:rowOff>0</xdr:rowOff>
    </xdr:from>
    <xdr:ext cx="9525" cy="9525"/>
    <xdr:sp macro="" textlink="">
      <xdr:nvSpPr>
        <xdr:cNvPr id="13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13310</xdr:col>
      <xdr:colOff>0</xdr:colOff>
      <xdr:row>98</xdr:row>
      <xdr:rowOff>0</xdr:rowOff>
    </xdr:from>
    <xdr:ext cx="0" cy="9525"/>
    <xdr:sp macro="" textlink="">
      <xdr:nvSpPr>
        <xdr:cNvPr id="13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13315</xdr:col>
      <xdr:colOff>0</xdr:colOff>
      <xdr:row>98</xdr:row>
      <xdr:rowOff>0</xdr:rowOff>
    </xdr:from>
    <xdr:ext cx="9525" cy="9525"/>
    <xdr:sp macro="" textlink="">
      <xdr:nvSpPr>
        <xdr:cNvPr id="13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13315</xdr:col>
      <xdr:colOff>0</xdr:colOff>
      <xdr:row>98</xdr:row>
      <xdr:rowOff>0</xdr:rowOff>
    </xdr:from>
    <xdr:ext cx="9525" cy="9525"/>
    <xdr:sp macro="" textlink="">
      <xdr:nvSpPr>
        <xdr:cNvPr id="13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13315</xdr:col>
      <xdr:colOff>0</xdr:colOff>
      <xdr:row>98</xdr:row>
      <xdr:rowOff>0</xdr:rowOff>
    </xdr:from>
    <xdr:ext cx="9525" cy="9525"/>
    <xdr:sp macro="" textlink="">
      <xdr:nvSpPr>
        <xdr:cNvPr id="13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13315</xdr:col>
      <xdr:colOff>0</xdr:colOff>
      <xdr:row>98</xdr:row>
      <xdr:rowOff>0</xdr:rowOff>
    </xdr:from>
    <xdr:ext cx="9525" cy="9525"/>
    <xdr:sp macro="" textlink="">
      <xdr:nvSpPr>
        <xdr:cNvPr id="13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13315</xdr:col>
      <xdr:colOff>0</xdr:colOff>
      <xdr:row>98</xdr:row>
      <xdr:rowOff>0</xdr:rowOff>
    </xdr:from>
    <xdr:ext cx="9525" cy="9525"/>
    <xdr:sp macro="" textlink="">
      <xdr:nvSpPr>
        <xdr:cNvPr id="13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13318</xdr:col>
      <xdr:colOff>0</xdr:colOff>
      <xdr:row>98</xdr:row>
      <xdr:rowOff>0</xdr:rowOff>
    </xdr:from>
    <xdr:ext cx="0" cy="9525"/>
    <xdr:sp macro="" textlink="">
      <xdr:nvSpPr>
        <xdr:cNvPr id="13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13315</xdr:col>
      <xdr:colOff>0</xdr:colOff>
      <xdr:row>98</xdr:row>
      <xdr:rowOff>0</xdr:rowOff>
    </xdr:from>
    <xdr:ext cx="9525" cy="9525"/>
    <xdr:sp macro="" textlink="">
      <xdr:nvSpPr>
        <xdr:cNvPr id="13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13318</xdr:col>
      <xdr:colOff>0</xdr:colOff>
      <xdr:row>98</xdr:row>
      <xdr:rowOff>0</xdr:rowOff>
    </xdr:from>
    <xdr:ext cx="0" cy="9525"/>
    <xdr:sp macro="" textlink="">
      <xdr:nvSpPr>
        <xdr:cNvPr id="13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13323</xdr:col>
      <xdr:colOff>0</xdr:colOff>
      <xdr:row>98</xdr:row>
      <xdr:rowOff>0</xdr:rowOff>
    </xdr:from>
    <xdr:ext cx="9525" cy="9525"/>
    <xdr:sp macro="" textlink="">
      <xdr:nvSpPr>
        <xdr:cNvPr id="13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13323</xdr:col>
      <xdr:colOff>0</xdr:colOff>
      <xdr:row>98</xdr:row>
      <xdr:rowOff>0</xdr:rowOff>
    </xdr:from>
    <xdr:ext cx="9525" cy="9525"/>
    <xdr:sp macro="" textlink="">
      <xdr:nvSpPr>
        <xdr:cNvPr id="13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13323</xdr:col>
      <xdr:colOff>0</xdr:colOff>
      <xdr:row>98</xdr:row>
      <xdr:rowOff>0</xdr:rowOff>
    </xdr:from>
    <xdr:ext cx="9525" cy="9525"/>
    <xdr:sp macro="" textlink="">
      <xdr:nvSpPr>
        <xdr:cNvPr id="13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13323</xdr:col>
      <xdr:colOff>0</xdr:colOff>
      <xdr:row>98</xdr:row>
      <xdr:rowOff>0</xdr:rowOff>
    </xdr:from>
    <xdr:ext cx="9525" cy="9525"/>
    <xdr:sp macro="" textlink="">
      <xdr:nvSpPr>
        <xdr:cNvPr id="13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13323</xdr:col>
      <xdr:colOff>0</xdr:colOff>
      <xdr:row>98</xdr:row>
      <xdr:rowOff>0</xdr:rowOff>
    </xdr:from>
    <xdr:ext cx="9525" cy="9525"/>
    <xdr:sp macro="" textlink="">
      <xdr:nvSpPr>
        <xdr:cNvPr id="13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13326</xdr:col>
      <xdr:colOff>0</xdr:colOff>
      <xdr:row>98</xdr:row>
      <xdr:rowOff>0</xdr:rowOff>
    </xdr:from>
    <xdr:ext cx="0" cy="9525"/>
    <xdr:sp macro="" textlink="">
      <xdr:nvSpPr>
        <xdr:cNvPr id="13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13323</xdr:col>
      <xdr:colOff>0</xdr:colOff>
      <xdr:row>98</xdr:row>
      <xdr:rowOff>0</xdr:rowOff>
    </xdr:from>
    <xdr:ext cx="9525" cy="9525"/>
    <xdr:sp macro="" textlink="">
      <xdr:nvSpPr>
        <xdr:cNvPr id="13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13326</xdr:col>
      <xdr:colOff>0</xdr:colOff>
      <xdr:row>98</xdr:row>
      <xdr:rowOff>0</xdr:rowOff>
    </xdr:from>
    <xdr:ext cx="0" cy="9525"/>
    <xdr:sp macro="" textlink="">
      <xdr:nvSpPr>
        <xdr:cNvPr id="13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13331</xdr:col>
      <xdr:colOff>0</xdr:colOff>
      <xdr:row>98</xdr:row>
      <xdr:rowOff>0</xdr:rowOff>
    </xdr:from>
    <xdr:ext cx="9525" cy="9525"/>
    <xdr:sp macro="" textlink="">
      <xdr:nvSpPr>
        <xdr:cNvPr id="13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13331</xdr:col>
      <xdr:colOff>0</xdr:colOff>
      <xdr:row>98</xdr:row>
      <xdr:rowOff>0</xdr:rowOff>
    </xdr:from>
    <xdr:ext cx="9525" cy="9525"/>
    <xdr:sp macro="" textlink="">
      <xdr:nvSpPr>
        <xdr:cNvPr id="13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13331</xdr:col>
      <xdr:colOff>0</xdr:colOff>
      <xdr:row>98</xdr:row>
      <xdr:rowOff>0</xdr:rowOff>
    </xdr:from>
    <xdr:ext cx="9525" cy="9525"/>
    <xdr:sp macro="" textlink="">
      <xdr:nvSpPr>
        <xdr:cNvPr id="13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13331</xdr:col>
      <xdr:colOff>0</xdr:colOff>
      <xdr:row>98</xdr:row>
      <xdr:rowOff>0</xdr:rowOff>
    </xdr:from>
    <xdr:ext cx="9525" cy="9525"/>
    <xdr:sp macro="" textlink="">
      <xdr:nvSpPr>
        <xdr:cNvPr id="13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13331</xdr:col>
      <xdr:colOff>0</xdr:colOff>
      <xdr:row>98</xdr:row>
      <xdr:rowOff>0</xdr:rowOff>
    </xdr:from>
    <xdr:ext cx="9525" cy="9525"/>
    <xdr:sp macro="" textlink="">
      <xdr:nvSpPr>
        <xdr:cNvPr id="13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13334</xdr:col>
      <xdr:colOff>0</xdr:colOff>
      <xdr:row>98</xdr:row>
      <xdr:rowOff>0</xdr:rowOff>
    </xdr:from>
    <xdr:ext cx="0" cy="9525"/>
    <xdr:sp macro="" textlink="">
      <xdr:nvSpPr>
        <xdr:cNvPr id="13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13331</xdr:col>
      <xdr:colOff>0</xdr:colOff>
      <xdr:row>98</xdr:row>
      <xdr:rowOff>0</xdr:rowOff>
    </xdr:from>
    <xdr:ext cx="9525" cy="9525"/>
    <xdr:sp macro="" textlink="">
      <xdr:nvSpPr>
        <xdr:cNvPr id="13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13334</xdr:col>
      <xdr:colOff>0</xdr:colOff>
      <xdr:row>98</xdr:row>
      <xdr:rowOff>0</xdr:rowOff>
    </xdr:from>
    <xdr:ext cx="0" cy="9525"/>
    <xdr:sp macro="" textlink="">
      <xdr:nvSpPr>
        <xdr:cNvPr id="13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13339</xdr:col>
      <xdr:colOff>0</xdr:colOff>
      <xdr:row>98</xdr:row>
      <xdr:rowOff>0</xdr:rowOff>
    </xdr:from>
    <xdr:ext cx="9525" cy="9525"/>
    <xdr:sp macro="" textlink="">
      <xdr:nvSpPr>
        <xdr:cNvPr id="13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13339</xdr:col>
      <xdr:colOff>0</xdr:colOff>
      <xdr:row>98</xdr:row>
      <xdr:rowOff>0</xdr:rowOff>
    </xdr:from>
    <xdr:ext cx="9525" cy="9525"/>
    <xdr:sp macro="" textlink="">
      <xdr:nvSpPr>
        <xdr:cNvPr id="13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13339</xdr:col>
      <xdr:colOff>0</xdr:colOff>
      <xdr:row>98</xdr:row>
      <xdr:rowOff>0</xdr:rowOff>
    </xdr:from>
    <xdr:ext cx="9525" cy="9525"/>
    <xdr:sp macro="" textlink="">
      <xdr:nvSpPr>
        <xdr:cNvPr id="13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13339</xdr:col>
      <xdr:colOff>0</xdr:colOff>
      <xdr:row>98</xdr:row>
      <xdr:rowOff>0</xdr:rowOff>
    </xdr:from>
    <xdr:ext cx="9525" cy="9525"/>
    <xdr:sp macro="" textlink="">
      <xdr:nvSpPr>
        <xdr:cNvPr id="13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13339</xdr:col>
      <xdr:colOff>0</xdr:colOff>
      <xdr:row>98</xdr:row>
      <xdr:rowOff>0</xdr:rowOff>
    </xdr:from>
    <xdr:ext cx="9525" cy="9525"/>
    <xdr:sp macro="" textlink="">
      <xdr:nvSpPr>
        <xdr:cNvPr id="13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13342</xdr:col>
      <xdr:colOff>0</xdr:colOff>
      <xdr:row>98</xdr:row>
      <xdr:rowOff>0</xdr:rowOff>
    </xdr:from>
    <xdr:ext cx="0" cy="9525"/>
    <xdr:sp macro="" textlink="">
      <xdr:nvSpPr>
        <xdr:cNvPr id="13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13339</xdr:col>
      <xdr:colOff>0</xdr:colOff>
      <xdr:row>98</xdr:row>
      <xdr:rowOff>0</xdr:rowOff>
    </xdr:from>
    <xdr:ext cx="9525" cy="9525"/>
    <xdr:sp macro="" textlink="">
      <xdr:nvSpPr>
        <xdr:cNvPr id="13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13342</xdr:col>
      <xdr:colOff>0</xdr:colOff>
      <xdr:row>98</xdr:row>
      <xdr:rowOff>0</xdr:rowOff>
    </xdr:from>
    <xdr:ext cx="0" cy="9525"/>
    <xdr:sp macro="" textlink="">
      <xdr:nvSpPr>
        <xdr:cNvPr id="13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13347</xdr:col>
      <xdr:colOff>0</xdr:colOff>
      <xdr:row>98</xdr:row>
      <xdr:rowOff>0</xdr:rowOff>
    </xdr:from>
    <xdr:ext cx="9525" cy="9525"/>
    <xdr:sp macro="" textlink="">
      <xdr:nvSpPr>
        <xdr:cNvPr id="13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13347</xdr:col>
      <xdr:colOff>0</xdr:colOff>
      <xdr:row>98</xdr:row>
      <xdr:rowOff>0</xdr:rowOff>
    </xdr:from>
    <xdr:ext cx="9525" cy="9525"/>
    <xdr:sp macro="" textlink="">
      <xdr:nvSpPr>
        <xdr:cNvPr id="13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13347</xdr:col>
      <xdr:colOff>0</xdr:colOff>
      <xdr:row>98</xdr:row>
      <xdr:rowOff>0</xdr:rowOff>
    </xdr:from>
    <xdr:ext cx="9525" cy="9525"/>
    <xdr:sp macro="" textlink="">
      <xdr:nvSpPr>
        <xdr:cNvPr id="13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13347</xdr:col>
      <xdr:colOff>0</xdr:colOff>
      <xdr:row>98</xdr:row>
      <xdr:rowOff>0</xdr:rowOff>
    </xdr:from>
    <xdr:ext cx="9525" cy="9525"/>
    <xdr:sp macro="" textlink="">
      <xdr:nvSpPr>
        <xdr:cNvPr id="13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13347</xdr:col>
      <xdr:colOff>0</xdr:colOff>
      <xdr:row>98</xdr:row>
      <xdr:rowOff>0</xdr:rowOff>
    </xdr:from>
    <xdr:ext cx="9525" cy="9525"/>
    <xdr:sp macro="" textlink="">
      <xdr:nvSpPr>
        <xdr:cNvPr id="13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13350</xdr:col>
      <xdr:colOff>0</xdr:colOff>
      <xdr:row>98</xdr:row>
      <xdr:rowOff>0</xdr:rowOff>
    </xdr:from>
    <xdr:ext cx="0" cy="9525"/>
    <xdr:sp macro="" textlink="">
      <xdr:nvSpPr>
        <xdr:cNvPr id="13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13347</xdr:col>
      <xdr:colOff>0</xdr:colOff>
      <xdr:row>98</xdr:row>
      <xdr:rowOff>0</xdr:rowOff>
    </xdr:from>
    <xdr:ext cx="9525" cy="9525"/>
    <xdr:sp macro="" textlink="">
      <xdr:nvSpPr>
        <xdr:cNvPr id="13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13350</xdr:col>
      <xdr:colOff>0</xdr:colOff>
      <xdr:row>98</xdr:row>
      <xdr:rowOff>0</xdr:rowOff>
    </xdr:from>
    <xdr:ext cx="0" cy="9525"/>
    <xdr:sp macro="" textlink="">
      <xdr:nvSpPr>
        <xdr:cNvPr id="13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13355</xdr:col>
      <xdr:colOff>0</xdr:colOff>
      <xdr:row>98</xdr:row>
      <xdr:rowOff>0</xdr:rowOff>
    </xdr:from>
    <xdr:ext cx="9525" cy="9525"/>
    <xdr:sp macro="" textlink="">
      <xdr:nvSpPr>
        <xdr:cNvPr id="13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13355</xdr:col>
      <xdr:colOff>0</xdr:colOff>
      <xdr:row>98</xdr:row>
      <xdr:rowOff>0</xdr:rowOff>
    </xdr:from>
    <xdr:ext cx="9525" cy="9525"/>
    <xdr:sp macro="" textlink="">
      <xdr:nvSpPr>
        <xdr:cNvPr id="13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13355</xdr:col>
      <xdr:colOff>0</xdr:colOff>
      <xdr:row>98</xdr:row>
      <xdr:rowOff>0</xdr:rowOff>
    </xdr:from>
    <xdr:ext cx="9525" cy="9525"/>
    <xdr:sp macro="" textlink="">
      <xdr:nvSpPr>
        <xdr:cNvPr id="13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13355</xdr:col>
      <xdr:colOff>0</xdr:colOff>
      <xdr:row>98</xdr:row>
      <xdr:rowOff>0</xdr:rowOff>
    </xdr:from>
    <xdr:ext cx="9525" cy="9525"/>
    <xdr:sp macro="" textlink="">
      <xdr:nvSpPr>
        <xdr:cNvPr id="13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13355</xdr:col>
      <xdr:colOff>0</xdr:colOff>
      <xdr:row>98</xdr:row>
      <xdr:rowOff>0</xdr:rowOff>
    </xdr:from>
    <xdr:ext cx="9525" cy="9525"/>
    <xdr:sp macro="" textlink="">
      <xdr:nvSpPr>
        <xdr:cNvPr id="13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13358</xdr:col>
      <xdr:colOff>0</xdr:colOff>
      <xdr:row>98</xdr:row>
      <xdr:rowOff>0</xdr:rowOff>
    </xdr:from>
    <xdr:ext cx="0" cy="9525"/>
    <xdr:sp macro="" textlink="">
      <xdr:nvSpPr>
        <xdr:cNvPr id="13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13355</xdr:col>
      <xdr:colOff>0</xdr:colOff>
      <xdr:row>98</xdr:row>
      <xdr:rowOff>0</xdr:rowOff>
    </xdr:from>
    <xdr:ext cx="9525" cy="9525"/>
    <xdr:sp macro="" textlink="">
      <xdr:nvSpPr>
        <xdr:cNvPr id="13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13358</xdr:col>
      <xdr:colOff>0</xdr:colOff>
      <xdr:row>98</xdr:row>
      <xdr:rowOff>0</xdr:rowOff>
    </xdr:from>
    <xdr:ext cx="0" cy="9525"/>
    <xdr:sp macro="" textlink="">
      <xdr:nvSpPr>
        <xdr:cNvPr id="13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13363</xdr:col>
      <xdr:colOff>0</xdr:colOff>
      <xdr:row>98</xdr:row>
      <xdr:rowOff>0</xdr:rowOff>
    </xdr:from>
    <xdr:ext cx="9525" cy="9525"/>
    <xdr:sp macro="" textlink="">
      <xdr:nvSpPr>
        <xdr:cNvPr id="13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13363</xdr:col>
      <xdr:colOff>0</xdr:colOff>
      <xdr:row>98</xdr:row>
      <xdr:rowOff>0</xdr:rowOff>
    </xdr:from>
    <xdr:ext cx="9525" cy="9525"/>
    <xdr:sp macro="" textlink="">
      <xdr:nvSpPr>
        <xdr:cNvPr id="13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13363</xdr:col>
      <xdr:colOff>0</xdr:colOff>
      <xdr:row>98</xdr:row>
      <xdr:rowOff>0</xdr:rowOff>
    </xdr:from>
    <xdr:ext cx="9525" cy="9525"/>
    <xdr:sp macro="" textlink="">
      <xdr:nvSpPr>
        <xdr:cNvPr id="13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13363</xdr:col>
      <xdr:colOff>0</xdr:colOff>
      <xdr:row>98</xdr:row>
      <xdr:rowOff>0</xdr:rowOff>
    </xdr:from>
    <xdr:ext cx="9525" cy="9525"/>
    <xdr:sp macro="" textlink="">
      <xdr:nvSpPr>
        <xdr:cNvPr id="13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13363</xdr:col>
      <xdr:colOff>0</xdr:colOff>
      <xdr:row>98</xdr:row>
      <xdr:rowOff>0</xdr:rowOff>
    </xdr:from>
    <xdr:ext cx="9525" cy="9525"/>
    <xdr:sp macro="" textlink="">
      <xdr:nvSpPr>
        <xdr:cNvPr id="13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13366</xdr:col>
      <xdr:colOff>0</xdr:colOff>
      <xdr:row>98</xdr:row>
      <xdr:rowOff>0</xdr:rowOff>
    </xdr:from>
    <xdr:ext cx="0" cy="9525"/>
    <xdr:sp macro="" textlink="">
      <xdr:nvSpPr>
        <xdr:cNvPr id="13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13363</xdr:col>
      <xdr:colOff>0</xdr:colOff>
      <xdr:row>98</xdr:row>
      <xdr:rowOff>0</xdr:rowOff>
    </xdr:from>
    <xdr:ext cx="9525" cy="9525"/>
    <xdr:sp macro="" textlink="">
      <xdr:nvSpPr>
        <xdr:cNvPr id="13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13366</xdr:col>
      <xdr:colOff>0</xdr:colOff>
      <xdr:row>98</xdr:row>
      <xdr:rowOff>0</xdr:rowOff>
    </xdr:from>
    <xdr:ext cx="0" cy="9525"/>
    <xdr:sp macro="" textlink="">
      <xdr:nvSpPr>
        <xdr:cNvPr id="13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13371</xdr:col>
      <xdr:colOff>0</xdr:colOff>
      <xdr:row>98</xdr:row>
      <xdr:rowOff>0</xdr:rowOff>
    </xdr:from>
    <xdr:ext cx="9525" cy="9525"/>
    <xdr:sp macro="" textlink="">
      <xdr:nvSpPr>
        <xdr:cNvPr id="13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13371</xdr:col>
      <xdr:colOff>0</xdr:colOff>
      <xdr:row>98</xdr:row>
      <xdr:rowOff>0</xdr:rowOff>
    </xdr:from>
    <xdr:ext cx="9525" cy="9525"/>
    <xdr:sp macro="" textlink="">
      <xdr:nvSpPr>
        <xdr:cNvPr id="13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13371</xdr:col>
      <xdr:colOff>0</xdr:colOff>
      <xdr:row>98</xdr:row>
      <xdr:rowOff>0</xdr:rowOff>
    </xdr:from>
    <xdr:ext cx="9525" cy="9525"/>
    <xdr:sp macro="" textlink="">
      <xdr:nvSpPr>
        <xdr:cNvPr id="13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13371</xdr:col>
      <xdr:colOff>0</xdr:colOff>
      <xdr:row>98</xdr:row>
      <xdr:rowOff>0</xdr:rowOff>
    </xdr:from>
    <xdr:ext cx="9525" cy="9525"/>
    <xdr:sp macro="" textlink="">
      <xdr:nvSpPr>
        <xdr:cNvPr id="13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13371</xdr:col>
      <xdr:colOff>0</xdr:colOff>
      <xdr:row>98</xdr:row>
      <xdr:rowOff>0</xdr:rowOff>
    </xdr:from>
    <xdr:ext cx="9525" cy="9525"/>
    <xdr:sp macro="" textlink="">
      <xdr:nvSpPr>
        <xdr:cNvPr id="13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13374</xdr:col>
      <xdr:colOff>0</xdr:colOff>
      <xdr:row>98</xdr:row>
      <xdr:rowOff>0</xdr:rowOff>
    </xdr:from>
    <xdr:ext cx="0" cy="9525"/>
    <xdr:sp macro="" textlink="">
      <xdr:nvSpPr>
        <xdr:cNvPr id="13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13371</xdr:col>
      <xdr:colOff>0</xdr:colOff>
      <xdr:row>98</xdr:row>
      <xdr:rowOff>0</xdr:rowOff>
    </xdr:from>
    <xdr:ext cx="9525" cy="9525"/>
    <xdr:sp macro="" textlink="">
      <xdr:nvSpPr>
        <xdr:cNvPr id="13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13374</xdr:col>
      <xdr:colOff>0</xdr:colOff>
      <xdr:row>98</xdr:row>
      <xdr:rowOff>0</xdr:rowOff>
    </xdr:from>
    <xdr:ext cx="0" cy="9525"/>
    <xdr:sp macro="" textlink="">
      <xdr:nvSpPr>
        <xdr:cNvPr id="13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13379</xdr:col>
      <xdr:colOff>0</xdr:colOff>
      <xdr:row>98</xdr:row>
      <xdr:rowOff>0</xdr:rowOff>
    </xdr:from>
    <xdr:ext cx="9525" cy="9525"/>
    <xdr:sp macro="" textlink="">
      <xdr:nvSpPr>
        <xdr:cNvPr id="13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13379</xdr:col>
      <xdr:colOff>0</xdr:colOff>
      <xdr:row>98</xdr:row>
      <xdr:rowOff>0</xdr:rowOff>
    </xdr:from>
    <xdr:ext cx="9525" cy="9525"/>
    <xdr:sp macro="" textlink="">
      <xdr:nvSpPr>
        <xdr:cNvPr id="13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13379</xdr:col>
      <xdr:colOff>0</xdr:colOff>
      <xdr:row>98</xdr:row>
      <xdr:rowOff>0</xdr:rowOff>
    </xdr:from>
    <xdr:ext cx="9525" cy="9525"/>
    <xdr:sp macro="" textlink="">
      <xdr:nvSpPr>
        <xdr:cNvPr id="13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13379</xdr:col>
      <xdr:colOff>0</xdr:colOff>
      <xdr:row>98</xdr:row>
      <xdr:rowOff>0</xdr:rowOff>
    </xdr:from>
    <xdr:ext cx="9525" cy="9525"/>
    <xdr:sp macro="" textlink="">
      <xdr:nvSpPr>
        <xdr:cNvPr id="13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13379</xdr:col>
      <xdr:colOff>0</xdr:colOff>
      <xdr:row>98</xdr:row>
      <xdr:rowOff>0</xdr:rowOff>
    </xdr:from>
    <xdr:ext cx="9525" cy="9525"/>
    <xdr:sp macro="" textlink="">
      <xdr:nvSpPr>
        <xdr:cNvPr id="13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13382</xdr:col>
      <xdr:colOff>0</xdr:colOff>
      <xdr:row>98</xdr:row>
      <xdr:rowOff>0</xdr:rowOff>
    </xdr:from>
    <xdr:ext cx="0" cy="9525"/>
    <xdr:sp macro="" textlink="">
      <xdr:nvSpPr>
        <xdr:cNvPr id="13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13379</xdr:col>
      <xdr:colOff>0</xdr:colOff>
      <xdr:row>98</xdr:row>
      <xdr:rowOff>0</xdr:rowOff>
    </xdr:from>
    <xdr:ext cx="9525" cy="9525"/>
    <xdr:sp macro="" textlink="">
      <xdr:nvSpPr>
        <xdr:cNvPr id="13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13382</xdr:col>
      <xdr:colOff>0</xdr:colOff>
      <xdr:row>98</xdr:row>
      <xdr:rowOff>0</xdr:rowOff>
    </xdr:from>
    <xdr:ext cx="0" cy="9525"/>
    <xdr:sp macro="" textlink="">
      <xdr:nvSpPr>
        <xdr:cNvPr id="13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13387</xdr:col>
      <xdr:colOff>0</xdr:colOff>
      <xdr:row>98</xdr:row>
      <xdr:rowOff>0</xdr:rowOff>
    </xdr:from>
    <xdr:ext cx="9525" cy="9525"/>
    <xdr:sp macro="" textlink="">
      <xdr:nvSpPr>
        <xdr:cNvPr id="13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13387</xdr:col>
      <xdr:colOff>0</xdr:colOff>
      <xdr:row>98</xdr:row>
      <xdr:rowOff>0</xdr:rowOff>
    </xdr:from>
    <xdr:ext cx="9525" cy="9525"/>
    <xdr:sp macro="" textlink="">
      <xdr:nvSpPr>
        <xdr:cNvPr id="13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13387</xdr:col>
      <xdr:colOff>0</xdr:colOff>
      <xdr:row>98</xdr:row>
      <xdr:rowOff>0</xdr:rowOff>
    </xdr:from>
    <xdr:ext cx="9525" cy="9525"/>
    <xdr:sp macro="" textlink="">
      <xdr:nvSpPr>
        <xdr:cNvPr id="13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13387</xdr:col>
      <xdr:colOff>0</xdr:colOff>
      <xdr:row>98</xdr:row>
      <xdr:rowOff>0</xdr:rowOff>
    </xdr:from>
    <xdr:ext cx="9525" cy="9525"/>
    <xdr:sp macro="" textlink="">
      <xdr:nvSpPr>
        <xdr:cNvPr id="13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13387</xdr:col>
      <xdr:colOff>0</xdr:colOff>
      <xdr:row>98</xdr:row>
      <xdr:rowOff>0</xdr:rowOff>
    </xdr:from>
    <xdr:ext cx="9525" cy="9525"/>
    <xdr:sp macro="" textlink="">
      <xdr:nvSpPr>
        <xdr:cNvPr id="13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13390</xdr:col>
      <xdr:colOff>0</xdr:colOff>
      <xdr:row>98</xdr:row>
      <xdr:rowOff>0</xdr:rowOff>
    </xdr:from>
    <xdr:ext cx="0" cy="9525"/>
    <xdr:sp macro="" textlink="">
      <xdr:nvSpPr>
        <xdr:cNvPr id="13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13387</xdr:col>
      <xdr:colOff>0</xdr:colOff>
      <xdr:row>98</xdr:row>
      <xdr:rowOff>0</xdr:rowOff>
    </xdr:from>
    <xdr:ext cx="9525" cy="9525"/>
    <xdr:sp macro="" textlink="">
      <xdr:nvSpPr>
        <xdr:cNvPr id="13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13390</xdr:col>
      <xdr:colOff>0</xdr:colOff>
      <xdr:row>98</xdr:row>
      <xdr:rowOff>0</xdr:rowOff>
    </xdr:from>
    <xdr:ext cx="0" cy="9525"/>
    <xdr:sp macro="" textlink="">
      <xdr:nvSpPr>
        <xdr:cNvPr id="13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13395</xdr:col>
      <xdr:colOff>0</xdr:colOff>
      <xdr:row>98</xdr:row>
      <xdr:rowOff>0</xdr:rowOff>
    </xdr:from>
    <xdr:ext cx="9525" cy="9525"/>
    <xdr:sp macro="" textlink="">
      <xdr:nvSpPr>
        <xdr:cNvPr id="13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13395</xdr:col>
      <xdr:colOff>0</xdr:colOff>
      <xdr:row>98</xdr:row>
      <xdr:rowOff>0</xdr:rowOff>
    </xdr:from>
    <xdr:ext cx="9525" cy="9525"/>
    <xdr:sp macro="" textlink="">
      <xdr:nvSpPr>
        <xdr:cNvPr id="13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13395</xdr:col>
      <xdr:colOff>0</xdr:colOff>
      <xdr:row>98</xdr:row>
      <xdr:rowOff>0</xdr:rowOff>
    </xdr:from>
    <xdr:ext cx="9525" cy="9525"/>
    <xdr:sp macro="" textlink="">
      <xdr:nvSpPr>
        <xdr:cNvPr id="13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13395</xdr:col>
      <xdr:colOff>0</xdr:colOff>
      <xdr:row>98</xdr:row>
      <xdr:rowOff>0</xdr:rowOff>
    </xdr:from>
    <xdr:ext cx="9525" cy="9525"/>
    <xdr:sp macro="" textlink="">
      <xdr:nvSpPr>
        <xdr:cNvPr id="13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13395</xdr:col>
      <xdr:colOff>0</xdr:colOff>
      <xdr:row>98</xdr:row>
      <xdr:rowOff>0</xdr:rowOff>
    </xdr:from>
    <xdr:ext cx="9525" cy="9525"/>
    <xdr:sp macro="" textlink="">
      <xdr:nvSpPr>
        <xdr:cNvPr id="13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13398</xdr:col>
      <xdr:colOff>0</xdr:colOff>
      <xdr:row>98</xdr:row>
      <xdr:rowOff>0</xdr:rowOff>
    </xdr:from>
    <xdr:ext cx="0" cy="9525"/>
    <xdr:sp macro="" textlink="">
      <xdr:nvSpPr>
        <xdr:cNvPr id="13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13395</xdr:col>
      <xdr:colOff>0</xdr:colOff>
      <xdr:row>98</xdr:row>
      <xdr:rowOff>0</xdr:rowOff>
    </xdr:from>
    <xdr:ext cx="9525" cy="9525"/>
    <xdr:sp macro="" textlink="">
      <xdr:nvSpPr>
        <xdr:cNvPr id="13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13398</xdr:col>
      <xdr:colOff>0</xdr:colOff>
      <xdr:row>98</xdr:row>
      <xdr:rowOff>0</xdr:rowOff>
    </xdr:from>
    <xdr:ext cx="0" cy="9525"/>
    <xdr:sp macro="" textlink="">
      <xdr:nvSpPr>
        <xdr:cNvPr id="13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13403</xdr:col>
      <xdr:colOff>0</xdr:colOff>
      <xdr:row>98</xdr:row>
      <xdr:rowOff>0</xdr:rowOff>
    </xdr:from>
    <xdr:ext cx="9525" cy="9525"/>
    <xdr:sp macro="" textlink="">
      <xdr:nvSpPr>
        <xdr:cNvPr id="13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13403</xdr:col>
      <xdr:colOff>0</xdr:colOff>
      <xdr:row>98</xdr:row>
      <xdr:rowOff>0</xdr:rowOff>
    </xdr:from>
    <xdr:ext cx="9525" cy="9525"/>
    <xdr:sp macro="" textlink="">
      <xdr:nvSpPr>
        <xdr:cNvPr id="13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13403</xdr:col>
      <xdr:colOff>0</xdr:colOff>
      <xdr:row>98</xdr:row>
      <xdr:rowOff>0</xdr:rowOff>
    </xdr:from>
    <xdr:ext cx="9525" cy="9525"/>
    <xdr:sp macro="" textlink="">
      <xdr:nvSpPr>
        <xdr:cNvPr id="13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13403</xdr:col>
      <xdr:colOff>0</xdr:colOff>
      <xdr:row>98</xdr:row>
      <xdr:rowOff>0</xdr:rowOff>
    </xdr:from>
    <xdr:ext cx="9525" cy="9525"/>
    <xdr:sp macro="" textlink="">
      <xdr:nvSpPr>
        <xdr:cNvPr id="13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13403</xdr:col>
      <xdr:colOff>0</xdr:colOff>
      <xdr:row>98</xdr:row>
      <xdr:rowOff>0</xdr:rowOff>
    </xdr:from>
    <xdr:ext cx="9525" cy="9525"/>
    <xdr:sp macro="" textlink="">
      <xdr:nvSpPr>
        <xdr:cNvPr id="13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13406</xdr:col>
      <xdr:colOff>0</xdr:colOff>
      <xdr:row>98</xdr:row>
      <xdr:rowOff>0</xdr:rowOff>
    </xdr:from>
    <xdr:ext cx="0" cy="9525"/>
    <xdr:sp macro="" textlink="">
      <xdr:nvSpPr>
        <xdr:cNvPr id="13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13403</xdr:col>
      <xdr:colOff>0</xdr:colOff>
      <xdr:row>98</xdr:row>
      <xdr:rowOff>0</xdr:rowOff>
    </xdr:from>
    <xdr:ext cx="9525" cy="9525"/>
    <xdr:sp macro="" textlink="">
      <xdr:nvSpPr>
        <xdr:cNvPr id="13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13406</xdr:col>
      <xdr:colOff>0</xdr:colOff>
      <xdr:row>98</xdr:row>
      <xdr:rowOff>0</xdr:rowOff>
    </xdr:from>
    <xdr:ext cx="0" cy="9525"/>
    <xdr:sp macro="" textlink="">
      <xdr:nvSpPr>
        <xdr:cNvPr id="13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13411</xdr:col>
      <xdr:colOff>0</xdr:colOff>
      <xdr:row>98</xdr:row>
      <xdr:rowOff>0</xdr:rowOff>
    </xdr:from>
    <xdr:ext cx="9525" cy="9525"/>
    <xdr:sp macro="" textlink="">
      <xdr:nvSpPr>
        <xdr:cNvPr id="13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13411</xdr:col>
      <xdr:colOff>0</xdr:colOff>
      <xdr:row>98</xdr:row>
      <xdr:rowOff>0</xdr:rowOff>
    </xdr:from>
    <xdr:ext cx="9525" cy="9525"/>
    <xdr:sp macro="" textlink="">
      <xdr:nvSpPr>
        <xdr:cNvPr id="13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13411</xdr:col>
      <xdr:colOff>0</xdr:colOff>
      <xdr:row>98</xdr:row>
      <xdr:rowOff>0</xdr:rowOff>
    </xdr:from>
    <xdr:ext cx="9525" cy="9525"/>
    <xdr:sp macro="" textlink="">
      <xdr:nvSpPr>
        <xdr:cNvPr id="13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13411</xdr:col>
      <xdr:colOff>0</xdr:colOff>
      <xdr:row>98</xdr:row>
      <xdr:rowOff>0</xdr:rowOff>
    </xdr:from>
    <xdr:ext cx="9525" cy="9525"/>
    <xdr:sp macro="" textlink="">
      <xdr:nvSpPr>
        <xdr:cNvPr id="13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13411</xdr:col>
      <xdr:colOff>0</xdr:colOff>
      <xdr:row>98</xdr:row>
      <xdr:rowOff>0</xdr:rowOff>
    </xdr:from>
    <xdr:ext cx="9525" cy="9525"/>
    <xdr:sp macro="" textlink="">
      <xdr:nvSpPr>
        <xdr:cNvPr id="13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13414</xdr:col>
      <xdr:colOff>0</xdr:colOff>
      <xdr:row>98</xdr:row>
      <xdr:rowOff>0</xdr:rowOff>
    </xdr:from>
    <xdr:ext cx="0" cy="9525"/>
    <xdr:sp macro="" textlink="">
      <xdr:nvSpPr>
        <xdr:cNvPr id="13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13411</xdr:col>
      <xdr:colOff>0</xdr:colOff>
      <xdr:row>98</xdr:row>
      <xdr:rowOff>0</xdr:rowOff>
    </xdr:from>
    <xdr:ext cx="9525" cy="9525"/>
    <xdr:sp macro="" textlink="">
      <xdr:nvSpPr>
        <xdr:cNvPr id="13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13414</xdr:col>
      <xdr:colOff>0</xdr:colOff>
      <xdr:row>98</xdr:row>
      <xdr:rowOff>0</xdr:rowOff>
    </xdr:from>
    <xdr:ext cx="0" cy="9525"/>
    <xdr:sp macro="" textlink="">
      <xdr:nvSpPr>
        <xdr:cNvPr id="13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13419</xdr:col>
      <xdr:colOff>0</xdr:colOff>
      <xdr:row>98</xdr:row>
      <xdr:rowOff>0</xdr:rowOff>
    </xdr:from>
    <xdr:ext cx="9525" cy="9525"/>
    <xdr:sp macro="" textlink="">
      <xdr:nvSpPr>
        <xdr:cNvPr id="13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13419</xdr:col>
      <xdr:colOff>0</xdr:colOff>
      <xdr:row>98</xdr:row>
      <xdr:rowOff>0</xdr:rowOff>
    </xdr:from>
    <xdr:ext cx="9525" cy="9525"/>
    <xdr:sp macro="" textlink="">
      <xdr:nvSpPr>
        <xdr:cNvPr id="13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13419</xdr:col>
      <xdr:colOff>0</xdr:colOff>
      <xdr:row>98</xdr:row>
      <xdr:rowOff>0</xdr:rowOff>
    </xdr:from>
    <xdr:ext cx="9525" cy="9525"/>
    <xdr:sp macro="" textlink="">
      <xdr:nvSpPr>
        <xdr:cNvPr id="13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13419</xdr:col>
      <xdr:colOff>0</xdr:colOff>
      <xdr:row>98</xdr:row>
      <xdr:rowOff>0</xdr:rowOff>
    </xdr:from>
    <xdr:ext cx="9525" cy="9525"/>
    <xdr:sp macro="" textlink="">
      <xdr:nvSpPr>
        <xdr:cNvPr id="13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13419</xdr:col>
      <xdr:colOff>0</xdr:colOff>
      <xdr:row>98</xdr:row>
      <xdr:rowOff>0</xdr:rowOff>
    </xdr:from>
    <xdr:ext cx="9525" cy="9525"/>
    <xdr:sp macro="" textlink="">
      <xdr:nvSpPr>
        <xdr:cNvPr id="13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13422</xdr:col>
      <xdr:colOff>0</xdr:colOff>
      <xdr:row>98</xdr:row>
      <xdr:rowOff>0</xdr:rowOff>
    </xdr:from>
    <xdr:ext cx="0" cy="9525"/>
    <xdr:sp macro="" textlink="">
      <xdr:nvSpPr>
        <xdr:cNvPr id="13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13419</xdr:col>
      <xdr:colOff>0</xdr:colOff>
      <xdr:row>98</xdr:row>
      <xdr:rowOff>0</xdr:rowOff>
    </xdr:from>
    <xdr:ext cx="9525" cy="9525"/>
    <xdr:sp macro="" textlink="">
      <xdr:nvSpPr>
        <xdr:cNvPr id="13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13422</xdr:col>
      <xdr:colOff>0</xdr:colOff>
      <xdr:row>98</xdr:row>
      <xdr:rowOff>0</xdr:rowOff>
    </xdr:from>
    <xdr:ext cx="0" cy="9525"/>
    <xdr:sp macro="" textlink="">
      <xdr:nvSpPr>
        <xdr:cNvPr id="13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13427</xdr:col>
      <xdr:colOff>0</xdr:colOff>
      <xdr:row>98</xdr:row>
      <xdr:rowOff>0</xdr:rowOff>
    </xdr:from>
    <xdr:ext cx="9525" cy="9525"/>
    <xdr:sp macro="" textlink="">
      <xdr:nvSpPr>
        <xdr:cNvPr id="13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13427</xdr:col>
      <xdr:colOff>0</xdr:colOff>
      <xdr:row>98</xdr:row>
      <xdr:rowOff>0</xdr:rowOff>
    </xdr:from>
    <xdr:ext cx="9525" cy="9525"/>
    <xdr:sp macro="" textlink="">
      <xdr:nvSpPr>
        <xdr:cNvPr id="13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13427</xdr:col>
      <xdr:colOff>0</xdr:colOff>
      <xdr:row>98</xdr:row>
      <xdr:rowOff>0</xdr:rowOff>
    </xdr:from>
    <xdr:ext cx="9525" cy="9525"/>
    <xdr:sp macro="" textlink="">
      <xdr:nvSpPr>
        <xdr:cNvPr id="13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13427</xdr:col>
      <xdr:colOff>0</xdr:colOff>
      <xdr:row>98</xdr:row>
      <xdr:rowOff>0</xdr:rowOff>
    </xdr:from>
    <xdr:ext cx="9525" cy="9525"/>
    <xdr:sp macro="" textlink="">
      <xdr:nvSpPr>
        <xdr:cNvPr id="13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13427</xdr:col>
      <xdr:colOff>0</xdr:colOff>
      <xdr:row>98</xdr:row>
      <xdr:rowOff>0</xdr:rowOff>
    </xdr:from>
    <xdr:ext cx="9525" cy="9525"/>
    <xdr:sp macro="" textlink="">
      <xdr:nvSpPr>
        <xdr:cNvPr id="13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13430</xdr:col>
      <xdr:colOff>0</xdr:colOff>
      <xdr:row>98</xdr:row>
      <xdr:rowOff>0</xdr:rowOff>
    </xdr:from>
    <xdr:ext cx="0" cy="9525"/>
    <xdr:sp macro="" textlink="">
      <xdr:nvSpPr>
        <xdr:cNvPr id="13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13427</xdr:col>
      <xdr:colOff>0</xdr:colOff>
      <xdr:row>98</xdr:row>
      <xdr:rowOff>0</xdr:rowOff>
    </xdr:from>
    <xdr:ext cx="9525" cy="9525"/>
    <xdr:sp macro="" textlink="">
      <xdr:nvSpPr>
        <xdr:cNvPr id="13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13430</xdr:col>
      <xdr:colOff>0</xdr:colOff>
      <xdr:row>98</xdr:row>
      <xdr:rowOff>0</xdr:rowOff>
    </xdr:from>
    <xdr:ext cx="0" cy="9525"/>
    <xdr:sp macro="" textlink="">
      <xdr:nvSpPr>
        <xdr:cNvPr id="13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13435</xdr:col>
      <xdr:colOff>0</xdr:colOff>
      <xdr:row>98</xdr:row>
      <xdr:rowOff>0</xdr:rowOff>
    </xdr:from>
    <xdr:ext cx="9525" cy="9525"/>
    <xdr:sp macro="" textlink="">
      <xdr:nvSpPr>
        <xdr:cNvPr id="13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13435</xdr:col>
      <xdr:colOff>0</xdr:colOff>
      <xdr:row>98</xdr:row>
      <xdr:rowOff>0</xdr:rowOff>
    </xdr:from>
    <xdr:ext cx="9525" cy="9525"/>
    <xdr:sp macro="" textlink="">
      <xdr:nvSpPr>
        <xdr:cNvPr id="13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13435</xdr:col>
      <xdr:colOff>0</xdr:colOff>
      <xdr:row>98</xdr:row>
      <xdr:rowOff>0</xdr:rowOff>
    </xdr:from>
    <xdr:ext cx="9525" cy="9525"/>
    <xdr:sp macro="" textlink="">
      <xdr:nvSpPr>
        <xdr:cNvPr id="13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13435</xdr:col>
      <xdr:colOff>0</xdr:colOff>
      <xdr:row>98</xdr:row>
      <xdr:rowOff>0</xdr:rowOff>
    </xdr:from>
    <xdr:ext cx="9525" cy="9525"/>
    <xdr:sp macro="" textlink="">
      <xdr:nvSpPr>
        <xdr:cNvPr id="13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13435</xdr:col>
      <xdr:colOff>0</xdr:colOff>
      <xdr:row>98</xdr:row>
      <xdr:rowOff>0</xdr:rowOff>
    </xdr:from>
    <xdr:ext cx="9525" cy="9525"/>
    <xdr:sp macro="" textlink="">
      <xdr:nvSpPr>
        <xdr:cNvPr id="13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13438</xdr:col>
      <xdr:colOff>0</xdr:colOff>
      <xdr:row>98</xdr:row>
      <xdr:rowOff>0</xdr:rowOff>
    </xdr:from>
    <xdr:ext cx="0" cy="9525"/>
    <xdr:sp macro="" textlink="">
      <xdr:nvSpPr>
        <xdr:cNvPr id="13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13435</xdr:col>
      <xdr:colOff>0</xdr:colOff>
      <xdr:row>98</xdr:row>
      <xdr:rowOff>0</xdr:rowOff>
    </xdr:from>
    <xdr:ext cx="9525" cy="9525"/>
    <xdr:sp macro="" textlink="">
      <xdr:nvSpPr>
        <xdr:cNvPr id="13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13438</xdr:col>
      <xdr:colOff>0</xdr:colOff>
      <xdr:row>98</xdr:row>
      <xdr:rowOff>0</xdr:rowOff>
    </xdr:from>
    <xdr:ext cx="0" cy="9525"/>
    <xdr:sp macro="" textlink="">
      <xdr:nvSpPr>
        <xdr:cNvPr id="13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13443</xdr:col>
      <xdr:colOff>0</xdr:colOff>
      <xdr:row>98</xdr:row>
      <xdr:rowOff>0</xdr:rowOff>
    </xdr:from>
    <xdr:ext cx="9525" cy="9525"/>
    <xdr:sp macro="" textlink="">
      <xdr:nvSpPr>
        <xdr:cNvPr id="13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13443</xdr:col>
      <xdr:colOff>0</xdr:colOff>
      <xdr:row>98</xdr:row>
      <xdr:rowOff>0</xdr:rowOff>
    </xdr:from>
    <xdr:ext cx="9525" cy="9525"/>
    <xdr:sp macro="" textlink="">
      <xdr:nvSpPr>
        <xdr:cNvPr id="13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13443</xdr:col>
      <xdr:colOff>0</xdr:colOff>
      <xdr:row>98</xdr:row>
      <xdr:rowOff>0</xdr:rowOff>
    </xdr:from>
    <xdr:ext cx="9525" cy="9525"/>
    <xdr:sp macro="" textlink="">
      <xdr:nvSpPr>
        <xdr:cNvPr id="13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13443</xdr:col>
      <xdr:colOff>0</xdr:colOff>
      <xdr:row>98</xdr:row>
      <xdr:rowOff>0</xdr:rowOff>
    </xdr:from>
    <xdr:ext cx="9525" cy="9525"/>
    <xdr:sp macro="" textlink="">
      <xdr:nvSpPr>
        <xdr:cNvPr id="13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13443</xdr:col>
      <xdr:colOff>0</xdr:colOff>
      <xdr:row>98</xdr:row>
      <xdr:rowOff>0</xdr:rowOff>
    </xdr:from>
    <xdr:ext cx="9525" cy="9525"/>
    <xdr:sp macro="" textlink="">
      <xdr:nvSpPr>
        <xdr:cNvPr id="13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13446</xdr:col>
      <xdr:colOff>0</xdr:colOff>
      <xdr:row>98</xdr:row>
      <xdr:rowOff>0</xdr:rowOff>
    </xdr:from>
    <xdr:ext cx="0" cy="9525"/>
    <xdr:sp macro="" textlink="">
      <xdr:nvSpPr>
        <xdr:cNvPr id="13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13443</xdr:col>
      <xdr:colOff>0</xdr:colOff>
      <xdr:row>98</xdr:row>
      <xdr:rowOff>0</xdr:rowOff>
    </xdr:from>
    <xdr:ext cx="9525" cy="9525"/>
    <xdr:sp macro="" textlink="">
      <xdr:nvSpPr>
        <xdr:cNvPr id="13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13446</xdr:col>
      <xdr:colOff>0</xdr:colOff>
      <xdr:row>98</xdr:row>
      <xdr:rowOff>0</xdr:rowOff>
    </xdr:from>
    <xdr:ext cx="0" cy="9525"/>
    <xdr:sp macro="" textlink="">
      <xdr:nvSpPr>
        <xdr:cNvPr id="13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13451</xdr:col>
      <xdr:colOff>0</xdr:colOff>
      <xdr:row>98</xdr:row>
      <xdr:rowOff>0</xdr:rowOff>
    </xdr:from>
    <xdr:ext cx="9525" cy="9525"/>
    <xdr:sp macro="" textlink="">
      <xdr:nvSpPr>
        <xdr:cNvPr id="13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13451</xdr:col>
      <xdr:colOff>0</xdr:colOff>
      <xdr:row>98</xdr:row>
      <xdr:rowOff>0</xdr:rowOff>
    </xdr:from>
    <xdr:ext cx="9525" cy="9525"/>
    <xdr:sp macro="" textlink="">
      <xdr:nvSpPr>
        <xdr:cNvPr id="13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13451</xdr:col>
      <xdr:colOff>0</xdr:colOff>
      <xdr:row>98</xdr:row>
      <xdr:rowOff>0</xdr:rowOff>
    </xdr:from>
    <xdr:ext cx="9525" cy="9525"/>
    <xdr:sp macro="" textlink="">
      <xdr:nvSpPr>
        <xdr:cNvPr id="13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13451</xdr:col>
      <xdr:colOff>0</xdr:colOff>
      <xdr:row>98</xdr:row>
      <xdr:rowOff>0</xdr:rowOff>
    </xdr:from>
    <xdr:ext cx="9525" cy="9525"/>
    <xdr:sp macro="" textlink="">
      <xdr:nvSpPr>
        <xdr:cNvPr id="13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13451</xdr:col>
      <xdr:colOff>0</xdr:colOff>
      <xdr:row>98</xdr:row>
      <xdr:rowOff>0</xdr:rowOff>
    </xdr:from>
    <xdr:ext cx="9525" cy="9525"/>
    <xdr:sp macro="" textlink="">
      <xdr:nvSpPr>
        <xdr:cNvPr id="13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13454</xdr:col>
      <xdr:colOff>0</xdr:colOff>
      <xdr:row>98</xdr:row>
      <xdr:rowOff>0</xdr:rowOff>
    </xdr:from>
    <xdr:ext cx="0" cy="9525"/>
    <xdr:sp macro="" textlink="">
      <xdr:nvSpPr>
        <xdr:cNvPr id="13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13451</xdr:col>
      <xdr:colOff>0</xdr:colOff>
      <xdr:row>98</xdr:row>
      <xdr:rowOff>0</xdr:rowOff>
    </xdr:from>
    <xdr:ext cx="9525" cy="9525"/>
    <xdr:sp macro="" textlink="">
      <xdr:nvSpPr>
        <xdr:cNvPr id="13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13454</xdr:col>
      <xdr:colOff>0</xdr:colOff>
      <xdr:row>98</xdr:row>
      <xdr:rowOff>0</xdr:rowOff>
    </xdr:from>
    <xdr:ext cx="0" cy="9525"/>
    <xdr:sp macro="" textlink="">
      <xdr:nvSpPr>
        <xdr:cNvPr id="13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13459</xdr:col>
      <xdr:colOff>0</xdr:colOff>
      <xdr:row>98</xdr:row>
      <xdr:rowOff>0</xdr:rowOff>
    </xdr:from>
    <xdr:ext cx="9525" cy="9525"/>
    <xdr:sp macro="" textlink="">
      <xdr:nvSpPr>
        <xdr:cNvPr id="13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13459</xdr:col>
      <xdr:colOff>0</xdr:colOff>
      <xdr:row>98</xdr:row>
      <xdr:rowOff>0</xdr:rowOff>
    </xdr:from>
    <xdr:ext cx="9525" cy="9525"/>
    <xdr:sp macro="" textlink="">
      <xdr:nvSpPr>
        <xdr:cNvPr id="13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13459</xdr:col>
      <xdr:colOff>0</xdr:colOff>
      <xdr:row>98</xdr:row>
      <xdr:rowOff>0</xdr:rowOff>
    </xdr:from>
    <xdr:ext cx="9525" cy="9525"/>
    <xdr:sp macro="" textlink="">
      <xdr:nvSpPr>
        <xdr:cNvPr id="13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13459</xdr:col>
      <xdr:colOff>0</xdr:colOff>
      <xdr:row>98</xdr:row>
      <xdr:rowOff>0</xdr:rowOff>
    </xdr:from>
    <xdr:ext cx="9525" cy="9525"/>
    <xdr:sp macro="" textlink="">
      <xdr:nvSpPr>
        <xdr:cNvPr id="13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13459</xdr:col>
      <xdr:colOff>0</xdr:colOff>
      <xdr:row>98</xdr:row>
      <xdr:rowOff>0</xdr:rowOff>
    </xdr:from>
    <xdr:ext cx="9525" cy="9525"/>
    <xdr:sp macro="" textlink="">
      <xdr:nvSpPr>
        <xdr:cNvPr id="13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13462</xdr:col>
      <xdr:colOff>0</xdr:colOff>
      <xdr:row>98</xdr:row>
      <xdr:rowOff>0</xdr:rowOff>
    </xdr:from>
    <xdr:ext cx="0" cy="9525"/>
    <xdr:sp macro="" textlink="">
      <xdr:nvSpPr>
        <xdr:cNvPr id="13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13459</xdr:col>
      <xdr:colOff>0</xdr:colOff>
      <xdr:row>98</xdr:row>
      <xdr:rowOff>0</xdr:rowOff>
    </xdr:from>
    <xdr:ext cx="9525" cy="9525"/>
    <xdr:sp macro="" textlink="">
      <xdr:nvSpPr>
        <xdr:cNvPr id="13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13462</xdr:col>
      <xdr:colOff>0</xdr:colOff>
      <xdr:row>98</xdr:row>
      <xdr:rowOff>0</xdr:rowOff>
    </xdr:from>
    <xdr:ext cx="0" cy="9525"/>
    <xdr:sp macro="" textlink="">
      <xdr:nvSpPr>
        <xdr:cNvPr id="13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13467</xdr:col>
      <xdr:colOff>0</xdr:colOff>
      <xdr:row>98</xdr:row>
      <xdr:rowOff>0</xdr:rowOff>
    </xdr:from>
    <xdr:ext cx="9525" cy="9525"/>
    <xdr:sp macro="" textlink="">
      <xdr:nvSpPr>
        <xdr:cNvPr id="13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13467</xdr:col>
      <xdr:colOff>0</xdr:colOff>
      <xdr:row>98</xdr:row>
      <xdr:rowOff>0</xdr:rowOff>
    </xdr:from>
    <xdr:ext cx="9525" cy="9525"/>
    <xdr:sp macro="" textlink="">
      <xdr:nvSpPr>
        <xdr:cNvPr id="13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13467</xdr:col>
      <xdr:colOff>0</xdr:colOff>
      <xdr:row>98</xdr:row>
      <xdr:rowOff>0</xdr:rowOff>
    </xdr:from>
    <xdr:ext cx="9525" cy="9525"/>
    <xdr:sp macro="" textlink="">
      <xdr:nvSpPr>
        <xdr:cNvPr id="13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13467</xdr:col>
      <xdr:colOff>0</xdr:colOff>
      <xdr:row>98</xdr:row>
      <xdr:rowOff>0</xdr:rowOff>
    </xdr:from>
    <xdr:ext cx="9525" cy="9525"/>
    <xdr:sp macro="" textlink="">
      <xdr:nvSpPr>
        <xdr:cNvPr id="13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13467</xdr:col>
      <xdr:colOff>0</xdr:colOff>
      <xdr:row>98</xdr:row>
      <xdr:rowOff>0</xdr:rowOff>
    </xdr:from>
    <xdr:ext cx="9525" cy="9525"/>
    <xdr:sp macro="" textlink="">
      <xdr:nvSpPr>
        <xdr:cNvPr id="13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13470</xdr:col>
      <xdr:colOff>0</xdr:colOff>
      <xdr:row>98</xdr:row>
      <xdr:rowOff>0</xdr:rowOff>
    </xdr:from>
    <xdr:ext cx="0" cy="9525"/>
    <xdr:sp macro="" textlink="">
      <xdr:nvSpPr>
        <xdr:cNvPr id="13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13467</xdr:col>
      <xdr:colOff>0</xdr:colOff>
      <xdr:row>98</xdr:row>
      <xdr:rowOff>0</xdr:rowOff>
    </xdr:from>
    <xdr:ext cx="9525" cy="9525"/>
    <xdr:sp macro="" textlink="">
      <xdr:nvSpPr>
        <xdr:cNvPr id="13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13470</xdr:col>
      <xdr:colOff>0</xdr:colOff>
      <xdr:row>98</xdr:row>
      <xdr:rowOff>0</xdr:rowOff>
    </xdr:from>
    <xdr:ext cx="0" cy="9525"/>
    <xdr:sp macro="" textlink="">
      <xdr:nvSpPr>
        <xdr:cNvPr id="13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13475</xdr:col>
      <xdr:colOff>0</xdr:colOff>
      <xdr:row>98</xdr:row>
      <xdr:rowOff>0</xdr:rowOff>
    </xdr:from>
    <xdr:ext cx="9525" cy="9525"/>
    <xdr:sp macro="" textlink="">
      <xdr:nvSpPr>
        <xdr:cNvPr id="13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13475</xdr:col>
      <xdr:colOff>0</xdr:colOff>
      <xdr:row>98</xdr:row>
      <xdr:rowOff>0</xdr:rowOff>
    </xdr:from>
    <xdr:ext cx="9525" cy="9525"/>
    <xdr:sp macro="" textlink="">
      <xdr:nvSpPr>
        <xdr:cNvPr id="13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13475</xdr:col>
      <xdr:colOff>0</xdr:colOff>
      <xdr:row>98</xdr:row>
      <xdr:rowOff>0</xdr:rowOff>
    </xdr:from>
    <xdr:ext cx="9525" cy="9525"/>
    <xdr:sp macro="" textlink="">
      <xdr:nvSpPr>
        <xdr:cNvPr id="13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13475</xdr:col>
      <xdr:colOff>0</xdr:colOff>
      <xdr:row>98</xdr:row>
      <xdr:rowOff>0</xdr:rowOff>
    </xdr:from>
    <xdr:ext cx="9525" cy="9525"/>
    <xdr:sp macro="" textlink="">
      <xdr:nvSpPr>
        <xdr:cNvPr id="13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13475</xdr:col>
      <xdr:colOff>0</xdr:colOff>
      <xdr:row>98</xdr:row>
      <xdr:rowOff>0</xdr:rowOff>
    </xdr:from>
    <xdr:ext cx="9525" cy="9525"/>
    <xdr:sp macro="" textlink="">
      <xdr:nvSpPr>
        <xdr:cNvPr id="13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13478</xdr:col>
      <xdr:colOff>0</xdr:colOff>
      <xdr:row>98</xdr:row>
      <xdr:rowOff>0</xdr:rowOff>
    </xdr:from>
    <xdr:ext cx="0" cy="9525"/>
    <xdr:sp macro="" textlink="">
      <xdr:nvSpPr>
        <xdr:cNvPr id="13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13475</xdr:col>
      <xdr:colOff>0</xdr:colOff>
      <xdr:row>98</xdr:row>
      <xdr:rowOff>0</xdr:rowOff>
    </xdr:from>
    <xdr:ext cx="9525" cy="9525"/>
    <xdr:sp macro="" textlink="">
      <xdr:nvSpPr>
        <xdr:cNvPr id="13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13478</xdr:col>
      <xdr:colOff>0</xdr:colOff>
      <xdr:row>98</xdr:row>
      <xdr:rowOff>0</xdr:rowOff>
    </xdr:from>
    <xdr:ext cx="0" cy="9525"/>
    <xdr:sp macro="" textlink="">
      <xdr:nvSpPr>
        <xdr:cNvPr id="13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13483</xdr:col>
      <xdr:colOff>0</xdr:colOff>
      <xdr:row>98</xdr:row>
      <xdr:rowOff>0</xdr:rowOff>
    </xdr:from>
    <xdr:ext cx="9525" cy="9525"/>
    <xdr:sp macro="" textlink="">
      <xdr:nvSpPr>
        <xdr:cNvPr id="13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13483</xdr:col>
      <xdr:colOff>0</xdr:colOff>
      <xdr:row>98</xdr:row>
      <xdr:rowOff>0</xdr:rowOff>
    </xdr:from>
    <xdr:ext cx="9525" cy="9525"/>
    <xdr:sp macro="" textlink="">
      <xdr:nvSpPr>
        <xdr:cNvPr id="13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13483</xdr:col>
      <xdr:colOff>0</xdr:colOff>
      <xdr:row>98</xdr:row>
      <xdr:rowOff>0</xdr:rowOff>
    </xdr:from>
    <xdr:ext cx="9525" cy="9525"/>
    <xdr:sp macro="" textlink="">
      <xdr:nvSpPr>
        <xdr:cNvPr id="13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13483</xdr:col>
      <xdr:colOff>0</xdr:colOff>
      <xdr:row>98</xdr:row>
      <xdr:rowOff>0</xdr:rowOff>
    </xdr:from>
    <xdr:ext cx="9525" cy="9525"/>
    <xdr:sp macro="" textlink="">
      <xdr:nvSpPr>
        <xdr:cNvPr id="13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13483</xdr:col>
      <xdr:colOff>0</xdr:colOff>
      <xdr:row>98</xdr:row>
      <xdr:rowOff>0</xdr:rowOff>
    </xdr:from>
    <xdr:ext cx="9525" cy="9525"/>
    <xdr:sp macro="" textlink="">
      <xdr:nvSpPr>
        <xdr:cNvPr id="13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13486</xdr:col>
      <xdr:colOff>0</xdr:colOff>
      <xdr:row>98</xdr:row>
      <xdr:rowOff>0</xdr:rowOff>
    </xdr:from>
    <xdr:ext cx="0" cy="9525"/>
    <xdr:sp macro="" textlink="">
      <xdr:nvSpPr>
        <xdr:cNvPr id="13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13483</xdr:col>
      <xdr:colOff>0</xdr:colOff>
      <xdr:row>98</xdr:row>
      <xdr:rowOff>0</xdr:rowOff>
    </xdr:from>
    <xdr:ext cx="9525" cy="9525"/>
    <xdr:sp macro="" textlink="">
      <xdr:nvSpPr>
        <xdr:cNvPr id="13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13486</xdr:col>
      <xdr:colOff>0</xdr:colOff>
      <xdr:row>98</xdr:row>
      <xdr:rowOff>0</xdr:rowOff>
    </xdr:from>
    <xdr:ext cx="0" cy="9525"/>
    <xdr:sp macro="" textlink="">
      <xdr:nvSpPr>
        <xdr:cNvPr id="13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13491</xdr:col>
      <xdr:colOff>0</xdr:colOff>
      <xdr:row>98</xdr:row>
      <xdr:rowOff>0</xdr:rowOff>
    </xdr:from>
    <xdr:ext cx="9525" cy="9525"/>
    <xdr:sp macro="" textlink="">
      <xdr:nvSpPr>
        <xdr:cNvPr id="13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13491</xdr:col>
      <xdr:colOff>0</xdr:colOff>
      <xdr:row>98</xdr:row>
      <xdr:rowOff>0</xdr:rowOff>
    </xdr:from>
    <xdr:ext cx="9525" cy="9525"/>
    <xdr:sp macro="" textlink="">
      <xdr:nvSpPr>
        <xdr:cNvPr id="13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13491</xdr:col>
      <xdr:colOff>0</xdr:colOff>
      <xdr:row>98</xdr:row>
      <xdr:rowOff>0</xdr:rowOff>
    </xdr:from>
    <xdr:ext cx="9525" cy="9525"/>
    <xdr:sp macro="" textlink="">
      <xdr:nvSpPr>
        <xdr:cNvPr id="13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13491</xdr:col>
      <xdr:colOff>0</xdr:colOff>
      <xdr:row>98</xdr:row>
      <xdr:rowOff>0</xdr:rowOff>
    </xdr:from>
    <xdr:ext cx="9525" cy="9525"/>
    <xdr:sp macro="" textlink="">
      <xdr:nvSpPr>
        <xdr:cNvPr id="13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13491</xdr:col>
      <xdr:colOff>0</xdr:colOff>
      <xdr:row>98</xdr:row>
      <xdr:rowOff>0</xdr:rowOff>
    </xdr:from>
    <xdr:ext cx="9525" cy="9525"/>
    <xdr:sp macro="" textlink="">
      <xdr:nvSpPr>
        <xdr:cNvPr id="13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13494</xdr:col>
      <xdr:colOff>0</xdr:colOff>
      <xdr:row>98</xdr:row>
      <xdr:rowOff>0</xdr:rowOff>
    </xdr:from>
    <xdr:ext cx="0" cy="9525"/>
    <xdr:sp macro="" textlink="">
      <xdr:nvSpPr>
        <xdr:cNvPr id="13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13491</xdr:col>
      <xdr:colOff>0</xdr:colOff>
      <xdr:row>98</xdr:row>
      <xdr:rowOff>0</xdr:rowOff>
    </xdr:from>
    <xdr:ext cx="9525" cy="9525"/>
    <xdr:sp macro="" textlink="">
      <xdr:nvSpPr>
        <xdr:cNvPr id="13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13494</xdr:col>
      <xdr:colOff>0</xdr:colOff>
      <xdr:row>98</xdr:row>
      <xdr:rowOff>0</xdr:rowOff>
    </xdr:from>
    <xdr:ext cx="0" cy="9525"/>
    <xdr:sp macro="" textlink="">
      <xdr:nvSpPr>
        <xdr:cNvPr id="13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13499</xdr:col>
      <xdr:colOff>0</xdr:colOff>
      <xdr:row>98</xdr:row>
      <xdr:rowOff>0</xdr:rowOff>
    </xdr:from>
    <xdr:ext cx="9525" cy="9525"/>
    <xdr:sp macro="" textlink="">
      <xdr:nvSpPr>
        <xdr:cNvPr id="13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13499</xdr:col>
      <xdr:colOff>0</xdr:colOff>
      <xdr:row>98</xdr:row>
      <xdr:rowOff>0</xdr:rowOff>
    </xdr:from>
    <xdr:ext cx="9525" cy="9525"/>
    <xdr:sp macro="" textlink="">
      <xdr:nvSpPr>
        <xdr:cNvPr id="13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13499</xdr:col>
      <xdr:colOff>0</xdr:colOff>
      <xdr:row>98</xdr:row>
      <xdr:rowOff>0</xdr:rowOff>
    </xdr:from>
    <xdr:ext cx="9525" cy="9525"/>
    <xdr:sp macro="" textlink="">
      <xdr:nvSpPr>
        <xdr:cNvPr id="13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13499</xdr:col>
      <xdr:colOff>0</xdr:colOff>
      <xdr:row>98</xdr:row>
      <xdr:rowOff>0</xdr:rowOff>
    </xdr:from>
    <xdr:ext cx="9525" cy="9525"/>
    <xdr:sp macro="" textlink="">
      <xdr:nvSpPr>
        <xdr:cNvPr id="13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13499</xdr:col>
      <xdr:colOff>0</xdr:colOff>
      <xdr:row>98</xdr:row>
      <xdr:rowOff>0</xdr:rowOff>
    </xdr:from>
    <xdr:ext cx="9525" cy="9525"/>
    <xdr:sp macro="" textlink="">
      <xdr:nvSpPr>
        <xdr:cNvPr id="13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13502</xdr:col>
      <xdr:colOff>0</xdr:colOff>
      <xdr:row>98</xdr:row>
      <xdr:rowOff>0</xdr:rowOff>
    </xdr:from>
    <xdr:ext cx="0" cy="9525"/>
    <xdr:sp macro="" textlink="">
      <xdr:nvSpPr>
        <xdr:cNvPr id="13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13499</xdr:col>
      <xdr:colOff>0</xdr:colOff>
      <xdr:row>98</xdr:row>
      <xdr:rowOff>0</xdr:rowOff>
    </xdr:from>
    <xdr:ext cx="9525" cy="9525"/>
    <xdr:sp macro="" textlink="">
      <xdr:nvSpPr>
        <xdr:cNvPr id="13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13502</xdr:col>
      <xdr:colOff>0</xdr:colOff>
      <xdr:row>98</xdr:row>
      <xdr:rowOff>0</xdr:rowOff>
    </xdr:from>
    <xdr:ext cx="0" cy="9525"/>
    <xdr:sp macro="" textlink="">
      <xdr:nvSpPr>
        <xdr:cNvPr id="13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13507</xdr:col>
      <xdr:colOff>0</xdr:colOff>
      <xdr:row>98</xdr:row>
      <xdr:rowOff>0</xdr:rowOff>
    </xdr:from>
    <xdr:ext cx="9525" cy="9525"/>
    <xdr:sp macro="" textlink="">
      <xdr:nvSpPr>
        <xdr:cNvPr id="13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13507</xdr:col>
      <xdr:colOff>0</xdr:colOff>
      <xdr:row>98</xdr:row>
      <xdr:rowOff>0</xdr:rowOff>
    </xdr:from>
    <xdr:ext cx="9525" cy="9525"/>
    <xdr:sp macro="" textlink="">
      <xdr:nvSpPr>
        <xdr:cNvPr id="13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13507</xdr:col>
      <xdr:colOff>0</xdr:colOff>
      <xdr:row>98</xdr:row>
      <xdr:rowOff>0</xdr:rowOff>
    </xdr:from>
    <xdr:ext cx="9525" cy="9525"/>
    <xdr:sp macro="" textlink="">
      <xdr:nvSpPr>
        <xdr:cNvPr id="13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13507</xdr:col>
      <xdr:colOff>0</xdr:colOff>
      <xdr:row>98</xdr:row>
      <xdr:rowOff>0</xdr:rowOff>
    </xdr:from>
    <xdr:ext cx="9525" cy="9525"/>
    <xdr:sp macro="" textlink="">
      <xdr:nvSpPr>
        <xdr:cNvPr id="13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13507</xdr:col>
      <xdr:colOff>0</xdr:colOff>
      <xdr:row>98</xdr:row>
      <xdr:rowOff>0</xdr:rowOff>
    </xdr:from>
    <xdr:ext cx="9525" cy="9525"/>
    <xdr:sp macro="" textlink="">
      <xdr:nvSpPr>
        <xdr:cNvPr id="13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13510</xdr:col>
      <xdr:colOff>0</xdr:colOff>
      <xdr:row>98</xdr:row>
      <xdr:rowOff>0</xdr:rowOff>
    </xdr:from>
    <xdr:ext cx="0" cy="9525"/>
    <xdr:sp macro="" textlink="">
      <xdr:nvSpPr>
        <xdr:cNvPr id="13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13507</xdr:col>
      <xdr:colOff>0</xdr:colOff>
      <xdr:row>98</xdr:row>
      <xdr:rowOff>0</xdr:rowOff>
    </xdr:from>
    <xdr:ext cx="9525" cy="9525"/>
    <xdr:sp macro="" textlink="">
      <xdr:nvSpPr>
        <xdr:cNvPr id="13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13510</xdr:col>
      <xdr:colOff>0</xdr:colOff>
      <xdr:row>98</xdr:row>
      <xdr:rowOff>0</xdr:rowOff>
    </xdr:from>
    <xdr:ext cx="0" cy="9525"/>
    <xdr:sp macro="" textlink="">
      <xdr:nvSpPr>
        <xdr:cNvPr id="13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13515</xdr:col>
      <xdr:colOff>0</xdr:colOff>
      <xdr:row>98</xdr:row>
      <xdr:rowOff>0</xdr:rowOff>
    </xdr:from>
    <xdr:ext cx="9525" cy="9525"/>
    <xdr:sp macro="" textlink="">
      <xdr:nvSpPr>
        <xdr:cNvPr id="13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13515</xdr:col>
      <xdr:colOff>0</xdr:colOff>
      <xdr:row>98</xdr:row>
      <xdr:rowOff>0</xdr:rowOff>
    </xdr:from>
    <xdr:ext cx="9525" cy="9525"/>
    <xdr:sp macro="" textlink="">
      <xdr:nvSpPr>
        <xdr:cNvPr id="13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13515</xdr:col>
      <xdr:colOff>0</xdr:colOff>
      <xdr:row>98</xdr:row>
      <xdr:rowOff>0</xdr:rowOff>
    </xdr:from>
    <xdr:ext cx="9525" cy="9525"/>
    <xdr:sp macro="" textlink="">
      <xdr:nvSpPr>
        <xdr:cNvPr id="13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13515</xdr:col>
      <xdr:colOff>0</xdr:colOff>
      <xdr:row>98</xdr:row>
      <xdr:rowOff>0</xdr:rowOff>
    </xdr:from>
    <xdr:ext cx="9525" cy="9525"/>
    <xdr:sp macro="" textlink="">
      <xdr:nvSpPr>
        <xdr:cNvPr id="13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13515</xdr:col>
      <xdr:colOff>0</xdr:colOff>
      <xdr:row>98</xdr:row>
      <xdr:rowOff>0</xdr:rowOff>
    </xdr:from>
    <xdr:ext cx="9525" cy="9525"/>
    <xdr:sp macro="" textlink="">
      <xdr:nvSpPr>
        <xdr:cNvPr id="13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13518</xdr:col>
      <xdr:colOff>0</xdr:colOff>
      <xdr:row>98</xdr:row>
      <xdr:rowOff>0</xdr:rowOff>
    </xdr:from>
    <xdr:ext cx="0" cy="9525"/>
    <xdr:sp macro="" textlink="">
      <xdr:nvSpPr>
        <xdr:cNvPr id="13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13515</xdr:col>
      <xdr:colOff>0</xdr:colOff>
      <xdr:row>98</xdr:row>
      <xdr:rowOff>0</xdr:rowOff>
    </xdr:from>
    <xdr:ext cx="9525" cy="9525"/>
    <xdr:sp macro="" textlink="">
      <xdr:nvSpPr>
        <xdr:cNvPr id="13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13518</xdr:col>
      <xdr:colOff>0</xdr:colOff>
      <xdr:row>98</xdr:row>
      <xdr:rowOff>0</xdr:rowOff>
    </xdr:from>
    <xdr:ext cx="0" cy="9525"/>
    <xdr:sp macro="" textlink="">
      <xdr:nvSpPr>
        <xdr:cNvPr id="13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13523</xdr:col>
      <xdr:colOff>0</xdr:colOff>
      <xdr:row>98</xdr:row>
      <xdr:rowOff>0</xdr:rowOff>
    </xdr:from>
    <xdr:ext cx="9525" cy="9525"/>
    <xdr:sp macro="" textlink="">
      <xdr:nvSpPr>
        <xdr:cNvPr id="13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13523</xdr:col>
      <xdr:colOff>0</xdr:colOff>
      <xdr:row>98</xdr:row>
      <xdr:rowOff>0</xdr:rowOff>
    </xdr:from>
    <xdr:ext cx="9525" cy="9525"/>
    <xdr:sp macro="" textlink="">
      <xdr:nvSpPr>
        <xdr:cNvPr id="13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13523</xdr:col>
      <xdr:colOff>0</xdr:colOff>
      <xdr:row>98</xdr:row>
      <xdr:rowOff>0</xdr:rowOff>
    </xdr:from>
    <xdr:ext cx="9525" cy="9525"/>
    <xdr:sp macro="" textlink="">
      <xdr:nvSpPr>
        <xdr:cNvPr id="13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13523</xdr:col>
      <xdr:colOff>0</xdr:colOff>
      <xdr:row>98</xdr:row>
      <xdr:rowOff>0</xdr:rowOff>
    </xdr:from>
    <xdr:ext cx="9525" cy="9525"/>
    <xdr:sp macro="" textlink="">
      <xdr:nvSpPr>
        <xdr:cNvPr id="13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13523</xdr:col>
      <xdr:colOff>0</xdr:colOff>
      <xdr:row>98</xdr:row>
      <xdr:rowOff>0</xdr:rowOff>
    </xdr:from>
    <xdr:ext cx="9525" cy="9525"/>
    <xdr:sp macro="" textlink="">
      <xdr:nvSpPr>
        <xdr:cNvPr id="13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13526</xdr:col>
      <xdr:colOff>0</xdr:colOff>
      <xdr:row>98</xdr:row>
      <xdr:rowOff>0</xdr:rowOff>
    </xdr:from>
    <xdr:ext cx="0" cy="9525"/>
    <xdr:sp macro="" textlink="">
      <xdr:nvSpPr>
        <xdr:cNvPr id="13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13523</xdr:col>
      <xdr:colOff>0</xdr:colOff>
      <xdr:row>98</xdr:row>
      <xdr:rowOff>0</xdr:rowOff>
    </xdr:from>
    <xdr:ext cx="9525" cy="9525"/>
    <xdr:sp macro="" textlink="">
      <xdr:nvSpPr>
        <xdr:cNvPr id="13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13526</xdr:col>
      <xdr:colOff>0</xdr:colOff>
      <xdr:row>98</xdr:row>
      <xdr:rowOff>0</xdr:rowOff>
    </xdr:from>
    <xdr:ext cx="0" cy="9525"/>
    <xdr:sp macro="" textlink="">
      <xdr:nvSpPr>
        <xdr:cNvPr id="13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13531</xdr:col>
      <xdr:colOff>0</xdr:colOff>
      <xdr:row>98</xdr:row>
      <xdr:rowOff>0</xdr:rowOff>
    </xdr:from>
    <xdr:ext cx="9525" cy="9525"/>
    <xdr:sp macro="" textlink="">
      <xdr:nvSpPr>
        <xdr:cNvPr id="13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13531</xdr:col>
      <xdr:colOff>0</xdr:colOff>
      <xdr:row>98</xdr:row>
      <xdr:rowOff>0</xdr:rowOff>
    </xdr:from>
    <xdr:ext cx="9525" cy="9525"/>
    <xdr:sp macro="" textlink="">
      <xdr:nvSpPr>
        <xdr:cNvPr id="13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13531</xdr:col>
      <xdr:colOff>0</xdr:colOff>
      <xdr:row>98</xdr:row>
      <xdr:rowOff>0</xdr:rowOff>
    </xdr:from>
    <xdr:ext cx="9525" cy="9525"/>
    <xdr:sp macro="" textlink="">
      <xdr:nvSpPr>
        <xdr:cNvPr id="13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13531</xdr:col>
      <xdr:colOff>0</xdr:colOff>
      <xdr:row>98</xdr:row>
      <xdr:rowOff>0</xdr:rowOff>
    </xdr:from>
    <xdr:ext cx="9525" cy="9525"/>
    <xdr:sp macro="" textlink="">
      <xdr:nvSpPr>
        <xdr:cNvPr id="13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13531</xdr:col>
      <xdr:colOff>0</xdr:colOff>
      <xdr:row>98</xdr:row>
      <xdr:rowOff>0</xdr:rowOff>
    </xdr:from>
    <xdr:ext cx="9525" cy="9525"/>
    <xdr:sp macro="" textlink="">
      <xdr:nvSpPr>
        <xdr:cNvPr id="13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13534</xdr:col>
      <xdr:colOff>0</xdr:colOff>
      <xdr:row>98</xdr:row>
      <xdr:rowOff>0</xdr:rowOff>
    </xdr:from>
    <xdr:ext cx="0" cy="9525"/>
    <xdr:sp macro="" textlink="">
      <xdr:nvSpPr>
        <xdr:cNvPr id="13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13531</xdr:col>
      <xdr:colOff>0</xdr:colOff>
      <xdr:row>98</xdr:row>
      <xdr:rowOff>0</xdr:rowOff>
    </xdr:from>
    <xdr:ext cx="9525" cy="9525"/>
    <xdr:sp macro="" textlink="">
      <xdr:nvSpPr>
        <xdr:cNvPr id="13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13534</xdr:col>
      <xdr:colOff>0</xdr:colOff>
      <xdr:row>98</xdr:row>
      <xdr:rowOff>0</xdr:rowOff>
    </xdr:from>
    <xdr:ext cx="0" cy="9525"/>
    <xdr:sp macro="" textlink="">
      <xdr:nvSpPr>
        <xdr:cNvPr id="13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13539</xdr:col>
      <xdr:colOff>0</xdr:colOff>
      <xdr:row>98</xdr:row>
      <xdr:rowOff>0</xdr:rowOff>
    </xdr:from>
    <xdr:ext cx="9525" cy="9525"/>
    <xdr:sp macro="" textlink="">
      <xdr:nvSpPr>
        <xdr:cNvPr id="13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13539</xdr:col>
      <xdr:colOff>0</xdr:colOff>
      <xdr:row>98</xdr:row>
      <xdr:rowOff>0</xdr:rowOff>
    </xdr:from>
    <xdr:ext cx="9525" cy="9525"/>
    <xdr:sp macro="" textlink="">
      <xdr:nvSpPr>
        <xdr:cNvPr id="13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13539</xdr:col>
      <xdr:colOff>0</xdr:colOff>
      <xdr:row>98</xdr:row>
      <xdr:rowOff>0</xdr:rowOff>
    </xdr:from>
    <xdr:ext cx="9525" cy="9525"/>
    <xdr:sp macro="" textlink="">
      <xdr:nvSpPr>
        <xdr:cNvPr id="13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13539</xdr:col>
      <xdr:colOff>0</xdr:colOff>
      <xdr:row>98</xdr:row>
      <xdr:rowOff>0</xdr:rowOff>
    </xdr:from>
    <xdr:ext cx="9525" cy="9525"/>
    <xdr:sp macro="" textlink="">
      <xdr:nvSpPr>
        <xdr:cNvPr id="13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13539</xdr:col>
      <xdr:colOff>0</xdr:colOff>
      <xdr:row>98</xdr:row>
      <xdr:rowOff>0</xdr:rowOff>
    </xdr:from>
    <xdr:ext cx="9525" cy="9525"/>
    <xdr:sp macro="" textlink="">
      <xdr:nvSpPr>
        <xdr:cNvPr id="13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13542</xdr:col>
      <xdr:colOff>0</xdr:colOff>
      <xdr:row>98</xdr:row>
      <xdr:rowOff>0</xdr:rowOff>
    </xdr:from>
    <xdr:ext cx="0" cy="9525"/>
    <xdr:sp macro="" textlink="">
      <xdr:nvSpPr>
        <xdr:cNvPr id="13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13539</xdr:col>
      <xdr:colOff>0</xdr:colOff>
      <xdr:row>98</xdr:row>
      <xdr:rowOff>0</xdr:rowOff>
    </xdr:from>
    <xdr:ext cx="9525" cy="9525"/>
    <xdr:sp macro="" textlink="">
      <xdr:nvSpPr>
        <xdr:cNvPr id="13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13542</xdr:col>
      <xdr:colOff>0</xdr:colOff>
      <xdr:row>98</xdr:row>
      <xdr:rowOff>0</xdr:rowOff>
    </xdr:from>
    <xdr:ext cx="0" cy="9525"/>
    <xdr:sp macro="" textlink="">
      <xdr:nvSpPr>
        <xdr:cNvPr id="13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13547</xdr:col>
      <xdr:colOff>0</xdr:colOff>
      <xdr:row>98</xdr:row>
      <xdr:rowOff>0</xdr:rowOff>
    </xdr:from>
    <xdr:ext cx="9525" cy="9525"/>
    <xdr:sp macro="" textlink="">
      <xdr:nvSpPr>
        <xdr:cNvPr id="13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13547</xdr:col>
      <xdr:colOff>0</xdr:colOff>
      <xdr:row>98</xdr:row>
      <xdr:rowOff>0</xdr:rowOff>
    </xdr:from>
    <xdr:ext cx="9525" cy="9525"/>
    <xdr:sp macro="" textlink="">
      <xdr:nvSpPr>
        <xdr:cNvPr id="13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13547</xdr:col>
      <xdr:colOff>0</xdr:colOff>
      <xdr:row>98</xdr:row>
      <xdr:rowOff>0</xdr:rowOff>
    </xdr:from>
    <xdr:ext cx="9525" cy="9525"/>
    <xdr:sp macro="" textlink="">
      <xdr:nvSpPr>
        <xdr:cNvPr id="13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13547</xdr:col>
      <xdr:colOff>0</xdr:colOff>
      <xdr:row>98</xdr:row>
      <xdr:rowOff>0</xdr:rowOff>
    </xdr:from>
    <xdr:ext cx="9525" cy="9525"/>
    <xdr:sp macro="" textlink="">
      <xdr:nvSpPr>
        <xdr:cNvPr id="13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13547</xdr:col>
      <xdr:colOff>0</xdr:colOff>
      <xdr:row>98</xdr:row>
      <xdr:rowOff>0</xdr:rowOff>
    </xdr:from>
    <xdr:ext cx="9525" cy="9525"/>
    <xdr:sp macro="" textlink="">
      <xdr:nvSpPr>
        <xdr:cNvPr id="13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13550</xdr:col>
      <xdr:colOff>0</xdr:colOff>
      <xdr:row>98</xdr:row>
      <xdr:rowOff>0</xdr:rowOff>
    </xdr:from>
    <xdr:ext cx="0" cy="9525"/>
    <xdr:sp macro="" textlink="">
      <xdr:nvSpPr>
        <xdr:cNvPr id="13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13547</xdr:col>
      <xdr:colOff>0</xdr:colOff>
      <xdr:row>98</xdr:row>
      <xdr:rowOff>0</xdr:rowOff>
    </xdr:from>
    <xdr:ext cx="9525" cy="9525"/>
    <xdr:sp macro="" textlink="">
      <xdr:nvSpPr>
        <xdr:cNvPr id="13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13550</xdr:col>
      <xdr:colOff>0</xdr:colOff>
      <xdr:row>98</xdr:row>
      <xdr:rowOff>0</xdr:rowOff>
    </xdr:from>
    <xdr:ext cx="0" cy="9525"/>
    <xdr:sp macro="" textlink="">
      <xdr:nvSpPr>
        <xdr:cNvPr id="13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13555</xdr:col>
      <xdr:colOff>0</xdr:colOff>
      <xdr:row>98</xdr:row>
      <xdr:rowOff>0</xdr:rowOff>
    </xdr:from>
    <xdr:ext cx="9525" cy="9525"/>
    <xdr:sp macro="" textlink="">
      <xdr:nvSpPr>
        <xdr:cNvPr id="13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13555</xdr:col>
      <xdr:colOff>0</xdr:colOff>
      <xdr:row>98</xdr:row>
      <xdr:rowOff>0</xdr:rowOff>
    </xdr:from>
    <xdr:ext cx="9525" cy="9525"/>
    <xdr:sp macro="" textlink="">
      <xdr:nvSpPr>
        <xdr:cNvPr id="13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13555</xdr:col>
      <xdr:colOff>0</xdr:colOff>
      <xdr:row>98</xdr:row>
      <xdr:rowOff>0</xdr:rowOff>
    </xdr:from>
    <xdr:ext cx="9525" cy="9525"/>
    <xdr:sp macro="" textlink="">
      <xdr:nvSpPr>
        <xdr:cNvPr id="13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13555</xdr:col>
      <xdr:colOff>0</xdr:colOff>
      <xdr:row>98</xdr:row>
      <xdr:rowOff>0</xdr:rowOff>
    </xdr:from>
    <xdr:ext cx="9525" cy="9525"/>
    <xdr:sp macro="" textlink="">
      <xdr:nvSpPr>
        <xdr:cNvPr id="13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13555</xdr:col>
      <xdr:colOff>0</xdr:colOff>
      <xdr:row>98</xdr:row>
      <xdr:rowOff>0</xdr:rowOff>
    </xdr:from>
    <xdr:ext cx="9525" cy="9525"/>
    <xdr:sp macro="" textlink="">
      <xdr:nvSpPr>
        <xdr:cNvPr id="13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13558</xdr:col>
      <xdr:colOff>0</xdr:colOff>
      <xdr:row>98</xdr:row>
      <xdr:rowOff>0</xdr:rowOff>
    </xdr:from>
    <xdr:ext cx="0" cy="9525"/>
    <xdr:sp macro="" textlink="">
      <xdr:nvSpPr>
        <xdr:cNvPr id="13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13555</xdr:col>
      <xdr:colOff>0</xdr:colOff>
      <xdr:row>98</xdr:row>
      <xdr:rowOff>0</xdr:rowOff>
    </xdr:from>
    <xdr:ext cx="9525" cy="9525"/>
    <xdr:sp macro="" textlink="">
      <xdr:nvSpPr>
        <xdr:cNvPr id="13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13558</xdr:col>
      <xdr:colOff>0</xdr:colOff>
      <xdr:row>98</xdr:row>
      <xdr:rowOff>0</xdr:rowOff>
    </xdr:from>
    <xdr:ext cx="0" cy="9525"/>
    <xdr:sp macro="" textlink="">
      <xdr:nvSpPr>
        <xdr:cNvPr id="13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13563</xdr:col>
      <xdr:colOff>0</xdr:colOff>
      <xdr:row>98</xdr:row>
      <xdr:rowOff>0</xdr:rowOff>
    </xdr:from>
    <xdr:ext cx="9525" cy="9525"/>
    <xdr:sp macro="" textlink="">
      <xdr:nvSpPr>
        <xdr:cNvPr id="13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13563</xdr:col>
      <xdr:colOff>0</xdr:colOff>
      <xdr:row>98</xdr:row>
      <xdr:rowOff>0</xdr:rowOff>
    </xdr:from>
    <xdr:ext cx="9525" cy="9525"/>
    <xdr:sp macro="" textlink="">
      <xdr:nvSpPr>
        <xdr:cNvPr id="13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13563</xdr:col>
      <xdr:colOff>0</xdr:colOff>
      <xdr:row>98</xdr:row>
      <xdr:rowOff>0</xdr:rowOff>
    </xdr:from>
    <xdr:ext cx="9525" cy="9525"/>
    <xdr:sp macro="" textlink="">
      <xdr:nvSpPr>
        <xdr:cNvPr id="13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13563</xdr:col>
      <xdr:colOff>0</xdr:colOff>
      <xdr:row>98</xdr:row>
      <xdr:rowOff>0</xdr:rowOff>
    </xdr:from>
    <xdr:ext cx="9525" cy="9525"/>
    <xdr:sp macro="" textlink="">
      <xdr:nvSpPr>
        <xdr:cNvPr id="13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13563</xdr:col>
      <xdr:colOff>0</xdr:colOff>
      <xdr:row>98</xdr:row>
      <xdr:rowOff>0</xdr:rowOff>
    </xdr:from>
    <xdr:ext cx="9525" cy="9525"/>
    <xdr:sp macro="" textlink="">
      <xdr:nvSpPr>
        <xdr:cNvPr id="13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13566</xdr:col>
      <xdr:colOff>0</xdr:colOff>
      <xdr:row>98</xdr:row>
      <xdr:rowOff>0</xdr:rowOff>
    </xdr:from>
    <xdr:ext cx="0" cy="9525"/>
    <xdr:sp macro="" textlink="">
      <xdr:nvSpPr>
        <xdr:cNvPr id="13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13563</xdr:col>
      <xdr:colOff>0</xdr:colOff>
      <xdr:row>98</xdr:row>
      <xdr:rowOff>0</xdr:rowOff>
    </xdr:from>
    <xdr:ext cx="9525" cy="9525"/>
    <xdr:sp macro="" textlink="">
      <xdr:nvSpPr>
        <xdr:cNvPr id="13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13566</xdr:col>
      <xdr:colOff>0</xdr:colOff>
      <xdr:row>98</xdr:row>
      <xdr:rowOff>0</xdr:rowOff>
    </xdr:from>
    <xdr:ext cx="0" cy="9525"/>
    <xdr:sp macro="" textlink="">
      <xdr:nvSpPr>
        <xdr:cNvPr id="13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13571</xdr:col>
      <xdr:colOff>0</xdr:colOff>
      <xdr:row>98</xdr:row>
      <xdr:rowOff>0</xdr:rowOff>
    </xdr:from>
    <xdr:ext cx="9525" cy="9525"/>
    <xdr:sp macro="" textlink="">
      <xdr:nvSpPr>
        <xdr:cNvPr id="13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13571</xdr:col>
      <xdr:colOff>0</xdr:colOff>
      <xdr:row>98</xdr:row>
      <xdr:rowOff>0</xdr:rowOff>
    </xdr:from>
    <xdr:ext cx="9525" cy="9525"/>
    <xdr:sp macro="" textlink="">
      <xdr:nvSpPr>
        <xdr:cNvPr id="13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13571</xdr:col>
      <xdr:colOff>0</xdr:colOff>
      <xdr:row>98</xdr:row>
      <xdr:rowOff>0</xdr:rowOff>
    </xdr:from>
    <xdr:ext cx="9525" cy="9525"/>
    <xdr:sp macro="" textlink="">
      <xdr:nvSpPr>
        <xdr:cNvPr id="13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13571</xdr:col>
      <xdr:colOff>0</xdr:colOff>
      <xdr:row>98</xdr:row>
      <xdr:rowOff>0</xdr:rowOff>
    </xdr:from>
    <xdr:ext cx="9525" cy="9525"/>
    <xdr:sp macro="" textlink="">
      <xdr:nvSpPr>
        <xdr:cNvPr id="13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13571</xdr:col>
      <xdr:colOff>0</xdr:colOff>
      <xdr:row>98</xdr:row>
      <xdr:rowOff>0</xdr:rowOff>
    </xdr:from>
    <xdr:ext cx="9525" cy="9525"/>
    <xdr:sp macro="" textlink="">
      <xdr:nvSpPr>
        <xdr:cNvPr id="13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13574</xdr:col>
      <xdr:colOff>0</xdr:colOff>
      <xdr:row>98</xdr:row>
      <xdr:rowOff>0</xdr:rowOff>
    </xdr:from>
    <xdr:ext cx="0" cy="9525"/>
    <xdr:sp macro="" textlink="">
      <xdr:nvSpPr>
        <xdr:cNvPr id="13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13571</xdr:col>
      <xdr:colOff>0</xdr:colOff>
      <xdr:row>98</xdr:row>
      <xdr:rowOff>0</xdr:rowOff>
    </xdr:from>
    <xdr:ext cx="9525" cy="9525"/>
    <xdr:sp macro="" textlink="">
      <xdr:nvSpPr>
        <xdr:cNvPr id="13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13574</xdr:col>
      <xdr:colOff>0</xdr:colOff>
      <xdr:row>98</xdr:row>
      <xdr:rowOff>0</xdr:rowOff>
    </xdr:from>
    <xdr:ext cx="0" cy="9525"/>
    <xdr:sp macro="" textlink="">
      <xdr:nvSpPr>
        <xdr:cNvPr id="13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13579</xdr:col>
      <xdr:colOff>0</xdr:colOff>
      <xdr:row>98</xdr:row>
      <xdr:rowOff>0</xdr:rowOff>
    </xdr:from>
    <xdr:ext cx="9525" cy="9525"/>
    <xdr:sp macro="" textlink="">
      <xdr:nvSpPr>
        <xdr:cNvPr id="13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13579</xdr:col>
      <xdr:colOff>0</xdr:colOff>
      <xdr:row>98</xdr:row>
      <xdr:rowOff>0</xdr:rowOff>
    </xdr:from>
    <xdr:ext cx="9525" cy="9525"/>
    <xdr:sp macro="" textlink="">
      <xdr:nvSpPr>
        <xdr:cNvPr id="13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13579</xdr:col>
      <xdr:colOff>0</xdr:colOff>
      <xdr:row>98</xdr:row>
      <xdr:rowOff>0</xdr:rowOff>
    </xdr:from>
    <xdr:ext cx="9525" cy="9525"/>
    <xdr:sp macro="" textlink="">
      <xdr:nvSpPr>
        <xdr:cNvPr id="13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13579</xdr:col>
      <xdr:colOff>0</xdr:colOff>
      <xdr:row>98</xdr:row>
      <xdr:rowOff>0</xdr:rowOff>
    </xdr:from>
    <xdr:ext cx="9525" cy="9525"/>
    <xdr:sp macro="" textlink="">
      <xdr:nvSpPr>
        <xdr:cNvPr id="13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13579</xdr:col>
      <xdr:colOff>0</xdr:colOff>
      <xdr:row>98</xdr:row>
      <xdr:rowOff>0</xdr:rowOff>
    </xdr:from>
    <xdr:ext cx="9525" cy="9525"/>
    <xdr:sp macro="" textlink="">
      <xdr:nvSpPr>
        <xdr:cNvPr id="13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13582</xdr:col>
      <xdr:colOff>0</xdr:colOff>
      <xdr:row>98</xdr:row>
      <xdr:rowOff>0</xdr:rowOff>
    </xdr:from>
    <xdr:ext cx="0" cy="9525"/>
    <xdr:sp macro="" textlink="">
      <xdr:nvSpPr>
        <xdr:cNvPr id="13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13579</xdr:col>
      <xdr:colOff>0</xdr:colOff>
      <xdr:row>98</xdr:row>
      <xdr:rowOff>0</xdr:rowOff>
    </xdr:from>
    <xdr:ext cx="9525" cy="9525"/>
    <xdr:sp macro="" textlink="">
      <xdr:nvSpPr>
        <xdr:cNvPr id="13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13582</xdr:col>
      <xdr:colOff>0</xdr:colOff>
      <xdr:row>98</xdr:row>
      <xdr:rowOff>0</xdr:rowOff>
    </xdr:from>
    <xdr:ext cx="0" cy="9525"/>
    <xdr:sp macro="" textlink="">
      <xdr:nvSpPr>
        <xdr:cNvPr id="13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13587</xdr:col>
      <xdr:colOff>0</xdr:colOff>
      <xdr:row>98</xdr:row>
      <xdr:rowOff>0</xdr:rowOff>
    </xdr:from>
    <xdr:ext cx="9525" cy="9525"/>
    <xdr:sp macro="" textlink="">
      <xdr:nvSpPr>
        <xdr:cNvPr id="13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13587</xdr:col>
      <xdr:colOff>0</xdr:colOff>
      <xdr:row>98</xdr:row>
      <xdr:rowOff>0</xdr:rowOff>
    </xdr:from>
    <xdr:ext cx="9525" cy="9525"/>
    <xdr:sp macro="" textlink="">
      <xdr:nvSpPr>
        <xdr:cNvPr id="13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13587</xdr:col>
      <xdr:colOff>0</xdr:colOff>
      <xdr:row>98</xdr:row>
      <xdr:rowOff>0</xdr:rowOff>
    </xdr:from>
    <xdr:ext cx="9525" cy="9525"/>
    <xdr:sp macro="" textlink="">
      <xdr:nvSpPr>
        <xdr:cNvPr id="13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13587</xdr:col>
      <xdr:colOff>0</xdr:colOff>
      <xdr:row>98</xdr:row>
      <xdr:rowOff>0</xdr:rowOff>
    </xdr:from>
    <xdr:ext cx="9525" cy="9525"/>
    <xdr:sp macro="" textlink="">
      <xdr:nvSpPr>
        <xdr:cNvPr id="13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13587</xdr:col>
      <xdr:colOff>0</xdr:colOff>
      <xdr:row>98</xdr:row>
      <xdr:rowOff>0</xdr:rowOff>
    </xdr:from>
    <xdr:ext cx="9525" cy="9525"/>
    <xdr:sp macro="" textlink="">
      <xdr:nvSpPr>
        <xdr:cNvPr id="13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13590</xdr:col>
      <xdr:colOff>0</xdr:colOff>
      <xdr:row>98</xdr:row>
      <xdr:rowOff>0</xdr:rowOff>
    </xdr:from>
    <xdr:ext cx="0" cy="9525"/>
    <xdr:sp macro="" textlink="">
      <xdr:nvSpPr>
        <xdr:cNvPr id="13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13587</xdr:col>
      <xdr:colOff>0</xdr:colOff>
      <xdr:row>98</xdr:row>
      <xdr:rowOff>0</xdr:rowOff>
    </xdr:from>
    <xdr:ext cx="9525" cy="9525"/>
    <xdr:sp macro="" textlink="">
      <xdr:nvSpPr>
        <xdr:cNvPr id="13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13590</xdr:col>
      <xdr:colOff>0</xdr:colOff>
      <xdr:row>98</xdr:row>
      <xdr:rowOff>0</xdr:rowOff>
    </xdr:from>
    <xdr:ext cx="0" cy="9525"/>
    <xdr:sp macro="" textlink="">
      <xdr:nvSpPr>
        <xdr:cNvPr id="13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13595</xdr:col>
      <xdr:colOff>0</xdr:colOff>
      <xdr:row>98</xdr:row>
      <xdr:rowOff>0</xdr:rowOff>
    </xdr:from>
    <xdr:ext cx="9525" cy="9525"/>
    <xdr:sp macro="" textlink="">
      <xdr:nvSpPr>
        <xdr:cNvPr id="13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13595</xdr:col>
      <xdr:colOff>0</xdr:colOff>
      <xdr:row>98</xdr:row>
      <xdr:rowOff>0</xdr:rowOff>
    </xdr:from>
    <xdr:ext cx="9525" cy="9525"/>
    <xdr:sp macro="" textlink="">
      <xdr:nvSpPr>
        <xdr:cNvPr id="13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13595</xdr:col>
      <xdr:colOff>0</xdr:colOff>
      <xdr:row>98</xdr:row>
      <xdr:rowOff>0</xdr:rowOff>
    </xdr:from>
    <xdr:ext cx="9525" cy="9525"/>
    <xdr:sp macro="" textlink="">
      <xdr:nvSpPr>
        <xdr:cNvPr id="13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13595</xdr:col>
      <xdr:colOff>0</xdr:colOff>
      <xdr:row>98</xdr:row>
      <xdr:rowOff>0</xdr:rowOff>
    </xdr:from>
    <xdr:ext cx="9525" cy="9525"/>
    <xdr:sp macro="" textlink="">
      <xdr:nvSpPr>
        <xdr:cNvPr id="13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13595</xdr:col>
      <xdr:colOff>0</xdr:colOff>
      <xdr:row>98</xdr:row>
      <xdr:rowOff>0</xdr:rowOff>
    </xdr:from>
    <xdr:ext cx="9525" cy="9525"/>
    <xdr:sp macro="" textlink="">
      <xdr:nvSpPr>
        <xdr:cNvPr id="13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13598</xdr:col>
      <xdr:colOff>0</xdr:colOff>
      <xdr:row>98</xdr:row>
      <xdr:rowOff>0</xdr:rowOff>
    </xdr:from>
    <xdr:ext cx="0" cy="9525"/>
    <xdr:sp macro="" textlink="">
      <xdr:nvSpPr>
        <xdr:cNvPr id="13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13595</xdr:col>
      <xdr:colOff>0</xdr:colOff>
      <xdr:row>98</xdr:row>
      <xdr:rowOff>0</xdr:rowOff>
    </xdr:from>
    <xdr:ext cx="9525" cy="9525"/>
    <xdr:sp macro="" textlink="">
      <xdr:nvSpPr>
        <xdr:cNvPr id="13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13598</xdr:col>
      <xdr:colOff>0</xdr:colOff>
      <xdr:row>98</xdr:row>
      <xdr:rowOff>0</xdr:rowOff>
    </xdr:from>
    <xdr:ext cx="0" cy="9525"/>
    <xdr:sp macro="" textlink="">
      <xdr:nvSpPr>
        <xdr:cNvPr id="13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13603</xdr:col>
      <xdr:colOff>0</xdr:colOff>
      <xdr:row>98</xdr:row>
      <xdr:rowOff>0</xdr:rowOff>
    </xdr:from>
    <xdr:ext cx="9525" cy="9525"/>
    <xdr:sp macro="" textlink="">
      <xdr:nvSpPr>
        <xdr:cNvPr id="13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13603</xdr:col>
      <xdr:colOff>0</xdr:colOff>
      <xdr:row>98</xdr:row>
      <xdr:rowOff>0</xdr:rowOff>
    </xdr:from>
    <xdr:ext cx="9525" cy="9525"/>
    <xdr:sp macro="" textlink="">
      <xdr:nvSpPr>
        <xdr:cNvPr id="13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13603</xdr:col>
      <xdr:colOff>0</xdr:colOff>
      <xdr:row>98</xdr:row>
      <xdr:rowOff>0</xdr:rowOff>
    </xdr:from>
    <xdr:ext cx="9525" cy="9525"/>
    <xdr:sp macro="" textlink="">
      <xdr:nvSpPr>
        <xdr:cNvPr id="13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13603</xdr:col>
      <xdr:colOff>0</xdr:colOff>
      <xdr:row>98</xdr:row>
      <xdr:rowOff>0</xdr:rowOff>
    </xdr:from>
    <xdr:ext cx="9525" cy="9525"/>
    <xdr:sp macro="" textlink="">
      <xdr:nvSpPr>
        <xdr:cNvPr id="13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13603</xdr:col>
      <xdr:colOff>0</xdr:colOff>
      <xdr:row>98</xdr:row>
      <xdr:rowOff>0</xdr:rowOff>
    </xdr:from>
    <xdr:ext cx="9525" cy="9525"/>
    <xdr:sp macro="" textlink="">
      <xdr:nvSpPr>
        <xdr:cNvPr id="13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13606</xdr:col>
      <xdr:colOff>0</xdr:colOff>
      <xdr:row>98</xdr:row>
      <xdr:rowOff>0</xdr:rowOff>
    </xdr:from>
    <xdr:ext cx="0" cy="9525"/>
    <xdr:sp macro="" textlink="">
      <xdr:nvSpPr>
        <xdr:cNvPr id="13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13603</xdr:col>
      <xdr:colOff>0</xdr:colOff>
      <xdr:row>98</xdr:row>
      <xdr:rowOff>0</xdr:rowOff>
    </xdr:from>
    <xdr:ext cx="9525" cy="9525"/>
    <xdr:sp macro="" textlink="">
      <xdr:nvSpPr>
        <xdr:cNvPr id="13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13606</xdr:col>
      <xdr:colOff>0</xdr:colOff>
      <xdr:row>98</xdr:row>
      <xdr:rowOff>0</xdr:rowOff>
    </xdr:from>
    <xdr:ext cx="0" cy="9525"/>
    <xdr:sp macro="" textlink="">
      <xdr:nvSpPr>
        <xdr:cNvPr id="13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13611</xdr:col>
      <xdr:colOff>0</xdr:colOff>
      <xdr:row>98</xdr:row>
      <xdr:rowOff>0</xdr:rowOff>
    </xdr:from>
    <xdr:ext cx="9525" cy="9525"/>
    <xdr:sp macro="" textlink="">
      <xdr:nvSpPr>
        <xdr:cNvPr id="13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13611</xdr:col>
      <xdr:colOff>0</xdr:colOff>
      <xdr:row>98</xdr:row>
      <xdr:rowOff>0</xdr:rowOff>
    </xdr:from>
    <xdr:ext cx="9525" cy="9525"/>
    <xdr:sp macro="" textlink="">
      <xdr:nvSpPr>
        <xdr:cNvPr id="13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13611</xdr:col>
      <xdr:colOff>0</xdr:colOff>
      <xdr:row>98</xdr:row>
      <xdr:rowOff>0</xdr:rowOff>
    </xdr:from>
    <xdr:ext cx="9525" cy="9525"/>
    <xdr:sp macro="" textlink="">
      <xdr:nvSpPr>
        <xdr:cNvPr id="13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13611</xdr:col>
      <xdr:colOff>0</xdr:colOff>
      <xdr:row>98</xdr:row>
      <xdr:rowOff>0</xdr:rowOff>
    </xdr:from>
    <xdr:ext cx="9525" cy="9525"/>
    <xdr:sp macro="" textlink="">
      <xdr:nvSpPr>
        <xdr:cNvPr id="13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13611</xdr:col>
      <xdr:colOff>0</xdr:colOff>
      <xdr:row>98</xdr:row>
      <xdr:rowOff>0</xdr:rowOff>
    </xdr:from>
    <xdr:ext cx="9525" cy="9525"/>
    <xdr:sp macro="" textlink="">
      <xdr:nvSpPr>
        <xdr:cNvPr id="13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13614</xdr:col>
      <xdr:colOff>0</xdr:colOff>
      <xdr:row>98</xdr:row>
      <xdr:rowOff>0</xdr:rowOff>
    </xdr:from>
    <xdr:ext cx="0" cy="9525"/>
    <xdr:sp macro="" textlink="">
      <xdr:nvSpPr>
        <xdr:cNvPr id="13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13611</xdr:col>
      <xdr:colOff>0</xdr:colOff>
      <xdr:row>98</xdr:row>
      <xdr:rowOff>0</xdr:rowOff>
    </xdr:from>
    <xdr:ext cx="9525" cy="9525"/>
    <xdr:sp macro="" textlink="">
      <xdr:nvSpPr>
        <xdr:cNvPr id="13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13614</xdr:col>
      <xdr:colOff>0</xdr:colOff>
      <xdr:row>98</xdr:row>
      <xdr:rowOff>0</xdr:rowOff>
    </xdr:from>
    <xdr:ext cx="0" cy="9525"/>
    <xdr:sp macro="" textlink="">
      <xdr:nvSpPr>
        <xdr:cNvPr id="13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13619</xdr:col>
      <xdr:colOff>0</xdr:colOff>
      <xdr:row>98</xdr:row>
      <xdr:rowOff>0</xdr:rowOff>
    </xdr:from>
    <xdr:ext cx="9525" cy="9525"/>
    <xdr:sp macro="" textlink="">
      <xdr:nvSpPr>
        <xdr:cNvPr id="13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13619</xdr:col>
      <xdr:colOff>0</xdr:colOff>
      <xdr:row>98</xdr:row>
      <xdr:rowOff>0</xdr:rowOff>
    </xdr:from>
    <xdr:ext cx="9525" cy="9525"/>
    <xdr:sp macro="" textlink="">
      <xdr:nvSpPr>
        <xdr:cNvPr id="13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13619</xdr:col>
      <xdr:colOff>0</xdr:colOff>
      <xdr:row>98</xdr:row>
      <xdr:rowOff>0</xdr:rowOff>
    </xdr:from>
    <xdr:ext cx="9525" cy="9525"/>
    <xdr:sp macro="" textlink="">
      <xdr:nvSpPr>
        <xdr:cNvPr id="13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13619</xdr:col>
      <xdr:colOff>0</xdr:colOff>
      <xdr:row>98</xdr:row>
      <xdr:rowOff>0</xdr:rowOff>
    </xdr:from>
    <xdr:ext cx="9525" cy="9525"/>
    <xdr:sp macro="" textlink="">
      <xdr:nvSpPr>
        <xdr:cNvPr id="13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13619</xdr:col>
      <xdr:colOff>0</xdr:colOff>
      <xdr:row>98</xdr:row>
      <xdr:rowOff>0</xdr:rowOff>
    </xdr:from>
    <xdr:ext cx="9525" cy="9525"/>
    <xdr:sp macro="" textlink="">
      <xdr:nvSpPr>
        <xdr:cNvPr id="13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13622</xdr:col>
      <xdr:colOff>0</xdr:colOff>
      <xdr:row>98</xdr:row>
      <xdr:rowOff>0</xdr:rowOff>
    </xdr:from>
    <xdr:ext cx="0" cy="9525"/>
    <xdr:sp macro="" textlink="">
      <xdr:nvSpPr>
        <xdr:cNvPr id="13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13619</xdr:col>
      <xdr:colOff>0</xdr:colOff>
      <xdr:row>98</xdr:row>
      <xdr:rowOff>0</xdr:rowOff>
    </xdr:from>
    <xdr:ext cx="9525" cy="9525"/>
    <xdr:sp macro="" textlink="">
      <xdr:nvSpPr>
        <xdr:cNvPr id="13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13622</xdr:col>
      <xdr:colOff>0</xdr:colOff>
      <xdr:row>98</xdr:row>
      <xdr:rowOff>0</xdr:rowOff>
    </xdr:from>
    <xdr:ext cx="0" cy="9525"/>
    <xdr:sp macro="" textlink="">
      <xdr:nvSpPr>
        <xdr:cNvPr id="13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13627</xdr:col>
      <xdr:colOff>0</xdr:colOff>
      <xdr:row>98</xdr:row>
      <xdr:rowOff>0</xdr:rowOff>
    </xdr:from>
    <xdr:ext cx="9525" cy="9525"/>
    <xdr:sp macro="" textlink="">
      <xdr:nvSpPr>
        <xdr:cNvPr id="13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13627</xdr:col>
      <xdr:colOff>0</xdr:colOff>
      <xdr:row>98</xdr:row>
      <xdr:rowOff>0</xdr:rowOff>
    </xdr:from>
    <xdr:ext cx="9525" cy="9525"/>
    <xdr:sp macro="" textlink="">
      <xdr:nvSpPr>
        <xdr:cNvPr id="13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13627</xdr:col>
      <xdr:colOff>0</xdr:colOff>
      <xdr:row>98</xdr:row>
      <xdr:rowOff>0</xdr:rowOff>
    </xdr:from>
    <xdr:ext cx="9525" cy="9525"/>
    <xdr:sp macro="" textlink="">
      <xdr:nvSpPr>
        <xdr:cNvPr id="13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13627</xdr:col>
      <xdr:colOff>0</xdr:colOff>
      <xdr:row>98</xdr:row>
      <xdr:rowOff>0</xdr:rowOff>
    </xdr:from>
    <xdr:ext cx="9525" cy="9525"/>
    <xdr:sp macro="" textlink="">
      <xdr:nvSpPr>
        <xdr:cNvPr id="13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13627</xdr:col>
      <xdr:colOff>0</xdr:colOff>
      <xdr:row>98</xdr:row>
      <xdr:rowOff>0</xdr:rowOff>
    </xdr:from>
    <xdr:ext cx="9525" cy="9525"/>
    <xdr:sp macro="" textlink="">
      <xdr:nvSpPr>
        <xdr:cNvPr id="13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13630</xdr:col>
      <xdr:colOff>0</xdr:colOff>
      <xdr:row>98</xdr:row>
      <xdr:rowOff>0</xdr:rowOff>
    </xdr:from>
    <xdr:ext cx="0" cy="9525"/>
    <xdr:sp macro="" textlink="">
      <xdr:nvSpPr>
        <xdr:cNvPr id="13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13627</xdr:col>
      <xdr:colOff>0</xdr:colOff>
      <xdr:row>98</xdr:row>
      <xdr:rowOff>0</xdr:rowOff>
    </xdr:from>
    <xdr:ext cx="9525" cy="9525"/>
    <xdr:sp macro="" textlink="">
      <xdr:nvSpPr>
        <xdr:cNvPr id="13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13630</xdr:col>
      <xdr:colOff>0</xdr:colOff>
      <xdr:row>98</xdr:row>
      <xdr:rowOff>0</xdr:rowOff>
    </xdr:from>
    <xdr:ext cx="0" cy="9525"/>
    <xdr:sp macro="" textlink="">
      <xdr:nvSpPr>
        <xdr:cNvPr id="13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13635</xdr:col>
      <xdr:colOff>0</xdr:colOff>
      <xdr:row>98</xdr:row>
      <xdr:rowOff>0</xdr:rowOff>
    </xdr:from>
    <xdr:ext cx="9525" cy="9525"/>
    <xdr:sp macro="" textlink="">
      <xdr:nvSpPr>
        <xdr:cNvPr id="13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13635</xdr:col>
      <xdr:colOff>0</xdr:colOff>
      <xdr:row>98</xdr:row>
      <xdr:rowOff>0</xdr:rowOff>
    </xdr:from>
    <xdr:ext cx="9525" cy="9525"/>
    <xdr:sp macro="" textlink="">
      <xdr:nvSpPr>
        <xdr:cNvPr id="13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13635</xdr:col>
      <xdr:colOff>0</xdr:colOff>
      <xdr:row>98</xdr:row>
      <xdr:rowOff>0</xdr:rowOff>
    </xdr:from>
    <xdr:ext cx="9525" cy="9525"/>
    <xdr:sp macro="" textlink="">
      <xdr:nvSpPr>
        <xdr:cNvPr id="13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13635</xdr:col>
      <xdr:colOff>0</xdr:colOff>
      <xdr:row>98</xdr:row>
      <xdr:rowOff>0</xdr:rowOff>
    </xdr:from>
    <xdr:ext cx="9525" cy="9525"/>
    <xdr:sp macro="" textlink="">
      <xdr:nvSpPr>
        <xdr:cNvPr id="13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13635</xdr:col>
      <xdr:colOff>0</xdr:colOff>
      <xdr:row>98</xdr:row>
      <xdr:rowOff>0</xdr:rowOff>
    </xdr:from>
    <xdr:ext cx="9525" cy="9525"/>
    <xdr:sp macro="" textlink="">
      <xdr:nvSpPr>
        <xdr:cNvPr id="13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13638</xdr:col>
      <xdr:colOff>0</xdr:colOff>
      <xdr:row>98</xdr:row>
      <xdr:rowOff>0</xdr:rowOff>
    </xdr:from>
    <xdr:ext cx="0" cy="9525"/>
    <xdr:sp macro="" textlink="">
      <xdr:nvSpPr>
        <xdr:cNvPr id="13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13635</xdr:col>
      <xdr:colOff>0</xdr:colOff>
      <xdr:row>98</xdr:row>
      <xdr:rowOff>0</xdr:rowOff>
    </xdr:from>
    <xdr:ext cx="9525" cy="9525"/>
    <xdr:sp macro="" textlink="">
      <xdr:nvSpPr>
        <xdr:cNvPr id="13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13638</xdr:col>
      <xdr:colOff>0</xdr:colOff>
      <xdr:row>98</xdr:row>
      <xdr:rowOff>0</xdr:rowOff>
    </xdr:from>
    <xdr:ext cx="0" cy="9525"/>
    <xdr:sp macro="" textlink="">
      <xdr:nvSpPr>
        <xdr:cNvPr id="13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13643</xdr:col>
      <xdr:colOff>0</xdr:colOff>
      <xdr:row>98</xdr:row>
      <xdr:rowOff>0</xdr:rowOff>
    </xdr:from>
    <xdr:ext cx="9525" cy="9525"/>
    <xdr:sp macro="" textlink="">
      <xdr:nvSpPr>
        <xdr:cNvPr id="13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13643</xdr:col>
      <xdr:colOff>0</xdr:colOff>
      <xdr:row>98</xdr:row>
      <xdr:rowOff>0</xdr:rowOff>
    </xdr:from>
    <xdr:ext cx="9525" cy="9525"/>
    <xdr:sp macro="" textlink="">
      <xdr:nvSpPr>
        <xdr:cNvPr id="13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13643</xdr:col>
      <xdr:colOff>0</xdr:colOff>
      <xdr:row>98</xdr:row>
      <xdr:rowOff>0</xdr:rowOff>
    </xdr:from>
    <xdr:ext cx="9525" cy="9525"/>
    <xdr:sp macro="" textlink="">
      <xdr:nvSpPr>
        <xdr:cNvPr id="13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13643</xdr:col>
      <xdr:colOff>0</xdr:colOff>
      <xdr:row>98</xdr:row>
      <xdr:rowOff>0</xdr:rowOff>
    </xdr:from>
    <xdr:ext cx="9525" cy="9525"/>
    <xdr:sp macro="" textlink="">
      <xdr:nvSpPr>
        <xdr:cNvPr id="13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13643</xdr:col>
      <xdr:colOff>0</xdr:colOff>
      <xdr:row>98</xdr:row>
      <xdr:rowOff>0</xdr:rowOff>
    </xdr:from>
    <xdr:ext cx="9525" cy="9525"/>
    <xdr:sp macro="" textlink="">
      <xdr:nvSpPr>
        <xdr:cNvPr id="13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13646</xdr:col>
      <xdr:colOff>0</xdr:colOff>
      <xdr:row>98</xdr:row>
      <xdr:rowOff>0</xdr:rowOff>
    </xdr:from>
    <xdr:ext cx="0" cy="9525"/>
    <xdr:sp macro="" textlink="">
      <xdr:nvSpPr>
        <xdr:cNvPr id="13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13643</xdr:col>
      <xdr:colOff>0</xdr:colOff>
      <xdr:row>98</xdr:row>
      <xdr:rowOff>0</xdr:rowOff>
    </xdr:from>
    <xdr:ext cx="9525" cy="9525"/>
    <xdr:sp macro="" textlink="">
      <xdr:nvSpPr>
        <xdr:cNvPr id="13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13646</xdr:col>
      <xdr:colOff>0</xdr:colOff>
      <xdr:row>98</xdr:row>
      <xdr:rowOff>0</xdr:rowOff>
    </xdr:from>
    <xdr:ext cx="0" cy="9525"/>
    <xdr:sp macro="" textlink="">
      <xdr:nvSpPr>
        <xdr:cNvPr id="13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13651</xdr:col>
      <xdr:colOff>0</xdr:colOff>
      <xdr:row>98</xdr:row>
      <xdr:rowOff>0</xdr:rowOff>
    </xdr:from>
    <xdr:ext cx="9525" cy="9525"/>
    <xdr:sp macro="" textlink="">
      <xdr:nvSpPr>
        <xdr:cNvPr id="13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13651</xdr:col>
      <xdr:colOff>0</xdr:colOff>
      <xdr:row>98</xdr:row>
      <xdr:rowOff>0</xdr:rowOff>
    </xdr:from>
    <xdr:ext cx="9525" cy="9525"/>
    <xdr:sp macro="" textlink="">
      <xdr:nvSpPr>
        <xdr:cNvPr id="13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13651</xdr:col>
      <xdr:colOff>0</xdr:colOff>
      <xdr:row>98</xdr:row>
      <xdr:rowOff>0</xdr:rowOff>
    </xdr:from>
    <xdr:ext cx="9525" cy="9525"/>
    <xdr:sp macro="" textlink="">
      <xdr:nvSpPr>
        <xdr:cNvPr id="13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13651</xdr:col>
      <xdr:colOff>0</xdr:colOff>
      <xdr:row>98</xdr:row>
      <xdr:rowOff>0</xdr:rowOff>
    </xdr:from>
    <xdr:ext cx="9525" cy="9525"/>
    <xdr:sp macro="" textlink="">
      <xdr:nvSpPr>
        <xdr:cNvPr id="13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13651</xdr:col>
      <xdr:colOff>0</xdr:colOff>
      <xdr:row>98</xdr:row>
      <xdr:rowOff>0</xdr:rowOff>
    </xdr:from>
    <xdr:ext cx="9525" cy="9525"/>
    <xdr:sp macro="" textlink="">
      <xdr:nvSpPr>
        <xdr:cNvPr id="13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13654</xdr:col>
      <xdr:colOff>0</xdr:colOff>
      <xdr:row>98</xdr:row>
      <xdr:rowOff>0</xdr:rowOff>
    </xdr:from>
    <xdr:ext cx="0" cy="9525"/>
    <xdr:sp macro="" textlink="">
      <xdr:nvSpPr>
        <xdr:cNvPr id="13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13651</xdr:col>
      <xdr:colOff>0</xdr:colOff>
      <xdr:row>98</xdr:row>
      <xdr:rowOff>0</xdr:rowOff>
    </xdr:from>
    <xdr:ext cx="9525" cy="9525"/>
    <xdr:sp macro="" textlink="">
      <xdr:nvSpPr>
        <xdr:cNvPr id="13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13654</xdr:col>
      <xdr:colOff>0</xdr:colOff>
      <xdr:row>98</xdr:row>
      <xdr:rowOff>0</xdr:rowOff>
    </xdr:from>
    <xdr:ext cx="0" cy="9525"/>
    <xdr:sp macro="" textlink="">
      <xdr:nvSpPr>
        <xdr:cNvPr id="13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13659</xdr:col>
      <xdr:colOff>0</xdr:colOff>
      <xdr:row>98</xdr:row>
      <xdr:rowOff>0</xdr:rowOff>
    </xdr:from>
    <xdr:ext cx="9525" cy="9525"/>
    <xdr:sp macro="" textlink="">
      <xdr:nvSpPr>
        <xdr:cNvPr id="13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13659</xdr:col>
      <xdr:colOff>0</xdr:colOff>
      <xdr:row>98</xdr:row>
      <xdr:rowOff>0</xdr:rowOff>
    </xdr:from>
    <xdr:ext cx="9525" cy="9525"/>
    <xdr:sp macro="" textlink="">
      <xdr:nvSpPr>
        <xdr:cNvPr id="13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13659</xdr:col>
      <xdr:colOff>0</xdr:colOff>
      <xdr:row>98</xdr:row>
      <xdr:rowOff>0</xdr:rowOff>
    </xdr:from>
    <xdr:ext cx="9525" cy="9525"/>
    <xdr:sp macro="" textlink="">
      <xdr:nvSpPr>
        <xdr:cNvPr id="13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13659</xdr:col>
      <xdr:colOff>0</xdr:colOff>
      <xdr:row>98</xdr:row>
      <xdr:rowOff>0</xdr:rowOff>
    </xdr:from>
    <xdr:ext cx="9525" cy="9525"/>
    <xdr:sp macro="" textlink="">
      <xdr:nvSpPr>
        <xdr:cNvPr id="13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13659</xdr:col>
      <xdr:colOff>0</xdr:colOff>
      <xdr:row>98</xdr:row>
      <xdr:rowOff>0</xdr:rowOff>
    </xdr:from>
    <xdr:ext cx="9525" cy="9525"/>
    <xdr:sp macro="" textlink="">
      <xdr:nvSpPr>
        <xdr:cNvPr id="13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13662</xdr:col>
      <xdr:colOff>0</xdr:colOff>
      <xdr:row>98</xdr:row>
      <xdr:rowOff>0</xdr:rowOff>
    </xdr:from>
    <xdr:ext cx="0" cy="9525"/>
    <xdr:sp macro="" textlink="">
      <xdr:nvSpPr>
        <xdr:cNvPr id="13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13659</xdr:col>
      <xdr:colOff>0</xdr:colOff>
      <xdr:row>98</xdr:row>
      <xdr:rowOff>0</xdr:rowOff>
    </xdr:from>
    <xdr:ext cx="9525" cy="9525"/>
    <xdr:sp macro="" textlink="">
      <xdr:nvSpPr>
        <xdr:cNvPr id="13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13662</xdr:col>
      <xdr:colOff>0</xdr:colOff>
      <xdr:row>98</xdr:row>
      <xdr:rowOff>0</xdr:rowOff>
    </xdr:from>
    <xdr:ext cx="0" cy="9525"/>
    <xdr:sp macro="" textlink="">
      <xdr:nvSpPr>
        <xdr:cNvPr id="13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13667</xdr:col>
      <xdr:colOff>0</xdr:colOff>
      <xdr:row>98</xdr:row>
      <xdr:rowOff>0</xdr:rowOff>
    </xdr:from>
    <xdr:ext cx="9525" cy="9525"/>
    <xdr:sp macro="" textlink="">
      <xdr:nvSpPr>
        <xdr:cNvPr id="13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13667</xdr:col>
      <xdr:colOff>0</xdr:colOff>
      <xdr:row>98</xdr:row>
      <xdr:rowOff>0</xdr:rowOff>
    </xdr:from>
    <xdr:ext cx="9525" cy="9525"/>
    <xdr:sp macro="" textlink="">
      <xdr:nvSpPr>
        <xdr:cNvPr id="13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13667</xdr:col>
      <xdr:colOff>0</xdr:colOff>
      <xdr:row>98</xdr:row>
      <xdr:rowOff>0</xdr:rowOff>
    </xdr:from>
    <xdr:ext cx="9525" cy="9525"/>
    <xdr:sp macro="" textlink="">
      <xdr:nvSpPr>
        <xdr:cNvPr id="13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13667</xdr:col>
      <xdr:colOff>0</xdr:colOff>
      <xdr:row>98</xdr:row>
      <xdr:rowOff>0</xdr:rowOff>
    </xdr:from>
    <xdr:ext cx="9525" cy="9525"/>
    <xdr:sp macro="" textlink="">
      <xdr:nvSpPr>
        <xdr:cNvPr id="13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13667</xdr:col>
      <xdr:colOff>0</xdr:colOff>
      <xdr:row>98</xdr:row>
      <xdr:rowOff>0</xdr:rowOff>
    </xdr:from>
    <xdr:ext cx="9525" cy="9525"/>
    <xdr:sp macro="" textlink="">
      <xdr:nvSpPr>
        <xdr:cNvPr id="13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13670</xdr:col>
      <xdr:colOff>0</xdr:colOff>
      <xdr:row>98</xdr:row>
      <xdr:rowOff>0</xdr:rowOff>
    </xdr:from>
    <xdr:ext cx="0" cy="9525"/>
    <xdr:sp macro="" textlink="">
      <xdr:nvSpPr>
        <xdr:cNvPr id="13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13667</xdr:col>
      <xdr:colOff>0</xdr:colOff>
      <xdr:row>98</xdr:row>
      <xdr:rowOff>0</xdr:rowOff>
    </xdr:from>
    <xdr:ext cx="9525" cy="9525"/>
    <xdr:sp macro="" textlink="">
      <xdr:nvSpPr>
        <xdr:cNvPr id="13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13670</xdr:col>
      <xdr:colOff>0</xdr:colOff>
      <xdr:row>98</xdr:row>
      <xdr:rowOff>0</xdr:rowOff>
    </xdr:from>
    <xdr:ext cx="0" cy="9525"/>
    <xdr:sp macro="" textlink="">
      <xdr:nvSpPr>
        <xdr:cNvPr id="13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13675</xdr:col>
      <xdr:colOff>0</xdr:colOff>
      <xdr:row>98</xdr:row>
      <xdr:rowOff>0</xdr:rowOff>
    </xdr:from>
    <xdr:ext cx="9525" cy="9525"/>
    <xdr:sp macro="" textlink="">
      <xdr:nvSpPr>
        <xdr:cNvPr id="13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13675</xdr:col>
      <xdr:colOff>0</xdr:colOff>
      <xdr:row>98</xdr:row>
      <xdr:rowOff>0</xdr:rowOff>
    </xdr:from>
    <xdr:ext cx="9525" cy="9525"/>
    <xdr:sp macro="" textlink="">
      <xdr:nvSpPr>
        <xdr:cNvPr id="13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13675</xdr:col>
      <xdr:colOff>0</xdr:colOff>
      <xdr:row>98</xdr:row>
      <xdr:rowOff>0</xdr:rowOff>
    </xdr:from>
    <xdr:ext cx="9525" cy="9525"/>
    <xdr:sp macro="" textlink="">
      <xdr:nvSpPr>
        <xdr:cNvPr id="13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13675</xdr:col>
      <xdr:colOff>0</xdr:colOff>
      <xdr:row>98</xdr:row>
      <xdr:rowOff>0</xdr:rowOff>
    </xdr:from>
    <xdr:ext cx="9525" cy="9525"/>
    <xdr:sp macro="" textlink="">
      <xdr:nvSpPr>
        <xdr:cNvPr id="13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13675</xdr:col>
      <xdr:colOff>0</xdr:colOff>
      <xdr:row>98</xdr:row>
      <xdr:rowOff>0</xdr:rowOff>
    </xdr:from>
    <xdr:ext cx="9525" cy="9525"/>
    <xdr:sp macro="" textlink="">
      <xdr:nvSpPr>
        <xdr:cNvPr id="13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13678</xdr:col>
      <xdr:colOff>0</xdr:colOff>
      <xdr:row>98</xdr:row>
      <xdr:rowOff>0</xdr:rowOff>
    </xdr:from>
    <xdr:ext cx="0" cy="9525"/>
    <xdr:sp macro="" textlink="">
      <xdr:nvSpPr>
        <xdr:cNvPr id="13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13675</xdr:col>
      <xdr:colOff>0</xdr:colOff>
      <xdr:row>98</xdr:row>
      <xdr:rowOff>0</xdr:rowOff>
    </xdr:from>
    <xdr:ext cx="9525" cy="9525"/>
    <xdr:sp macro="" textlink="">
      <xdr:nvSpPr>
        <xdr:cNvPr id="13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13678</xdr:col>
      <xdr:colOff>0</xdr:colOff>
      <xdr:row>98</xdr:row>
      <xdr:rowOff>0</xdr:rowOff>
    </xdr:from>
    <xdr:ext cx="0" cy="9525"/>
    <xdr:sp macro="" textlink="">
      <xdr:nvSpPr>
        <xdr:cNvPr id="13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13683</xdr:col>
      <xdr:colOff>0</xdr:colOff>
      <xdr:row>98</xdr:row>
      <xdr:rowOff>0</xdr:rowOff>
    </xdr:from>
    <xdr:ext cx="9525" cy="9525"/>
    <xdr:sp macro="" textlink="">
      <xdr:nvSpPr>
        <xdr:cNvPr id="13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13683</xdr:col>
      <xdr:colOff>0</xdr:colOff>
      <xdr:row>98</xdr:row>
      <xdr:rowOff>0</xdr:rowOff>
    </xdr:from>
    <xdr:ext cx="9525" cy="9525"/>
    <xdr:sp macro="" textlink="">
      <xdr:nvSpPr>
        <xdr:cNvPr id="13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13683</xdr:col>
      <xdr:colOff>0</xdr:colOff>
      <xdr:row>98</xdr:row>
      <xdr:rowOff>0</xdr:rowOff>
    </xdr:from>
    <xdr:ext cx="9525" cy="9525"/>
    <xdr:sp macro="" textlink="">
      <xdr:nvSpPr>
        <xdr:cNvPr id="13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13683</xdr:col>
      <xdr:colOff>0</xdr:colOff>
      <xdr:row>98</xdr:row>
      <xdr:rowOff>0</xdr:rowOff>
    </xdr:from>
    <xdr:ext cx="9525" cy="9525"/>
    <xdr:sp macro="" textlink="">
      <xdr:nvSpPr>
        <xdr:cNvPr id="13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13683</xdr:col>
      <xdr:colOff>0</xdr:colOff>
      <xdr:row>98</xdr:row>
      <xdr:rowOff>0</xdr:rowOff>
    </xdr:from>
    <xdr:ext cx="9525" cy="9525"/>
    <xdr:sp macro="" textlink="">
      <xdr:nvSpPr>
        <xdr:cNvPr id="13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13686</xdr:col>
      <xdr:colOff>0</xdr:colOff>
      <xdr:row>98</xdr:row>
      <xdr:rowOff>0</xdr:rowOff>
    </xdr:from>
    <xdr:ext cx="0" cy="9525"/>
    <xdr:sp macro="" textlink="">
      <xdr:nvSpPr>
        <xdr:cNvPr id="13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13683</xdr:col>
      <xdr:colOff>0</xdr:colOff>
      <xdr:row>98</xdr:row>
      <xdr:rowOff>0</xdr:rowOff>
    </xdr:from>
    <xdr:ext cx="9525" cy="9525"/>
    <xdr:sp macro="" textlink="">
      <xdr:nvSpPr>
        <xdr:cNvPr id="13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13686</xdr:col>
      <xdr:colOff>0</xdr:colOff>
      <xdr:row>98</xdr:row>
      <xdr:rowOff>0</xdr:rowOff>
    </xdr:from>
    <xdr:ext cx="0" cy="9525"/>
    <xdr:sp macro="" textlink="">
      <xdr:nvSpPr>
        <xdr:cNvPr id="13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13691</xdr:col>
      <xdr:colOff>0</xdr:colOff>
      <xdr:row>98</xdr:row>
      <xdr:rowOff>0</xdr:rowOff>
    </xdr:from>
    <xdr:ext cx="9525" cy="9525"/>
    <xdr:sp macro="" textlink="">
      <xdr:nvSpPr>
        <xdr:cNvPr id="13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13691</xdr:col>
      <xdr:colOff>0</xdr:colOff>
      <xdr:row>98</xdr:row>
      <xdr:rowOff>0</xdr:rowOff>
    </xdr:from>
    <xdr:ext cx="9525" cy="9525"/>
    <xdr:sp macro="" textlink="">
      <xdr:nvSpPr>
        <xdr:cNvPr id="13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13691</xdr:col>
      <xdr:colOff>0</xdr:colOff>
      <xdr:row>98</xdr:row>
      <xdr:rowOff>0</xdr:rowOff>
    </xdr:from>
    <xdr:ext cx="9525" cy="9525"/>
    <xdr:sp macro="" textlink="">
      <xdr:nvSpPr>
        <xdr:cNvPr id="13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13691</xdr:col>
      <xdr:colOff>0</xdr:colOff>
      <xdr:row>98</xdr:row>
      <xdr:rowOff>0</xdr:rowOff>
    </xdr:from>
    <xdr:ext cx="9525" cy="9525"/>
    <xdr:sp macro="" textlink="">
      <xdr:nvSpPr>
        <xdr:cNvPr id="13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13691</xdr:col>
      <xdr:colOff>0</xdr:colOff>
      <xdr:row>98</xdr:row>
      <xdr:rowOff>0</xdr:rowOff>
    </xdr:from>
    <xdr:ext cx="9525" cy="9525"/>
    <xdr:sp macro="" textlink="">
      <xdr:nvSpPr>
        <xdr:cNvPr id="13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13694</xdr:col>
      <xdr:colOff>0</xdr:colOff>
      <xdr:row>98</xdr:row>
      <xdr:rowOff>0</xdr:rowOff>
    </xdr:from>
    <xdr:ext cx="0" cy="9525"/>
    <xdr:sp macro="" textlink="">
      <xdr:nvSpPr>
        <xdr:cNvPr id="13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13691</xdr:col>
      <xdr:colOff>0</xdr:colOff>
      <xdr:row>98</xdr:row>
      <xdr:rowOff>0</xdr:rowOff>
    </xdr:from>
    <xdr:ext cx="9525" cy="9525"/>
    <xdr:sp macro="" textlink="">
      <xdr:nvSpPr>
        <xdr:cNvPr id="13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13694</xdr:col>
      <xdr:colOff>0</xdr:colOff>
      <xdr:row>98</xdr:row>
      <xdr:rowOff>0</xdr:rowOff>
    </xdr:from>
    <xdr:ext cx="0" cy="9525"/>
    <xdr:sp macro="" textlink="">
      <xdr:nvSpPr>
        <xdr:cNvPr id="13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13699</xdr:col>
      <xdr:colOff>0</xdr:colOff>
      <xdr:row>98</xdr:row>
      <xdr:rowOff>0</xdr:rowOff>
    </xdr:from>
    <xdr:ext cx="9525" cy="9525"/>
    <xdr:sp macro="" textlink="">
      <xdr:nvSpPr>
        <xdr:cNvPr id="13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13699</xdr:col>
      <xdr:colOff>0</xdr:colOff>
      <xdr:row>98</xdr:row>
      <xdr:rowOff>0</xdr:rowOff>
    </xdr:from>
    <xdr:ext cx="9525" cy="9525"/>
    <xdr:sp macro="" textlink="">
      <xdr:nvSpPr>
        <xdr:cNvPr id="13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13699</xdr:col>
      <xdr:colOff>0</xdr:colOff>
      <xdr:row>98</xdr:row>
      <xdr:rowOff>0</xdr:rowOff>
    </xdr:from>
    <xdr:ext cx="9525" cy="9525"/>
    <xdr:sp macro="" textlink="">
      <xdr:nvSpPr>
        <xdr:cNvPr id="13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13699</xdr:col>
      <xdr:colOff>0</xdr:colOff>
      <xdr:row>98</xdr:row>
      <xdr:rowOff>0</xdr:rowOff>
    </xdr:from>
    <xdr:ext cx="9525" cy="9525"/>
    <xdr:sp macro="" textlink="">
      <xdr:nvSpPr>
        <xdr:cNvPr id="13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13699</xdr:col>
      <xdr:colOff>0</xdr:colOff>
      <xdr:row>98</xdr:row>
      <xdr:rowOff>0</xdr:rowOff>
    </xdr:from>
    <xdr:ext cx="9525" cy="9525"/>
    <xdr:sp macro="" textlink="">
      <xdr:nvSpPr>
        <xdr:cNvPr id="13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13702</xdr:col>
      <xdr:colOff>0</xdr:colOff>
      <xdr:row>98</xdr:row>
      <xdr:rowOff>0</xdr:rowOff>
    </xdr:from>
    <xdr:ext cx="0" cy="9525"/>
    <xdr:sp macro="" textlink="">
      <xdr:nvSpPr>
        <xdr:cNvPr id="13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13699</xdr:col>
      <xdr:colOff>0</xdr:colOff>
      <xdr:row>98</xdr:row>
      <xdr:rowOff>0</xdr:rowOff>
    </xdr:from>
    <xdr:ext cx="9525" cy="9525"/>
    <xdr:sp macro="" textlink="">
      <xdr:nvSpPr>
        <xdr:cNvPr id="13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13702</xdr:col>
      <xdr:colOff>0</xdr:colOff>
      <xdr:row>98</xdr:row>
      <xdr:rowOff>0</xdr:rowOff>
    </xdr:from>
    <xdr:ext cx="0" cy="9525"/>
    <xdr:sp macro="" textlink="">
      <xdr:nvSpPr>
        <xdr:cNvPr id="13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13707</xdr:col>
      <xdr:colOff>0</xdr:colOff>
      <xdr:row>98</xdr:row>
      <xdr:rowOff>0</xdr:rowOff>
    </xdr:from>
    <xdr:ext cx="9525" cy="9525"/>
    <xdr:sp macro="" textlink="">
      <xdr:nvSpPr>
        <xdr:cNvPr id="13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13707</xdr:col>
      <xdr:colOff>0</xdr:colOff>
      <xdr:row>98</xdr:row>
      <xdr:rowOff>0</xdr:rowOff>
    </xdr:from>
    <xdr:ext cx="9525" cy="9525"/>
    <xdr:sp macro="" textlink="">
      <xdr:nvSpPr>
        <xdr:cNvPr id="13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13707</xdr:col>
      <xdr:colOff>0</xdr:colOff>
      <xdr:row>98</xdr:row>
      <xdr:rowOff>0</xdr:rowOff>
    </xdr:from>
    <xdr:ext cx="9525" cy="9525"/>
    <xdr:sp macro="" textlink="">
      <xdr:nvSpPr>
        <xdr:cNvPr id="13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13707</xdr:col>
      <xdr:colOff>0</xdr:colOff>
      <xdr:row>98</xdr:row>
      <xdr:rowOff>0</xdr:rowOff>
    </xdr:from>
    <xdr:ext cx="9525" cy="9525"/>
    <xdr:sp macro="" textlink="">
      <xdr:nvSpPr>
        <xdr:cNvPr id="13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13707</xdr:col>
      <xdr:colOff>0</xdr:colOff>
      <xdr:row>98</xdr:row>
      <xdr:rowOff>0</xdr:rowOff>
    </xdr:from>
    <xdr:ext cx="9525" cy="9525"/>
    <xdr:sp macro="" textlink="">
      <xdr:nvSpPr>
        <xdr:cNvPr id="13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13710</xdr:col>
      <xdr:colOff>0</xdr:colOff>
      <xdr:row>98</xdr:row>
      <xdr:rowOff>0</xdr:rowOff>
    </xdr:from>
    <xdr:ext cx="0" cy="9525"/>
    <xdr:sp macro="" textlink="">
      <xdr:nvSpPr>
        <xdr:cNvPr id="13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13707</xdr:col>
      <xdr:colOff>0</xdr:colOff>
      <xdr:row>98</xdr:row>
      <xdr:rowOff>0</xdr:rowOff>
    </xdr:from>
    <xdr:ext cx="9525" cy="9525"/>
    <xdr:sp macro="" textlink="">
      <xdr:nvSpPr>
        <xdr:cNvPr id="13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13710</xdr:col>
      <xdr:colOff>0</xdr:colOff>
      <xdr:row>98</xdr:row>
      <xdr:rowOff>0</xdr:rowOff>
    </xdr:from>
    <xdr:ext cx="0" cy="9525"/>
    <xdr:sp macro="" textlink="">
      <xdr:nvSpPr>
        <xdr:cNvPr id="13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13715</xdr:col>
      <xdr:colOff>0</xdr:colOff>
      <xdr:row>98</xdr:row>
      <xdr:rowOff>0</xdr:rowOff>
    </xdr:from>
    <xdr:ext cx="9525" cy="9525"/>
    <xdr:sp macro="" textlink="">
      <xdr:nvSpPr>
        <xdr:cNvPr id="13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13715</xdr:col>
      <xdr:colOff>0</xdr:colOff>
      <xdr:row>98</xdr:row>
      <xdr:rowOff>0</xdr:rowOff>
    </xdr:from>
    <xdr:ext cx="9525" cy="9525"/>
    <xdr:sp macro="" textlink="">
      <xdr:nvSpPr>
        <xdr:cNvPr id="13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13715</xdr:col>
      <xdr:colOff>0</xdr:colOff>
      <xdr:row>98</xdr:row>
      <xdr:rowOff>0</xdr:rowOff>
    </xdr:from>
    <xdr:ext cx="9525" cy="9525"/>
    <xdr:sp macro="" textlink="">
      <xdr:nvSpPr>
        <xdr:cNvPr id="13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13715</xdr:col>
      <xdr:colOff>0</xdr:colOff>
      <xdr:row>98</xdr:row>
      <xdr:rowOff>0</xdr:rowOff>
    </xdr:from>
    <xdr:ext cx="9525" cy="9525"/>
    <xdr:sp macro="" textlink="">
      <xdr:nvSpPr>
        <xdr:cNvPr id="13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13715</xdr:col>
      <xdr:colOff>0</xdr:colOff>
      <xdr:row>98</xdr:row>
      <xdr:rowOff>0</xdr:rowOff>
    </xdr:from>
    <xdr:ext cx="9525" cy="9525"/>
    <xdr:sp macro="" textlink="">
      <xdr:nvSpPr>
        <xdr:cNvPr id="13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13718</xdr:col>
      <xdr:colOff>0</xdr:colOff>
      <xdr:row>98</xdr:row>
      <xdr:rowOff>0</xdr:rowOff>
    </xdr:from>
    <xdr:ext cx="0" cy="9525"/>
    <xdr:sp macro="" textlink="">
      <xdr:nvSpPr>
        <xdr:cNvPr id="13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13715</xdr:col>
      <xdr:colOff>0</xdr:colOff>
      <xdr:row>98</xdr:row>
      <xdr:rowOff>0</xdr:rowOff>
    </xdr:from>
    <xdr:ext cx="9525" cy="9525"/>
    <xdr:sp macro="" textlink="">
      <xdr:nvSpPr>
        <xdr:cNvPr id="13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13718</xdr:col>
      <xdr:colOff>0</xdr:colOff>
      <xdr:row>98</xdr:row>
      <xdr:rowOff>0</xdr:rowOff>
    </xdr:from>
    <xdr:ext cx="0" cy="9525"/>
    <xdr:sp macro="" textlink="">
      <xdr:nvSpPr>
        <xdr:cNvPr id="13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13723</xdr:col>
      <xdr:colOff>0</xdr:colOff>
      <xdr:row>98</xdr:row>
      <xdr:rowOff>0</xdr:rowOff>
    </xdr:from>
    <xdr:ext cx="9525" cy="9525"/>
    <xdr:sp macro="" textlink="">
      <xdr:nvSpPr>
        <xdr:cNvPr id="13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13723</xdr:col>
      <xdr:colOff>0</xdr:colOff>
      <xdr:row>98</xdr:row>
      <xdr:rowOff>0</xdr:rowOff>
    </xdr:from>
    <xdr:ext cx="9525" cy="9525"/>
    <xdr:sp macro="" textlink="">
      <xdr:nvSpPr>
        <xdr:cNvPr id="13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13723</xdr:col>
      <xdr:colOff>0</xdr:colOff>
      <xdr:row>98</xdr:row>
      <xdr:rowOff>0</xdr:rowOff>
    </xdr:from>
    <xdr:ext cx="9525" cy="9525"/>
    <xdr:sp macro="" textlink="">
      <xdr:nvSpPr>
        <xdr:cNvPr id="13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13723</xdr:col>
      <xdr:colOff>0</xdr:colOff>
      <xdr:row>98</xdr:row>
      <xdr:rowOff>0</xdr:rowOff>
    </xdr:from>
    <xdr:ext cx="9525" cy="9525"/>
    <xdr:sp macro="" textlink="">
      <xdr:nvSpPr>
        <xdr:cNvPr id="13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13723</xdr:col>
      <xdr:colOff>0</xdr:colOff>
      <xdr:row>98</xdr:row>
      <xdr:rowOff>0</xdr:rowOff>
    </xdr:from>
    <xdr:ext cx="9525" cy="9525"/>
    <xdr:sp macro="" textlink="">
      <xdr:nvSpPr>
        <xdr:cNvPr id="13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13726</xdr:col>
      <xdr:colOff>0</xdr:colOff>
      <xdr:row>98</xdr:row>
      <xdr:rowOff>0</xdr:rowOff>
    </xdr:from>
    <xdr:ext cx="0" cy="9525"/>
    <xdr:sp macro="" textlink="">
      <xdr:nvSpPr>
        <xdr:cNvPr id="13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13723</xdr:col>
      <xdr:colOff>0</xdr:colOff>
      <xdr:row>98</xdr:row>
      <xdr:rowOff>0</xdr:rowOff>
    </xdr:from>
    <xdr:ext cx="9525" cy="9525"/>
    <xdr:sp macro="" textlink="">
      <xdr:nvSpPr>
        <xdr:cNvPr id="13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13726</xdr:col>
      <xdr:colOff>0</xdr:colOff>
      <xdr:row>98</xdr:row>
      <xdr:rowOff>0</xdr:rowOff>
    </xdr:from>
    <xdr:ext cx="0" cy="9525"/>
    <xdr:sp macro="" textlink="">
      <xdr:nvSpPr>
        <xdr:cNvPr id="13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13731</xdr:col>
      <xdr:colOff>0</xdr:colOff>
      <xdr:row>98</xdr:row>
      <xdr:rowOff>0</xdr:rowOff>
    </xdr:from>
    <xdr:ext cx="9525" cy="9525"/>
    <xdr:sp macro="" textlink="">
      <xdr:nvSpPr>
        <xdr:cNvPr id="13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13731</xdr:col>
      <xdr:colOff>0</xdr:colOff>
      <xdr:row>98</xdr:row>
      <xdr:rowOff>0</xdr:rowOff>
    </xdr:from>
    <xdr:ext cx="9525" cy="9525"/>
    <xdr:sp macro="" textlink="">
      <xdr:nvSpPr>
        <xdr:cNvPr id="13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13731</xdr:col>
      <xdr:colOff>0</xdr:colOff>
      <xdr:row>98</xdr:row>
      <xdr:rowOff>0</xdr:rowOff>
    </xdr:from>
    <xdr:ext cx="9525" cy="9525"/>
    <xdr:sp macro="" textlink="">
      <xdr:nvSpPr>
        <xdr:cNvPr id="13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13731</xdr:col>
      <xdr:colOff>0</xdr:colOff>
      <xdr:row>98</xdr:row>
      <xdr:rowOff>0</xdr:rowOff>
    </xdr:from>
    <xdr:ext cx="9525" cy="9525"/>
    <xdr:sp macro="" textlink="">
      <xdr:nvSpPr>
        <xdr:cNvPr id="13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13731</xdr:col>
      <xdr:colOff>0</xdr:colOff>
      <xdr:row>98</xdr:row>
      <xdr:rowOff>0</xdr:rowOff>
    </xdr:from>
    <xdr:ext cx="9525" cy="9525"/>
    <xdr:sp macro="" textlink="">
      <xdr:nvSpPr>
        <xdr:cNvPr id="13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13734</xdr:col>
      <xdr:colOff>0</xdr:colOff>
      <xdr:row>98</xdr:row>
      <xdr:rowOff>0</xdr:rowOff>
    </xdr:from>
    <xdr:ext cx="0" cy="9525"/>
    <xdr:sp macro="" textlink="">
      <xdr:nvSpPr>
        <xdr:cNvPr id="13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13731</xdr:col>
      <xdr:colOff>0</xdr:colOff>
      <xdr:row>98</xdr:row>
      <xdr:rowOff>0</xdr:rowOff>
    </xdr:from>
    <xdr:ext cx="9525" cy="9525"/>
    <xdr:sp macro="" textlink="">
      <xdr:nvSpPr>
        <xdr:cNvPr id="13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13734</xdr:col>
      <xdr:colOff>0</xdr:colOff>
      <xdr:row>98</xdr:row>
      <xdr:rowOff>0</xdr:rowOff>
    </xdr:from>
    <xdr:ext cx="0" cy="9525"/>
    <xdr:sp macro="" textlink="">
      <xdr:nvSpPr>
        <xdr:cNvPr id="13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13739</xdr:col>
      <xdr:colOff>0</xdr:colOff>
      <xdr:row>98</xdr:row>
      <xdr:rowOff>0</xdr:rowOff>
    </xdr:from>
    <xdr:ext cx="9525" cy="9525"/>
    <xdr:sp macro="" textlink="">
      <xdr:nvSpPr>
        <xdr:cNvPr id="13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13739</xdr:col>
      <xdr:colOff>0</xdr:colOff>
      <xdr:row>98</xdr:row>
      <xdr:rowOff>0</xdr:rowOff>
    </xdr:from>
    <xdr:ext cx="9525" cy="9525"/>
    <xdr:sp macro="" textlink="">
      <xdr:nvSpPr>
        <xdr:cNvPr id="13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13739</xdr:col>
      <xdr:colOff>0</xdr:colOff>
      <xdr:row>98</xdr:row>
      <xdr:rowOff>0</xdr:rowOff>
    </xdr:from>
    <xdr:ext cx="9525" cy="9525"/>
    <xdr:sp macro="" textlink="">
      <xdr:nvSpPr>
        <xdr:cNvPr id="13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13739</xdr:col>
      <xdr:colOff>0</xdr:colOff>
      <xdr:row>98</xdr:row>
      <xdr:rowOff>0</xdr:rowOff>
    </xdr:from>
    <xdr:ext cx="9525" cy="9525"/>
    <xdr:sp macro="" textlink="">
      <xdr:nvSpPr>
        <xdr:cNvPr id="13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13739</xdr:col>
      <xdr:colOff>0</xdr:colOff>
      <xdr:row>98</xdr:row>
      <xdr:rowOff>0</xdr:rowOff>
    </xdr:from>
    <xdr:ext cx="9525" cy="9525"/>
    <xdr:sp macro="" textlink="">
      <xdr:nvSpPr>
        <xdr:cNvPr id="13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13742</xdr:col>
      <xdr:colOff>0</xdr:colOff>
      <xdr:row>98</xdr:row>
      <xdr:rowOff>0</xdr:rowOff>
    </xdr:from>
    <xdr:ext cx="0" cy="9525"/>
    <xdr:sp macro="" textlink="">
      <xdr:nvSpPr>
        <xdr:cNvPr id="13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13739</xdr:col>
      <xdr:colOff>0</xdr:colOff>
      <xdr:row>98</xdr:row>
      <xdr:rowOff>0</xdr:rowOff>
    </xdr:from>
    <xdr:ext cx="9525" cy="9525"/>
    <xdr:sp macro="" textlink="">
      <xdr:nvSpPr>
        <xdr:cNvPr id="13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13742</xdr:col>
      <xdr:colOff>0</xdr:colOff>
      <xdr:row>98</xdr:row>
      <xdr:rowOff>0</xdr:rowOff>
    </xdr:from>
    <xdr:ext cx="0" cy="9525"/>
    <xdr:sp macro="" textlink="">
      <xdr:nvSpPr>
        <xdr:cNvPr id="13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13747</xdr:col>
      <xdr:colOff>0</xdr:colOff>
      <xdr:row>98</xdr:row>
      <xdr:rowOff>0</xdr:rowOff>
    </xdr:from>
    <xdr:ext cx="9525" cy="9525"/>
    <xdr:sp macro="" textlink="">
      <xdr:nvSpPr>
        <xdr:cNvPr id="13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13747</xdr:col>
      <xdr:colOff>0</xdr:colOff>
      <xdr:row>98</xdr:row>
      <xdr:rowOff>0</xdr:rowOff>
    </xdr:from>
    <xdr:ext cx="9525" cy="9525"/>
    <xdr:sp macro="" textlink="">
      <xdr:nvSpPr>
        <xdr:cNvPr id="13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13747</xdr:col>
      <xdr:colOff>0</xdr:colOff>
      <xdr:row>98</xdr:row>
      <xdr:rowOff>0</xdr:rowOff>
    </xdr:from>
    <xdr:ext cx="9525" cy="9525"/>
    <xdr:sp macro="" textlink="">
      <xdr:nvSpPr>
        <xdr:cNvPr id="13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13747</xdr:col>
      <xdr:colOff>0</xdr:colOff>
      <xdr:row>98</xdr:row>
      <xdr:rowOff>0</xdr:rowOff>
    </xdr:from>
    <xdr:ext cx="9525" cy="9525"/>
    <xdr:sp macro="" textlink="">
      <xdr:nvSpPr>
        <xdr:cNvPr id="13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13747</xdr:col>
      <xdr:colOff>0</xdr:colOff>
      <xdr:row>98</xdr:row>
      <xdr:rowOff>0</xdr:rowOff>
    </xdr:from>
    <xdr:ext cx="9525" cy="9525"/>
    <xdr:sp macro="" textlink="">
      <xdr:nvSpPr>
        <xdr:cNvPr id="13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13750</xdr:col>
      <xdr:colOff>0</xdr:colOff>
      <xdr:row>98</xdr:row>
      <xdr:rowOff>0</xdr:rowOff>
    </xdr:from>
    <xdr:ext cx="0" cy="9525"/>
    <xdr:sp macro="" textlink="">
      <xdr:nvSpPr>
        <xdr:cNvPr id="13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13747</xdr:col>
      <xdr:colOff>0</xdr:colOff>
      <xdr:row>98</xdr:row>
      <xdr:rowOff>0</xdr:rowOff>
    </xdr:from>
    <xdr:ext cx="9525" cy="9525"/>
    <xdr:sp macro="" textlink="">
      <xdr:nvSpPr>
        <xdr:cNvPr id="13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13750</xdr:col>
      <xdr:colOff>0</xdr:colOff>
      <xdr:row>98</xdr:row>
      <xdr:rowOff>0</xdr:rowOff>
    </xdr:from>
    <xdr:ext cx="0" cy="9525"/>
    <xdr:sp macro="" textlink="">
      <xdr:nvSpPr>
        <xdr:cNvPr id="13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13755</xdr:col>
      <xdr:colOff>0</xdr:colOff>
      <xdr:row>98</xdr:row>
      <xdr:rowOff>0</xdr:rowOff>
    </xdr:from>
    <xdr:ext cx="9525" cy="9525"/>
    <xdr:sp macro="" textlink="">
      <xdr:nvSpPr>
        <xdr:cNvPr id="13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13755</xdr:col>
      <xdr:colOff>0</xdr:colOff>
      <xdr:row>98</xdr:row>
      <xdr:rowOff>0</xdr:rowOff>
    </xdr:from>
    <xdr:ext cx="9525" cy="9525"/>
    <xdr:sp macro="" textlink="">
      <xdr:nvSpPr>
        <xdr:cNvPr id="13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13755</xdr:col>
      <xdr:colOff>0</xdr:colOff>
      <xdr:row>98</xdr:row>
      <xdr:rowOff>0</xdr:rowOff>
    </xdr:from>
    <xdr:ext cx="9525" cy="9525"/>
    <xdr:sp macro="" textlink="">
      <xdr:nvSpPr>
        <xdr:cNvPr id="13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13755</xdr:col>
      <xdr:colOff>0</xdr:colOff>
      <xdr:row>98</xdr:row>
      <xdr:rowOff>0</xdr:rowOff>
    </xdr:from>
    <xdr:ext cx="9525" cy="9525"/>
    <xdr:sp macro="" textlink="">
      <xdr:nvSpPr>
        <xdr:cNvPr id="13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13755</xdr:col>
      <xdr:colOff>0</xdr:colOff>
      <xdr:row>98</xdr:row>
      <xdr:rowOff>0</xdr:rowOff>
    </xdr:from>
    <xdr:ext cx="9525" cy="9525"/>
    <xdr:sp macro="" textlink="">
      <xdr:nvSpPr>
        <xdr:cNvPr id="13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13758</xdr:col>
      <xdr:colOff>0</xdr:colOff>
      <xdr:row>98</xdr:row>
      <xdr:rowOff>0</xdr:rowOff>
    </xdr:from>
    <xdr:ext cx="0" cy="9525"/>
    <xdr:sp macro="" textlink="">
      <xdr:nvSpPr>
        <xdr:cNvPr id="13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13755</xdr:col>
      <xdr:colOff>0</xdr:colOff>
      <xdr:row>98</xdr:row>
      <xdr:rowOff>0</xdr:rowOff>
    </xdr:from>
    <xdr:ext cx="9525" cy="9525"/>
    <xdr:sp macro="" textlink="">
      <xdr:nvSpPr>
        <xdr:cNvPr id="13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13758</xdr:col>
      <xdr:colOff>0</xdr:colOff>
      <xdr:row>98</xdr:row>
      <xdr:rowOff>0</xdr:rowOff>
    </xdr:from>
    <xdr:ext cx="0" cy="9525"/>
    <xdr:sp macro="" textlink="">
      <xdr:nvSpPr>
        <xdr:cNvPr id="13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13763</xdr:col>
      <xdr:colOff>0</xdr:colOff>
      <xdr:row>98</xdr:row>
      <xdr:rowOff>0</xdr:rowOff>
    </xdr:from>
    <xdr:ext cx="9525" cy="9525"/>
    <xdr:sp macro="" textlink="">
      <xdr:nvSpPr>
        <xdr:cNvPr id="13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13763</xdr:col>
      <xdr:colOff>0</xdr:colOff>
      <xdr:row>98</xdr:row>
      <xdr:rowOff>0</xdr:rowOff>
    </xdr:from>
    <xdr:ext cx="9525" cy="9525"/>
    <xdr:sp macro="" textlink="">
      <xdr:nvSpPr>
        <xdr:cNvPr id="13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13763</xdr:col>
      <xdr:colOff>0</xdr:colOff>
      <xdr:row>98</xdr:row>
      <xdr:rowOff>0</xdr:rowOff>
    </xdr:from>
    <xdr:ext cx="9525" cy="9525"/>
    <xdr:sp macro="" textlink="">
      <xdr:nvSpPr>
        <xdr:cNvPr id="13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13763</xdr:col>
      <xdr:colOff>0</xdr:colOff>
      <xdr:row>98</xdr:row>
      <xdr:rowOff>0</xdr:rowOff>
    </xdr:from>
    <xdr:ext cx="9525" cy="9525"/>
    <xdr:sp macro="" textlink="">
      <xdr:nvSpPr>
        <xdr:cNvPr id="13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13763</xdr:col>
      <xdr:colOff>0</xdr:colOff>
      <xdr:row>98</xdr:row>
      <xdr:rowOff>0</xdr:rowOff>
    </xdr:from>
    <xdr:ext cx="9525" cy="9525"/>
    <xdr:sp macro="" textlink="">
      <xdr:nvSpPr>
        <xdr:cNvPr id="13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13766</xdr:col>
      <xdr:colOff>0</xdr:colOff>
      <xdr:row>98</xdr:row>
      <xdr:rowOff>0</xdr:rowOff>
    </xdr:from>
    <xdr:ext cx="0" cy="9525"/>
    <xdr:sp macro="" textlink="">
      <xdr:nvSpPr>
        <xdr:cNvPr id="13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13763</xdr:col>
      <xdr:colOff>0</xdr:colOff>
      <xdr:row>98</xdr:row>
      <xdr:rowOff>0</xdr:rowOff>
    </xdr:from>
    <xdr:ext cx="9525" cy="9525"/>
    <xdr:sp macro="" textlink="">
      <xdr:nvSpPr>
        <xdr:cNvPr id="13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13766</xdr:col>
      <xdr:colOff>0</xdr:colOff>
      <xdr:row>98</xdr:row>
      <xdr:rowOff>0</xdr:rowOff>
    </xdr:from>
    <xdr:ext cx="0" cy="9525"/>
    <xdr:sp macro="" textlink="">
      <xdr:nvSpPr>
        <xdr:cNvPr id="13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13771</xdr:col>
      <xdr:colOff>0</xdr:colOff>
      <xdr:row>98</xdr:row>
      <xdr:rowOff>0</xdr:rowOff>
    </xdr:from>
    <xdr:ext cx="9525" cy="9525"/>
    <xdr:sp macro="" textlink="">
      <xdr:nvSpPr>
        <xdr:cNvPr id="13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13771</xdr:col>
      <xdr:colOff>0</xdr:colOff>
      <xdr:row>98</xdr:row>
      <xdr:rowOff>0</xdr:rowOff>
    </xdr:from>
    <xdr:ext cx="9525" cy="9525"/>
    <xdr:sp macro="" textlink="">
      <xdr:nvSpPr>
        <xdr:cNvPr id="13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13771</xdr:col>
      <xdr:colOff>0</xdr:colOff>
      <xdr:row>98</xdr:row>
      <xdr:rowOff>0</xdr:rowOff>
    </xdr:from>
    <xdr:ext cx="9525" cy="9525"/>
    <xdr:sp macro="" textlink="">
      <xdr:nvSpPr>
        <xdr:cNvPr id="13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13771</xdr:col>
      <xdr:colOff>0</xdr:colOff>
      <xdr:row>98</xdr:row>
      <xdr:rowOff>0</xdr:rowOff>
    </xdr:from>
    <xdr:ext cx="9525" cy="9525"/>
    <xdr:sp macro="" textlink="">
      <xdr:nvSpPr>
        <xdr:cNvPr id="13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13771</xdr:col>
      <xdr:colOff>0</xdr:colOff>
      <xdr:row>98</xdr:row>
      <xdr:rowOff>0</xdr:rowOff>
    </xdr:from>
    <xdr:ext cx="9525" cy="9525"/>
    <xdr:sp macro="" textlink="">
      <xdr:nvSpPr>
        <xdr:cNvPr id="13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13774</xdr:col>
      <xdr:colOff>0</xdr:colOff>
      <xdr:row>98</xdr:row>
      <xdr:rowOff>0</xdr:rowOff>
    </xdr:from>
    <xdr:ext cx="0" cy="9525"/>
    <xdr:sp macro="" textlink="">
      <xdr:nvSpPr>
        <xdr:cNvPr id="13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13771</xdr:col>
      <xdr:colOff>0</xdr:colOff>
      <xdr:row>98</xdr:row>
      <xdr:rowOff>0</xdr:rowOff>
    </xdr:from>
    <xdr:ext cx="9525" cy="9525"/>
    <xdr:sp macro="" textlink="">
      <xdr:nvSpPr>
        <xdr:cNvPr id="13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13774</xdr:col>
      <xdr:colOff>0</xdr:colOff>
      <xdr:row>98</xdr:row>
      <xdr:rowOff>0</xdr:rowOff>
    </xdr:from>
    <xdr:ext cx="0" cy="9525"/>
    <xdr:sp macro="" textlink="">
      <xdr:nvSpPr>
        <xdr:cNvPr id="13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13779</xdr:col>
      <xdr:colOff>0</xdr:colOff>
      <xdr:row>98</xdr:row>
      <xdr:rowOff>0</xdr:rowOff>
    </xdr:from>
    <xdr:ext cx="9525" cy="9525"/>
    <xdr:sp macro="" textlink="">
      <xdr:nvSpPr>
        <xdr:cNvPr id="13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13779</xdr:col>
      <xdr:colOff>0</xdr:colOff>
      <xdr:row>98</xdr:row>
      <xdr:rowOff>0</xdr:rowOff>
    </xdr:from>
    <xdr:ext cx="9525" cy="9525"/>
    <xdr:sp macro="" textlink="">
      <xdr:nvSpPr>
        <xdr:cNvPr id="13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13779</xdr:col>
      <xdr:colOff>0</xdr:colOff>
      <xdr:row>98</xdr:row>
      <xdr:rowOff>0</xdr:rowOff>
    </xdr:from>
    <xdr:ext cx="9525" cy="9525"/>
    <xdr:sp macro="" textlink="">
      <xdr:nvSpPr>
        <xdr:cNvPr id="13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13779</xdr:col>
      <xdr:colOff>0</xdr:colOff>
      <xdr:row>98</xdr:row>
      <xdr:rowOff>0</xdr:rowOff>
    </xdr:from>
    <xdr:ext cx="9525" cy="9525"/>
    <xdr:sp macro="" textlink="">
      <xdr:nvSpPr>
        <xdr:cNvPr id="13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13779</xdr:col>
      <xdr:colOff>0</xdr:colOff>
      <xdr:row>98</xdr:row>
      <xdr:rowOff>0</xdr:rowOff>
    </xdr:from>
    <xdr:ext cx="9525" cy="9525"/>
    <xdr:sp macro="" textlink="">
      <xdr:nvSpPr>
        <xdr:cNvPr id="13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13782</xdr:col>
      <xdr:colOff>0</xdr:colOff>
      <xdr:row>98</xdr:row>
      <xdr:rowOff>0</xdr:rowOff>
    </xdr:from>
    <xdr:ext cx="0" cy="9525"/>
    <xdr:sp macro="" textlink="">
      <xdr:nvSpPr>
        <xdr:cNvPr id="13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13779</xdr:col>
      <xdr:colOff>0</xdr:colOff>
      <xdr:row>98</xdr:row>
      <xdr:rowOff>0</xdr:rowOff>
    </xdr:from>
    <xdr:ext cx="9525" cy="9525"/>
    <xdr:sp macro="" textlink="">
      <xdr:nvSpPr>
        <xdr:cNvPr id="13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13782</xdr:col>
      <xdr:colOff>0</xdr:colOff>
      <xdr:row>98</xdr:row>
      <xdr:rowOff>0</xdr:rowOff>
    </xdr:from>
    <xdr:ext cx="0" cy="9525"/>
    <xdr:sp macro="" textlink="">
      <xdr:nvSpPr>
        <xdr:cNvPr id="13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13787</xdr:col>
      <xdr:colOff>0</xdr:colOff>
      <xdr:row>98</xdr:row>
      <xdr:rowOff>0</xdr:rowOff>
    </xdr:from>
    <xdr:ext cx="9525" cy="9525"/>
    <xdr:sp macro="" textlink="">
      <xdr:nvSpPr>
        <xdr:cNvPr id="13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13787</xdr:col>
      <xdr:colOff>0</xdr:colOff>
      <xdr:row>98</xdr:row>
      <xdr:rowOff>0</xdr:rowOff>
    </xdr:from>
    <xdr:ext cx="9525" cy="9525"/>
    <xdr:sp macro="" textlink="">
      <xdr:nvSpPr>
        <xdr:cNvPr id="13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13787</xdr:col>
      <xdr:colOff>0</xdr:colOff>
      <xdr:row>98</xdr:row>
      <xdr:rowOff>0</xdr:rowOff>
    </xdr:from>
    <xdr:ext cx="9525" cy="9525"/>
    <xdr:sp macro="" textlink="">
      <xdr:nvSpPr>
        <xdr:cNvPr id="13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13787</xdr:col>
      <xdr:colOff>0</xdr:colOff>
      <xdr:row>98</xdr:row>
      <xdr:rowOff>0</xdr:rowOff>
    </xdr:from>
    <xdr:ext cx="9525" cy="9525"/>
    <xdr:sp macro="" textlink="">
      <xdr:nvSpPr>
        <xdr:cNvPr id="13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13787</xdr:col>
      <xdr:colOff>0</xdr:colOff>
      <xdr:row>98</xdr:row>
      <xdr:rowOff>0</xdr:rowOff>
    </xdr:from>
    <xdr:ext cx="9525" cy="9525"/>
    <xdr:sp macro="" textlink="">
      <xdr:nvSpPr>
        <xdr:cNvPr id="13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13790</xdr:col>
      <xdr:colOff>0</xdr:colOff>
      <xdr:row>98</xdr:row>
      <xdr:rowOff>0</xdr:rowOff>
    </xdr:from>
    <xdr:ext cx="0" cy="9525"/>
    <xdr:sp macro="" textlink="">
      <xdr:nvSpPr>
        <xdr:cNvPr id="13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13787</xdr:col>
      <xdr:colOff>0</xdr:colOff>
      <xdr:row>98</xdr:row>
      <xdr:rowOff>0</xdr:rowOff>
    </xdr:from>
    <xdr:ext cx="9525" cy="9525"/>
    <xdr:sp macro="" textlink="">
      <xdr:nvSpPr>
        <xdr:cNvPr id="13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13790</xdr:col>
      <xdr:colOff>0</xdr:colOff>
      <xdr:row>98</xdr:row>
      <xdr:rowOff>0</xdr:rowOff>
    </xdr:from>
    <xdr:ext cx="0" cy="9525"/>
    <xdr:sp macro="" textlink="">
      <xdr:nvSpPr>
        <xdr:cNvPr id="13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13795</xdr:col>
      <xdr:colOff>0</xdr:colOff>
      <xdr:row>98</xdr:row>
      <xdr:rowOff>0</xdr:rowOff>
    </xdr:from>
    <xdr:ext cx="9525" cy="9525"/>
    <xdr:sp macro="" textlink="">
      <xdr:nvSpPr>
        <xdr:cNvPr id="13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13795</xdr:col>
      <xdr:colOff>0</xdr:colOff>
      <xdr:row>98</xdr:row>
      <xdr:rowOff>0</xdr:rowOff>
    </xdr:from>
    <xdr:ext cx="9525" cy="9525"/>
    <xdr:sp macro="" textlink="">
      <xdr:nvSpPr>
        <xdr:cNvPr id="13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13795</xdr:col>
      <xdr:colOff>0</xdr:colOff>
      <xdr:row>98</xdr:row>
      <xdr:rowOff>0</xdr:rowOff>
    </xdr:from>
    <xdr:ext cx="9525" cy="9525"/>
    <xdr:sp macro="" textlink="">
      <xdr:nvSpPr>
        <xdr:cNvPr id="13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13795</xdr:col>
      <xdr:colOff>0</xdr:colOff>
      <xdr:row>98</xdr:row>
      <xdr:rowOff>0</xdr:rowOff>
    </xdr:from>
    <xdr:ext cx="9525" cy="9525"/>
    <xdr:sp macro="" textlink="">
      <xdr:nvSpPr>
        <xdr:cNvPr id="13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13795</xdr:col>
      <xdr:colOff>0</xdr:colOff>
      <xdr:row>98</xdr:row>
      <xdr:rowOff>0</xdr:rowOff>
    </xdr:from>
    <xdr:ext cx="9525" cy="9525"/>
    <xdr:sp macro="" textlink="">
      <xdr:nvSpPr>
        <xdr:cNvPr id="13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13798</xdr:col>
      <xdr:colOff>0</xdr:colOff>
      <xdr:row>98</xdr:row>
      <xdr:rowOff>0</xdr:rowOff>
    </xdr:from>
    <xdr:ext cx="0" cy="9525"/>
    <xdr:sp macro="" textlink="">
      <xdr:nvSpPr>
        <xdr:cNvPr id="13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13795</xdr:col>
      <xdr:colOff>0</xdr:colOff>
      <xdr:row>98</xdr:row>
      <xdr:rowOff>0</xdr:rowOff>
    </xdr:from>
    <xdr:ext cx="9525" cy="9525"/>
    <xdr:sp macro="" textlink="">
      <xdr:nvSpPr>
        <xdr:cNvPr id="13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13798</xdr:col>
      <xdr:colOff>0</xdr:colOff>
      <xdr:row>98</xdr:row>
      <xdr:rowOff>0</xdr:rowOff>
    </xdr:from>
    <xdr:ext cx="0" cy="9525"/>
    <xdr:sp macro="" textlink="">
      <xdr:nvSpPr>
        <xdr:cNvPr id="13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13803</xdr:col>
      <xdr:colOff>0</xdr:colOff>
      <xdr:row>98</xdr:row>
      <xdr:rowOff>0</xdr:rowOff>
    </xdr:from>
    <xdr:ext cx="9525" cy="9525"/>
    <xdr:sp macro="" textlink="">
      <xdr:nvSpPr>
        <xdr:cNvPr id="13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13803</xdr:col>
      <xdr:colOff>0</xdr:colOff>
      <xdr:row>98</xdr:row>
      <xdr:rowOff>0</xdr:rowOff>
    </xdr:from>
    <xdr:ext cx="9525" cy="9525"/>
    <xdr:sp macro="" textlink="">
      <xdr:nvSpPr>
        <xdr:cNvPr id="13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13803</xdr:col>
      <xdr:colOff>0</xdr:colOff>
      <xdr:row>98</xdr:row>
      <xdr:rowOff>0</xdr:rowOff>
    </xdr:from>
    <xdr:ext cx="9525" cy="9525"/>
    <xdr:sp macro="" textlink="">
      <xdr:nvSpPr>
        <xdr:cNvPr id="13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13803</xdr:col>
      <xdr:colOff>0</xdr:colOff>
      <xdr:row>98</xdr:row>
      <xdr:rowOff>0</xdr:rowOff>
    </xdr:from>
    <xdr:ext cx="9525" cy="9525"/>
    <xdr:sp macro="" textlink="">
      <xdr:nvSpPr>
        <xdr:cNvPr id="13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13803</xdr:col>
      <xdr:colOff>0</xdr:colOff>
      <xdr:row>98</xdr:row>
      <xdr:rowOff>0</xdr:rowOff>
    </xdr:from>
    <xdr:ext cx="9525" cy="9525"/>
    <xdr:sp macro="" textlink="">
      <xdr:nvSpPr>
        <xdr:cNvPr id="13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13806</xdr:col>
      <xdr:colOff>0</xdr:colOff>
      <xdr:row>98</xdr:row>
      <xdr:rowOff>0</xdr:rowOff>
    </xdr:from>
    <xdr:ext cx="0" cy="9525"/>
    <xdr:sp macro="" textlink="">
      <xdr:nvSpPr>
        <xdr:cNvPr id="13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13803</xdr:col>
      <xdr:colOff>0</xdr:colOff>
      <xdr:row>98</xdr:row>
      <xdr:rowOff>0</xdr:rowOff>
    </xdr:from>
    <xdr:ext cx="9525" cy="9525"/>
    <xdr:sp macro="" textlink="">
      <xdr:nvSpPr>
        <xdr:cNvPr id="13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13806</xdr:col>
      <xdr:colOff>0</xdr:colOff>
      <xdr:row>98</xdr:row>
      <xdr:rowOff>0</xdr:rowOff>
    </xdr:from>
    <xdr:ext cx="0" cy="9525"/>
    <xdr:sp macro="" textlink="">
      <xdr:nvSpPr>
        <xdr:cNvPr id="13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13811</xdr:col>
      <xdr:colOff>0</xdr:colOff>
      <xdr:row>98</xdr:row>
      <xdr:rowOff>0</xdr:rowOff>
    </xdr:from>
    <xdr:ext cx="9525" cy="9525"/>
    <xdr:sp macro="" textlink="">
      <xdr:nvSpPr>
        <xdr:cNvPr id="13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13811</xdr:col>
      <xdr:colOff>0</xdr:colOff>
      <xdr:row>98</xdr:row>
      <xdr:rowOff>0</xdr:rowOff>
    </xdr:from>
    <xdr:ext cx="9525" cy="9525"/>
    <xdr:sp macro="" textlink="">
      <xdr:nvSpPr>
        <xdr:cNvPr id="13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13811</xdr:col>
      <xdr:colOff>0</xdr:colOff>
      <xdr:row>98</xdr:row>
      <xdr:rowOff>0</xdr:rowOff>
    </xdr:from>
    <xdr:ext cx="9525" cy="9525"/>
    <xdr:sp macro="" textlink="">
      <xdr:nvSpPr>
        <xdr:cNvPr id="13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13811</xdr:col>
      <xdr:colOff>0</xdr:colOff>
      <xdr:row>98</xdr:row>
      <xdr:rowOff>0</xdr:rowOff>
    </xdr:from>
    <xdr:ext cx="9525" cy="9525"/>
    <xdr:sp macro="" textlink="">
      <xdr:nvSpPr>
        <xdr:cNvPr id="13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13811</xdr:col>
      <xdr:colOff>0</xdr:colOff>
      <xdr:row>98</xdr:row>
      <xdr:rowOff>0</xdr:rowOff>
    </xdr:from>
    <xdr:ext cx="9525" cy="9525"/>
    <xdr:sp macro="" textlink="">
      <xdr:nvSpPr>
        <xdr:cNvPr id="13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13814</xdr:col>
      <xdr:colOff>0</xdr:colOff>
      <xdr:row>98</xdr:row>
      <xdr:rowOff>0</xdr:rowOff>
    </xdr:from>
    <xdr:ext cx="0" cy="9525"/>
    <xdr:sp macro="" textlink="">
      <xdr:nvSpPr>
        <xdr:cNvPr id="13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13811</xdr:col>
      <xdr:colOff>0</xdr:colOff>
      <xdr:row>98</xdr:row>
      <xdr:rowOff>0</xdr:rowOff>
    </xdr:from>
    <xdr:ext cx="9525" cy="9525"/>
    <xdr:sp macro="" textlink="">
      <xdr:nvSpPr>
        <xdr:cNvPr id="13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13814</xdr:col>
      <xdr:colOff>0</xdr:colOff>
      <xdr:row>98</xdr:row>
      <xdr:rowOff>0</xdr:rowOff>
    </xdr:from>
    <xdr:ext cx="0" cy="9525"/>
    <xdr:sp macro="" textlink="">
      <xdr:nvSpPr>
        <xdr:cNvPr id="13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13819</xdr:col>
      <xdr:colOff>0</xdr:colOff>
      <xdr:row>98</xdr:row>
      <xdr:rowOff>0</xdr:rowOff>
    </xdr:from>
    <xdr:ext cx="9525" cy="9525"/>
    <xdr:sp macro="" textlink="">
      <xdr:nvSpPr>
        <xdr:cNvPr id="13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13819</xdr:col>
      <xdr:colOff>0</xdr:colOff>
      <xdr:row>98</xdr:row>
      <xdr:rowOff>0</xdr:rowOff>
    </xdr:from>
    <xdr:ext cx="9525" cy="9525"/>
    <xdr:sp macro="" textlink="">
      <xdr:nvSpPr>
        <xdr:cNvPr id="13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13819</xdr:col>
      <xdr:colOff>0</xdr:colOff>
      <xdr:row>98</xdr:row>
      <xdr:rowOff>0</xdr:rowOff>
    </xdr:from>
    <xdr:ext cx="9525" cy="9525"/>
    <xdr:sp macro="" textlink="">
      <xdr:nvSpPr>
        <xdr:cNvPr id="13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13819</xdr:col>
      <xdr:colOff>0</xdr:colOff>
      <xdr:row>98</xdr:row>
      <xdr:rowOff>0</xdr:rowOff>
    </xdr:from>
    <xdr:ext cx="9525" cy="9525"/>
    <xdr:sp macro="" textlink="">
      <xdr:nvSpPr>
        <xdr:cNvPr id="13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13819</xdr:col>
      <xdr:colOff>0</xdr:colOff>
      <xdr:row>98</xdr:row>
      <xdr:rowOff>0</xdr:rowOff>
    </xdr:from>
    <xdr:ext cx="9525" cy="9525"/>
    <xdr:sp macro="" textlink="">
      <xdr:nvSpPr>
        <xdr:cNvPr id="13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13822</xdr:col>
      <xdr:colOff>0</xdr:colOff>
      <xdr:row>98</xdr:row>
      <xdr:rowOff>0</xdr:rowOff>
    </xdr:from>
    <xdr:ext cx="0" cy="9525"/>
    <xdr:sp macro="" textlink="">
      <xdr:nvSpPr>
        <xdr:cNvPr id="14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13819</xdr:col>
      <xdr:colOff>0</xdr:colOff>
      <xdr:row>98</xdr:row>
      <xdr:rowOff>0</xdr:rowOff>
    </xdr:from>
    <xdr:ext cx="9525" cy="9525"/>
    <xdr:sp macro="" textlink="">
      <xdr:nvSpPr>
        <xdr:cNvPr id="14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13822</xdr:col>
      <xdr:colOff>0</xdr:colOff>
      <xdr:row>98</xdr:row>
      <xdr:rowOff>0</xdr:rowOff>
    </xdr:from>
    <xdr:ext cx="0" cy="9525"/>
    <xdr:sp macro="" textlink="">
      <xdr:nvSpPr>
        <xdr:cNvPr id="14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13827</xdr:col>
      <xdr:colOff>0</xdr:colOff>
      <xdr:row>98</xdr:row>
      <xdr:rowOff>0</xdr:rowOff>
    </xdr:from>
    <xdr:ext cx="9525" cy="9525"/>
    <xdr:sp macro="" textlink="">
      <xdr:nvSpPr>
        <xdr:cNvPr id="14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13827</xdr:col>
      <xdr:colOff>0</xdr:colOff>
      <xdr:row>98</xdr:row>
      <xdr:rowOff>0</xdr:rowOff>
    </xdr:from>
    <xdr:ext cx="9525" cy="9525"/>
    <xdr:sp macro="" textlink="">
      <xdr:nvSpPr>
        <xdr:cNvPr id="14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13827</xdr:col>
      <xdr:colOff>0</xdr:colOff>
      <xdr:row>98</xdr:row>
      <xdr:rowOff>0</xdr:rowOff>
    </xdr:from>
    <xdr:ext cx="9525" cy="9525"/>
    <xdr:sp macro="" textlink="">
      <xdr:nvSpPr>
        <xdr:cNvPr id="14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13827</xdr:col>
      <xdr:colOff>0</xdr:colOff>
      <xdr:row>98</xdr:row>
      <xdr:rowOff>0</xdr:rowOff>
    </xdr:from>
    <xdr:ext cx="9525" cy="9525"/>
    <xdr:sp macro="" textlink="">
      <xdr:nvSpPr>
        <xdr:cNvPr id="14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13827</xdr:col>
      <xdr:colOff>0</xdr:colOff>
      <xdr:row>98</xdr:row>
      <xdr:rowOff>0</xdr:rowOff>
    </xdr:from>
    <xdr:ext cx="9525" cy="9525"/>
    <xdr:sp macro="" textlink="">
      <xdr:nvSpPr>
        <xdr:cNvPr id="14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13830</xdr:col>
      <xdr:colOff>0</xdr:colOff>
      <xdr:row>98</xdr:row>
      <xdr:rowOff>0</xdr:rowOff>
    </xdr:from>
    <xdr:ext cx="0" cy="9525"/>
    <xdr:sp macro="" textlink="">
      <xdr:nvSpPr>
        <xdr:cNvPr id="14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13827</xdr:col>
      <xdr:colOff>0</xdr:colOff>
      <xdr:row>98</xdr:row>
      <xdr:rowOff>0</xdr:rowOff>
    </xdr:from>
    <xdr:ext cx="9525" cy="9525"/>
    <xdr:sp macro="" textlink="">
      <xdr:nvSpPr>
        <xdr:cNvPr id="14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13830</xdr:col>
      <xdr:colOff>0</xdr:colOff>
      <xdr:row>98</xdr:row>
      <xdr:rowOff>0</xdr:rowOff>
    </xdr:from>
    <xdr:ext cx="0" cy="9525"/>
    <xdr:sp macro="" textlink="">
      <xdr:nvSpPr>
        <xdr:cNvPr id="14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13835</xdr:col>
      <xdr:colOff>0</xdr:colOff>
      <xdr:row>98</xdr:row>
      <xdr:rowOff>0</xdr:rowOff>
    </xdr:from>
    <xdr:ext cx="9525" cy="9525"/>
    <xdr:sp macro="" textlink="">
      <xdr:nvSpPr>
        <xdr:cNvPr id="14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13835</xdr:col>
      <xdr:colOff>0</xdr:colOff>
      <xdr:row>98</xdr:row>
      <xdr:rowOff>0</xdr:rowOff>
    </xdr:from>
    <xdr:ext cx="9525" cy="9525"/>
    <xdr:sp macro="" textlink="">
      <xdr:nvSpPr>
        <xdr:cNvPr id="14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13835</xdr:col>
      <xdr:colOff>0</xdr:colOff>
      <xdr:row>98</xdr:row>
      <xdr:rowOff>0</xdr:rowOff>
    </xdr:from>
    <xdr:ext cx="9525" cy="9525"/>
    <xdr:sp macro="" textlink="">
      <xdr:nvSpPr>
        <xdr:cNvPr id="14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13835</xdr:col>
      <xdr:colOff>0</xdr:colOff>
      <xdr:row>98</xdr:row>
      <xdr:rowOff>0</xdr:rowOff>
    </xdr:from>
    <xdr:ext cx="9525" cy="9525"/>
    <xdr:sp macro="" textlink="">
      <xdr:nvSpPr>
        <xdr:cNvPr id="14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13835</xdr:col>
      <xdr:colOff>0</xdr:colOff>
      <xdr:row>98</xdr:row>
      <xdr:rowOff>0</xdr:rowOff>
    </xdr:from>
    <xdr:ext cx="9525" cy="9525"/>
    <xdr:sp macro="" textlink="">
      <xdr:nvSpPr>
        <xdr:cNvPr id="14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13838</xdr:col>
      <xdr:colOff>0</xdr:colOff>
      <xdr:row>98</xdr:row>
      <xdr:rowOff>0</xdr:rowOff>
    </xdr:from>
    <xdr:ext cx="0" cy="9525"/>
    <xdr:sp macro="" textlink="">
      <xdr:nvSpPr>
        <xdr:cNvPr id="14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13835</xdr:col>
      <xdr:colOff>0</xdr:colOff>
      <xdr:row>98</xdr:row>
      <xdr:rowOff>0</xdr:rowOff>
    </xdr:from>
    <xdr:ext cx="9525" cy="9525"/>
    <xdr:sp macro="" textlink="">
      <xdr:nvSpPr>
        <xdr:cNvPr id="14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13838</xdr:col>
      <xdr:colOff>0</xdr:colOff>
      <xdr:row>98</xdr:row>
      <xdr:rowOff>0</xdr:rowOff>
    </xdr:from>
    <xdr:ext cx="0" cy="9525"/>
    <xdr:sp macro="" textlink="">
      <xdr:nvSpPr>
        <xdr:cNvPr id="14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13843</xdr:col>
      <xdr:colOff>0</xdr:colOff>
      <xdr:row>98</xdr:row>
      <xdr:rowOff>0</xdr:rowOff>
    </xdr:from>
    <xdr:ext cx="9525" cy="9525"/>
    <xdr:sp macro="" textlink="">
      <xdr:nvSpPr>
        <xdr:cNvPr id="14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13843</xdr:col>
      <xdr:colOff>0</xdr:colOff>
      <xdr:row>98</xdr:row>
      <xdr:rowOff>0</xdr:rowOff>
    </xdr:from>
    <xdr:ext cx="9525" cy="9525"/>
    <xdr:sp macro="" textlink="">
      <xdr:nvSpPr>
        <xdr:cNvPr id="14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13843</xdr:col>
      <xdr:colOff>0</xdr:colOff>
      <xdr:row>98</xdr:row>
      <xdr:rowOff>0</xdr:rowOff>
    </xdr:from>
    <xdr:ext cx="9525" cy="9525"/>
    <xdr:sp macro="" textlink="">
      <xdr:nvSpPr>
        <xdr:cNvPr id="14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13843</xdr:col>
      <xdr:colOff>0</xdr:colOff>
      <xdr:row>98</xdr:row>
      <xdr:rowOff>0</xdr:rowOff>
    </xdr:from>
    <xdr:ext cx="9525" cy="9525"/>
    <xdr:sp macro="" textlink="">
      <xdr:nvSpPr>
        <xdr:cNvPr id="14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13843</xdr:col>
      <xdr:colOff>0</xdr:colOff>
      <xdr:row>98</xdr:row>
      <xdr:rowOff>0</xdr:rowOff>
    </xdr:from>
    <xdr:ext cx="9525" cy="9525"/>
    <xdr:sp macro="" textlink="">
      <xdr:nvSpPr>
        <xdr:cNvPr id="14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13846</xdr:col>
      <xdr:colOff>0</xdr:colOff>
      <xdr:row>98</xdr:row>
      <xdr:rowOff>0</xdr:rowOff>
    </xdr:from>
    <xdr:ext cx="0" cy="9525"/>
    <xdr:sp macro="" textlink="">
      <xdr:nvSpPr>
        <xdr:cNvPr id="14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13843</xdr:col>
      <xdr:colOff>0</xdr:colOff>
      <xdr:row>98</xdr:row>
      <xdr:rowOff>0</xdr:rowOff>
    </xdr:from>
    <xdr:ext cx="9525" cy="9525"/>
    <xdr:sp macro="" textlink="">
      <xdr:nvSpPr>
        <xdr:cNvPr id="14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13846</xdr:col>
      <xdr:colOff>0</xdr:colOff>
      <xdr:row>98</xdr:row>
      <xdr:rowOff>0</xdr:rowOff>
    </xdr:from>
    <xdr:ext cx="0" cy="9525"/>
    <xdr:sp macro="" textlink="">
      <xdr:nvSpPr>
        <xdr:cNvPr id="14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13851</xdr:col>
      <xdr:colOff>0</xdr:colOff>
      <xdr:row>98</xdr:row>
      <xdr:rowOff>0</xdr:rowOff>
    </xdr:from>
    <xdr:ext cx="9525" cy="9525"/>
    <xdr:sp macro="" textlink="">
      <xdr:nvSpPr>
        <xdr:cNvPr id="14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13851</xdr:col>
      <xdr:colOff>0</xdr:colOff>
      <xdr:row>98</xdr:row>
      <xdr:rowOff>0</xdr:rowOff>
    </xdr:from>
    <xdr:ext cx="9525" cy="9525"/>
    <xdr:sp macro="" textlink="">
      <xdr:nvSpPr>
        <xdr:cNvPr id="14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13851</xdr:col>
      <xdr:colOff>0</xdr:colOff>
      <xdr:row>98</xdr:row>
      <xdr:rowOff>0</xdr:rowOff>
    </xdr:from>
    <xdr:ext cx="9525" cy="9525"/>
    <xdr:sp macro="" textlink="">
      <xdr:nvSpPr>
        <xdr:cNvPr id="14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13851</xdr:col>
      <xdr:colOff>0</xdr:colOff>
      <xdr:row>98</xdr:row>
      <xdr:rowOff>0</xdr:rowOff>
    </xdr:from>
    <xdr:ext cx="9525" cy="9525"/>
    <xdr:sp macro="" textlink="">
      <xdr:nvSpPr>
        <xdr:cNvPr id="14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13851</xdr:col>
      <xdr:colOff>0</xdr:colOff>
      <xdr:row>98</xdr:row>
      <xdr:rowOff>0</xdr:rowOff>
    </xdr:from>
    <xdr:ext cx="9525" cy="9525"/>
    <xdr:sp macro="" textlink="">
      <xdr:nvSpPr>
        <xdr:cNvPr id="14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13854</xdr:col>
      <xdr:colOff>0</xdr:colOff>
      <xdr:row>98</xdr:row>
      <xdr:rowOff>0</xdr:rowOff>
    </xdr:from>
    <xdr:ext cx="0" cy="9525"/>
    <xdr:sp macro="" textlink="">
      <xdr:nvSpPr>
        <xdr:cNvPr id="14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13851</xdr:col>
      <xdr:colOff>0</xdr:colOff>
      <xdr:row>98</xdr:row>
      <xdr:rowOff>0</xdr:rowOff>
    </xdr:from>
    <xdr:ext cx="9525" cy="9525"/>
    <xdr:sp macro="" textlink="">
      <xdr:nvSpPr>
        <xdr:cNvPr id="14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13854</xdr:col>
      <xdr:colOff>0</xdr:colOff>
      <xdr:row>98</xdr:row>
      <xdr:rowOff>0</xdr:rowOff>
    </xdr:from>
    <xdr:ext cx="0" cy="9525"/>
    <xdr:sp macro="" textlink="">
      <xdr:nvSpPr>
        <xdr:cNvPr id="14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13859</xdr:col>
      <xdr:colOff>0</xdr:colOff>
      <xdr:row>98</xdr:row>
      <xdr:rowOff>0</xdr:rowOff>
    </xdr:from>
    <xdr:ext cx="9525" cy="9525"/>
    <xdr:sp macro="" textlink="">
      <xdr:nvSpPr>
        <xdr:cNvPr id="14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13859</xdr:col>
      <xdr:colOff>0</xdr:colOff>
      <xdr:row>98</xdr:row>
      <xdr:rowOff>0</xdr:rowOff>
    </xdr:from>
    <xdr:ext cx="9525" cy="9525"/>
    <xdr:sp macro="" textlink="">
      <xdr:nvSpPr>
        <xdr:cNvPr id="14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13859</xdr:col>
      <xdr:colOff>0</xdr:colOff>
      <xdr:row>98</xdr:row>
      <xdr:rowOff>0</xdr:rowOff>
    </xdr:from>
    <xdr:ext cx="9525" cy="9525"/>
    <xdr:sp macro="" textlink="">
      <xdr:nvSpPr>
        <xdr:cNvPr id="14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13859</xdr:col>
      <xdr:colOff>0</xdr:colOff>
      <xdr:row>98</xdr:row>
      <xdr:rowOff>0</xdr:rowOff>
    </xdr:from>
    <xdr:ext cx="9525" cy="9525"/>
    <xdr:sp macro="" textlink="">
      <xdr:nvSpPr>
        <xdr:cNvPr id="14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13859</xdr:col>
      <xdr:colOff>0</xdr:colOff>
      <xdr:row>98</xdr:row>
      <xdr:rowOff>0</xdr:rowOff>
    </xdr:from>
    <xdr:ext cx="9525" cy="9525"/>
    <xdr:sp macro="" textlink="">
      <xdr:nvSpPr>
        <xdr:cNvPr id="14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13862</xdr:col>
      <xdr:colOff>0</xdr:colOff>
      <xdr:row>98</xdr:row>
      <xdr:rowOff>0</xdr:rowOff>
    </xdr:from>
    <xdr:ext cx="0" cy="9525"/>
    <xdr:sp macro="" textlink="">
      <xdr:nvSpPr>
        <xdr:cNvPr id="14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13859</xdr:col>
      <xdr:colOff>0</xdr:colOff>
      <xdr:row>98</xdr:row>
      <xdr:rowOff>0</xdr:rowOff>
    </xdr:from>
    <xdr:ext cx="9525" cy="9525"/>
    <xdr:sp macro="" textlink="">
      <xdr:nvSpPr>
        <xdr:cNvPr id="14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13862</xdr:col>
      <xdr:colOff>0</xdr:colOff>
      <xdr:row>98</xdr:row>
      <xdr:rowOff>0</xdr:rowOff>
    </xdr:from>
    <xdr:ext cx="0" cy="9525"/>
    <xdr:sp macro="" textlink="">
      <xdr:nvSpPr>
        <xdr:cNvPr id="14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13867</xdr:col>
      <xdr:colOff>0</xdr:colOff>
      <xdr:row>98</xdr:row>
      <xdr:rowOff>0</xdr:rowOff>
    </xdr:from>
    <xdr:ext cx="9525" cy="9525"/>
    <xdr:sp macro="" textlink="">
      <xdr:nvSpPr>
        <xdr:cNvPr id="14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13867</xdr:col>
      <xdr:colOff>0</xdr:colOff>
      <xdr:row>98</xdr:row>
      <xdr:rowOff>0</xdr:rowOff>
    </xdr:from>
    <xdr:ext cx="9525" cy="9525"/>
    <xdr:sp macro="" textlink="">
      <xdr:nvSpPr>
        <xdr:cNvPr id="14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13867</xdr:col>
      <xdr:colOff>0</xdr:colOff>
      <xdr:row>98</xdr:row>
      <xdr:rowOff>0</xdr:rowOff>
    </xdr:from>
    <xdr:ext cx="9525" cy="9525"/>
    <xdr:sp macro="" textlink="">
      <xdr:nvSpPr>
        <xdr:cNvPr id="14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13867</xdr:col>
      <xdr:colOff>0</xdr:colOff>
      <xdr:row>98</xdr:row>
      <xdr:rowOff>0</xdr:rowOff>
    </xdr:from>
    <xdr:ext cx="9525" cy="9525"/>
    <xdr:sp macro="" textlink="">
      <xdr:nvSpPr>
        <xdr:cNvPr id="14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13867</xdr:col>
      <xdr:colOff>0</xdr:colOff>
      <xdr:row>98</xdr:row>
      <xdr:rowOff>0</xdr:rowOff>
    </xdr:from>
    <xdr:ext cx="9525" cy="9525"/>
    <xdr:sp macro="" textlink="">
      <xdr:nvSpPr>
        <xdr:cNvPr id="14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13870</xdr:col>
      <xdr:colOff>0</xdr:colOff>
      <xdr:row>98</xdr:row>
      <xdr:rowOff>0</xdr:rowOff>
    </xdr:from>
    <xdr:ext cx="0" cy="9525"/>
    <xdr:sp macro="" textlink="">
      <xdr:nvSpPr>
        <xdr:cNvPr id="14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13867</xdr:col>
      <xdr:colOff>0</xdr:colOff>
      <xdr:row>98</xdr:row>
      <xdr:rowOff>0</xdr:rowOff>
    </xdr:from>
    <xdr:ext cx="9525" cy="9525"/>
    <xdr:sp macro="" textlink="">
      <xdr:nvSpPr>
        <xdr:cNvPr id="14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13870</xdr:col>
      <xdr:colOff>0</xdr:colOff>
      <xdr:row>98</xdr:row>
      <xdr:rowOff>0</xdr:rowOff>
    </xdr:from>
    <xdr:ext cx="0" cy="9525"/>
    <xdr:sp macro="" textlink="">
      <xdr:nvSpPr>
        <xdr:cNvPr id="14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13875</xdr:col>
      <xdr:colOff>0</xdr:colOff>
      <xdr:row>98</xdr:row>
      <xdr:rowOff>0</xdr:rowOff>
    </xdr:from>
    <xdr:ext cx="9525" cy="9525"/>
    <xdr:sp macro="" textlink="">
      <xdr:nvSpPr>
        <xdr:cNvPr id="14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13875</xdr:col>
      <xdr:colOff>0</xdr:colOff>
      <xdr:row>98</xdr:row>
      <xdr:rowOff>0</xdr:rowOff>
    </xdr:from>
    <xdr:ext cx="9525" cy="9525"/>
    <xdr:sp macro="" textlink="">
      <xdr:nvSpPr>
        <xdr:cNvPr id="14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13875</xdr:col>
      <xdr:colOff>0</xdr:colOff>
      <xdr:row>98</xdr:row>
      <xdr:rowOff>0</xdr:rowOff>
    </xdr:from>
    <xdr:ext cx="9525" cy="9525"/>
    <xdr:sp macro="" textlink="">
      <xdr:nvSpPr>
        <xdr:cNvPr id="14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13875</xdr:col>
      <xdr:colOff>0</xdr:colOff>
      <xdr:row>98</xdr:row>
      <xdr:rowOff>0</xdr:rowOff>
    </xdr:from>
    <xdr:ext cx="9525" cy="9525"/>
    <xdr:sp macro="" textlink="">
      <xdr:nvSpPr>
        <xdr:cNvPr id="14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13875</xdr:col>
      <xdr:colOff>0</xdr:colOff>
      <xdr:row>98</xdr:row>
      <xdr:rowOff>0</xdr:rowOff>
    </xdr:from>
    <xdr:ext cx="9525" cy="9525"/>
    <xdr:sp macro="" textlink="">
      <xdr:nvSpPr>
        <xdr:cNvPr id="14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13878</xdr:col>
      <xdr:colOff>0</xdr:colOff>
      <xdr:row>98</xdr:row>
      <xdr:rowOff>0</xdr:rowOff>
    </xdr:from>
    <xdr:ext cx="0" cy="9525"/>
    <xdr:sp macro="" textlink="">
      <xdr:nvSpPr>
        <xdr:cNvPr id="14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13875</xdr:col>
      <xdr:colOff>0</xdr:colOff>
      <xdr:row>98</xdr:row>
      <xdr:rowOff>0</xdr:rowOff>
    </xdr:from>
    <xdr:ext cx="9525" cy="9525"/>
    <xdr:sp macro="" textlink="">
      <xdr:nvSpPr>
        <xdr:cNvPr id="14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13878</xdr:col>
      <xdr:colOff>0</xdr:colOff>
      <xdr:row>98</xdr:row>
      <xdr:rowOff>0</xdr:rowOff>
    </xdr:from>
    <xdr:ext cx="0" cy="9525"/>
    <xdr:sp macro="" textlink="">
      <xdr:nvSpPr>
        <xdr:cNvPr id="14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13883</xdr:col>
      <xdr:colOff>0</xdr:colOff>
      <xdr:row>98</xdr:row>
      <xdr:rowOff>0</xdr:rowOff>
    </xdr:from>
    <xdr:ext cx="9525" cy="9525"/>
    <xdr:sp macro="" textlink="">
      <xdr:nvSpPr>
        <xdr:cNvPr id="14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13883</xdr:col>
      <xdr:colOff>0</xdr:colOff>
      <xdr:row>98</xdr:row>
      <xdr:rowOff>0</xdr:rowOff>
    </xdr:from>
    <xdr:ext cx="9525" cy="9525"/>
    <xdr:sp macro="" textlink="">
      <xdr:nvSpPr>
        <xdr:cNvPr id="14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13883</xdr:col>
      <xdr:colOff>0</xdr:colOff>
      <xdr:row>98</xdr:row>
      <xdr:rowOff>0</xdr:rowOff>
    </xdr:from>
    <xdr:ext cx="9525" cy="9525"/>
    <xdr:sp macro="" textlink="">
      <xdr:nvSpPr>
        <xdr:cNvPr id="14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13883</xdr:col>
      <xdr:colOff>0</xdr:colOff>
      <xdr:row>98</xdr:row>
      <xdr:rowOff>0</xdr:rowOff>
    </xdr:from>
    <xdr:ext cx="9525" cy="9525"/>
    <xdr:sp macro="" textlink="">
      <xdr:nvSpPr>
        <xdr:cNvPr id="14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13883</xdr:col>
      <xdr:colOff>0</xdr:colOff>
      <xdr:row>98</xdr:row>
      <xdr:rowOff>0</xdr:rowOff>
    </xdr:from>
    <xdr:ext cx="9525" cy="9525"/>
    <xdr:sp macro="" textlink="">
      <xdr:nvSpPr>
        <xdr:cNvPr id="14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13886</xdr:col>
      <xdr:colOff>0</xdr:colOff>
      <xdr:row>98</xdr:row>
      <xdr:rowOff>0</xdr:rowOff>
    </xdr:from>
    <xdr:ext cx="0" cy="9525"/>
    <xdr:sp macro="" textlink="">
      <xdr:nvSpPr>
        <xdr:cNvPr id="14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13883</xdr:col>
      <xdr:colOff>0</xdr:colOff>
      <xdr:row>98</xdr:row>
      <xdr:rowOff>0</xdr:rowOff>
    </xdr:from>
    <xdr:ext cx="9525" cy="9525"/>
    <xdr:sp macro="" textlink="">
      <xdr:nvSpPr>
        <xdr:cNvPr id="14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13886</xdr:col>
      <xdr:colOff>0</xdr:colOff>
      <xdr:row>98</xdr:row>
      <xdr:rowOff>0</xdr:rowOff>
    </xdr:from>
    <xdr:ext cx="0" cy="9525"/>
    <xdr:sp macro="" textlink="">
      <xdr:nvSpPr>
        <xdr:cNvPr id="14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13891</xdr:col>
      <xdr:colOff>0</xdr:colOff>
      <xdr:row>98</xdr:row>
      <xdr:rowOff>0</xdr:rowOff>
    </xdr:from>
    <xdr:ext cx="9525" cy="9525"/>
    <xdr:sp macro="" textlink="">
      <xdr:nvSpPr>
        <xdr:cNvPr id="14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13891</xdr:col>
      <xdr:colOff>0</xdr:colOff>
      <xdr:row>98</xdr:row>
      <xdr:rowOff>0</xdr:rowOff>
    </xdr:from>
    <xdr:ext cx="9525" cy="9525"/>
    <xdr:sp macro="" textlink="">
      <xdr:nvSpPr>
        <xdr:cNvPr id="14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13891</xdr:col>
      <xdr:colOff>0</xdr:colOff>
      <xdr:row>98</xdr:row>
      <xdr:rowOff>0</xdr:rowOff>
    </xdr:from>
    <xdr:ext cx="9525" cy="9525"/>
    <xdr:sp macro="" textlink="">
      <xdr:nvSpPr>
        <xdr:cNvPr id="14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13891</xdr:col>
      <xdr:colOff>0</xdr:colOff>
      <xdr:row>98</xdr:row>
      <xdr:rowOff>0</xdr:rowOff>
    </xdr:from>
    <xdr:ext cx="9525" cy="9525"/>
    <xdr:sp macro="" textlink="">
      <xdr:nvSpPr>
        <xdr:cNvPr id="14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13891</xdr:col>
      <xdr:colOff>0</xdr:colOff>
      <xdr:row>98</xdr:row>
      <xdr:rowOff>0</xdr:rowOff>
    </xdr:from>
    <xdr:ext cx="9525" cy="9525"/>
    <xdr:sp macro="" textlink="">
      <xdr:nvSpPr>
        <xdr:cNvPr id="14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13894</xdr:col>
      <xdr:colOff>0</xdr:colOff>
      <xdr:row>98</xdr:row>
      <xdr:rowOff>0</xdr:rowOff>
    </xdr:from>
    <xdr:ext cx="0" cy="9525"/>
    <xdr:sp macro="" textlink="">
      <xdr:nvSpPr>
        <xdr:cNvPr id="14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13891</xdr:col>
      <xdr:colOff>0</xdr:colOff>
      <xdr:row>98</xdr:row>
      <xdr:rowOff>0</xdr:rowOff>
    </xdr:from>
    <xdr:ext cx="9525" cy="9525"/>
    <xdr:sp macro="" textlink="">
      <xdr:nvSpPr>
        <xdr:cNvPr id="14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13894</xdr:col>
      <xdr:colOff>0</xdr:colOff>
      <xdr:row>98</xdr:row>
      <xdr:rowOff>0</xdr:rowOff>
    </xdr:from>
    <xdr:ext cx="0" cy="9525"/>
    <xdr:sp macro="" textlink="">
      <xdr:nvSpPr>
        <xdr:cNvPr id="14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13899</xdr:col>
      <xdr:colOff>0</xdr:colOff>
      <xdr:row>98</xdr:row>
      <xdr:rowOff>0</xdr:rowOff>
    </xdr:from>
    <xdr:ext cx="9525" cy="9525"/>
    <xdr:sp macro="" textlink="">
      <xdr:nvSpPr>
        <xdr:cNvPr id="14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13899</xdr:col>
      <xdr:colOff>0</xdr:colOff>
      <xdr:row>98</xdr:row>
      <xdr:rowOff>0</xdr:rowOff>
    </xdr:from>
    <xdr:ext cx="9525" cy="9525"/>
    <xdr:sp macro="" textlink="">
      <xdr:nvSpPr>
        <xdr:cNvPr id="14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13899</xdr:col>
      <xdr:colOff>0</xdr:colOff>
      <xdr:row>98</xdr:row>
      <xdr:rowOff>0</xdr:rowOff>
    </xdr:from>
    <xdr:ext cx="9525" cy="9525"/>
    <xdr:sp macro="" textlink="">
      <xdr:nvSpPr>
        <xdr:cNvPr id="14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13899</xdr:col>
      <xdr:colOff>0</xdr:colOff>
      <xdr:row>98</xdr:row>
      <xdr:rowOff>0</xdr:rowOff>
    </xdr:from>
    <xdr:ext cx="9525" cy="9525"/>
    <xdr:sp macro="" textlink="">
      <xdr:nvSpPr>
        <xdr:cNvPr id="14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13899</xdr:col>
      <xdr:colOff>0</xdr:colOff>
      <xdr:row>98</xdr:row>
      <xdr:rowOff>0</xdr:rowOff>
    </xdr:from>
    <xdr:ext cx="9525" cy="9525"/>
    <xdr:sp macro="" textlink="">
      <xdr:nvSpPr>
        <xdr:cNvPr id="14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13902</xdr:col>
      <xdr:colOff>0</xdr:colOff>
      <xdr:row>98</xdr:row>
      <xdr:rowOff>0</xdr:rowOff>
    </xdr:from>
    <xdr:ext cx="0" cy="9525"/>
    <xdr:sp macro="" textlink="">
      <xdr:nvSpPr>
        <xdr:cNvPr id="14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13899</xdr:col>
      <xdr:colOff>0</xdr:colOff>
      <xdr:row>98</xdr:row>
      <xdr:rowOff>0</xdr:rowOff>
    </xdr:from>
    <xdr:ext cx="9525" cy="9525"/>
    <xdr:sp macro="" textlink="">
      <xdr:nvSpPr>
        <xdr:cNvPr id="14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13902</xdr:col>
      <xdr:colOff>0</xdr:colOff>
      <xdr:row>98</xdr:row>
      <xdr:rowOff>0</xdr:rowOff>
    </xdr:from>
    <xdr:ext cx="0" cy="9525"/>
    <xdr:sp macro="" textlink="">
      <xdr:nvSpPr>
        <xdr:cNvPr id="14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13907</xdr:col>
      <xdr:colOff>0</xdr:colOff>
      <xdr:row>98</xdr:row>
      <xdr:rowOff>0</xdr:rowOff>
    </xdr:from>
    <xdr:ext cx="9525" cy="9525"/>
    <xdr:sp macro="" textlink="">
      <xdr:nvSpPr>
        <xdr:cNvPr id="14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13907</xdr:col>
      <xdr:colOff>0</xdr:colOff>
      <xdr:row>98</xdr:row>
      <xdr:rowOff>0</xdr:rowOff>
    </xdr:from>
    <xdr:ext cx="9525" cy="9525"/>
    <xdr:sp macro="" textlink="">
      <xdr:nvSpPr>
        <xdr:cNvPr id="14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13907</xdr:col>
      <xdr:colOff>0</xdr:colOff>
      <xdr:row>98</xdr:row>
      <xdr:rowOff>0</xdr:rowOff>
    </xdr:from>
    <xdr:ext cx="9525" cy="9525"/>
    <xdr:sp macro="" textlink="">
      <xdr:nvSpPr>
        <xdr:cNvPr id="14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13907</xdr:col>
      <xdr:colOff>0</xdr:colOff>
      <xdr:row>98</xdr:row>
      <xdr:rowOff>0</xdr:rowOff>
    </xdr:from>
    <xdr:ext cx="9525" cy="9525"/>
    <xdr:sp macro="" textlink="">
      <xdr:nvSpPr>
        <xdr:cNvPr id="14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13907</xdr:col>
      <xdr:colOff>0</xdr:colOff>
      <xdr:row>98</xdr:row>
      <xdr:rowOff>0</xdr:rowOff>
    </xdr:from>
    <xdr:ext cx="9525" cy="9525"/>
    <xdr:sp macro="" textlink="">
      <xdr:nvSpPr>
        <xdr:cNvPr id="14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13910</xdr:col>
      <xdr:colOff>0</xdr:colOff>
      <xdr:row>98</xdr:row>
      <xdr:rowOff>0</xdr:rowOff>
    </xdr:from>
    <xdr:ext cx="0" cy="9525"/>
    <xdr:sp macro="" textlink="">
      <xdr:nvSpPr>
        <xdr:cNvPr id="14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13907</xdr:col>
      <xdr:colOff>0</xdr:colOff>
      <xdr:row>98</xdr:row>
      <xdr:rowOff>0</xdr:rowOff>
    </xdr:from>
    <xdr:ext cx="9525" cy="9525"/>
    <xdr:sp macro="" textlink="">
      <xdr:nvSpPr>
        <xdr:cNvPr id="14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13910</xdr:col>
      <xdr:colOff>0</xdr:colOff>
      <xdr:row>98</xdr:row>
      <xdr:rowOff>0</xdr:rowOff>
    </xdr:from>
    <xdr:ext cx="0" cy="9525"/>
    <xdr:sp macro="" textlink="">
      <xdr:nvSpPr>
        <xdr:cNvPr id="14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13915</xdr:col>
      <xdr:colOff>0</xdr:colOff>
      <xdr:row>98</xdr:row>
      <xdr:rowOff>0</xdr:rowOff>
    </xdr:from>
    <xdr:ext cx="9525" cy="9525"/>
    <xdr:sp macro="" textlink="">
      <xdr:nvSpPr>
        <xdr:cNvPr id="14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13915</xdr:col>
      <xdr:colOff>0</xdr:colOff>
      <xdr:row>98</xdr:row>
      <xdr:rowOff>0</xdr:rowOff>
    </xdr:from>
    <xdr:ext cx="9525" cy="9525"/>
    <xdr:sp macro="" textlink="">
      <xdr:nvSpPr>
        <xdr:cNvPr id="14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13915</xdr:col>
      <xdr:colOff>0</xdr:colOff>
      <xdr:row>98</xdr:row>
      <xdr:rowOff>0</xdr:rowOff>
    </xdr:from>
    <xdr:ext cx="9525" cy="9525"/>
    <xdr:sp macro="" textlink="">
      <xdr:nvSpPr>
        <xdr:cNvPr id="14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13915</xdr:col>
      <xdr:colOff>0</xdr:colOff>
      <xdr:row>98</xdr:row>
      <xdr:rowOff>0</xdr:rowOff>
    </xdr:from>
    <xdr:ext cx="9525" cy="9525"/>
    <xdr:sp macro="" textlink="">
      <xdr:nvSpPr>
        <xdr:cNvPr id="14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13915</xdr:col>
      <xdr:colOff>0</xdr:colOff>
      <xdr:row>98</xdr:row>
      <xdr:rowOff>0</xdr:rowOff>
    </xdr:from>
    <xdr:ext cx="9525" cy="9525"/>
    <xdr:sp macro="" textlink="">
      <xdr:nvSpPr>
        <xdr:cNvPr id="14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13918</xdr:col>
      <xdr:colOff>0</xdr:colOff>
      <xdr:row>98</xdr:row>
      <xdr:rowOff>0</xdr:rowOff>
    </xdr:from>
    <xdr:ext cx="0" cy="9525"/>
    <xdr:sp macro="" textlink="">
      <xdr:nvSpPr>
        <xdr:cNvPr id="14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13915</xdr:col>
      <xdr:colOff>0</xdr:colOff>
      <xdr:row>98</xdr:row>
      <xdr:rowOff>0</xdr:rowOff>
    </xdr:from>
    <xdr:ext cx="9525" cy="9525"/>
    <xdr:sp macro="" textlink="">
      <xdr:nvSpPr>
        <xdr:cNvPr id="14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13918</xdr:col>
      <xdr:colOff>0</xdr:colOff>
      <xdr:row>98</xdr:row>
      <xdr:rowOff>0</xdr:rowOff>
    </xdr:from>
    <xdr:ext cx="0" cy="9525"/>
    <xdr:sp macro="" textlink="">
      <xdr:nvSpPr>
        <xdr:cNvPr id="14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13923</xdr:col>
      <xdr:colOff>0</xdr:colOff>
      <xdr:row>98</xdr:row>
      <xdr:rowOff>0</xdr:rowOff>
    </xdr:from>
    <xdr:ext cx="9525" cy="9525"/>
    <xdr:sp macro="" textlink="">
      <xdr:nvSpPr>
        <xdr:cNvPr id="14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13923</xdr:col>
      <xdr:colOff>0</xdr:colOff>
      <xdr:row>98</xdr:row>
      <xdr:rowOff>0</xdr:rowOff>
    </xdr:from>
    <xdr:ext cx="9525" cy="9525"/>
    <xdr:sp macro="" textlink="">
      <xdr:nvSpPr>
        <xdr:cNvPr id="14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13923</xdr:col>
      <xdr:colOff>0</xdr:colOff>
      <xdr:row>98</xdr:row>
      <xdr:rowOff>0</xdr:rowOff>
    </xdr:from>
    <xdr:ext cx="9525" cy="9525"/>
    <xdr:sp macro="" textlink="">
      <xdr:nvSpPr>
        <xdr:cNvPr id="14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13923</xdr:col>
      <xdr:colOff>0</xdr:colOff>
      <xdr:row>98</xdr:row>
      <xdr:rowOff>0</xdr:rowOff>
    </xdr:from>
    <xdr:ext cx="9525" cy="9525"/>
    <xdr:sp macro="" textlink="">
      <xdr:nvSpPr>
        <xdr:cNvPr id="14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13923</xdr:col>
      <xdr:colOff>0</xdr:colOff>
      <xdr:row>98</xdr:row>
      <xdr:rowOff>0</xdr:rowOff>
    </xdr:from>
    <xdr:ext cx="9525" cy="9525"/>
    <xdr:sp macro="" textlink="">
      <xdr:nvSpPr>
        <xdr:cNvPr id="14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13926</xdr:col>
      <xdr:colOff>0</xdr:colOff>
      <xdr:row>98</xdr:row>
      <xdr:rowOff>0</xdr:rowOff>
    </xdr:from>
    <xdr:ext cx="0" cy="9525"/>
    <xdr:sp macro="" textlink="">
      <xdr:nvSpPr>
        <xdr:cNvPr id="14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13923</xdr:col>
      <xdr:colOff>0</xdr:colOff>
      <xdr:row>98</xdr:row>
      <xdr:rowOff>0</xdr:rowOff>
    </xdr:from>
    <xdr:ext cx="9525" cy="9525"/>
    <xdr:sp macro="" textlink="">
      <xdr:nvSpPr>
        <xdr:cNvPr id="14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13926</xdr:col>
      <xdr:colOff>0</xdr:colOff>
      <xdr:row>98</xdr:row>
      <xdr:rowOff>0</xdr:rowOff>
    </xdr:from>
    <xdr:ext cx="0" cy="9525"/>
    <xdr:sp macro="" textlink="">
      <xdr:nvSpPr>
        <xdr:cNvPr id="14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13931</xdr:col>
      <xdr:colOff>0</xdr:colOff>
      <xdr:row>98</xdr:row>
      <xdr:rowOff>0</xdr:rowOff>
    </xdr:from>
    <xdr:ext cx="9525" cy="9525"/>
    <xdr:sp macro="" textlink="">
      <xdr:nvSpPr>
        <xdr:cNvPr id="14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13931</xdr:col>
      <xdr:colOff>0</xdr:colOff>
      <xdr:row>98</xdr:row>
      <xdr:rowOff>0</xdr:rowOff>
    </xdr:from>
    <xdr:ext cx="9525" cy="9525"/>
    <xdr:sp macro="" textlink="">
      <xdr:nvSpPr>
        <xdr:cNvPr id="14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13931</xdr:col>
      <xdr:colOff>0</xdr:colOff>
      <xdr:row>98</xdr:row>
      <xdr:rowOff>0</xdr:rowOff>
    </xdr:from>
    <xdr:ext cx="9525" cy="9525"/>
    <xdr:sp macro="" textlink="">
      <xdr:nvSpPr>
        <xdr:cNvPr id="14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13931</xdr:col>
      <xdr:colOff>0</xdr:colOff>
      <xdr:row>98</xdr:row>
      <xdr:rowOff>0</xdr:rowOff>
    </xdr:from>
    <xdr:ext cx="9525" cy="9525"/>
    <xdr:sp macro="" textlink="">
      <xdr:nvSpPr>
        <xdr:cNvPr id="14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13931</xdr:col>
      <xdr:colOff>0</xdr:colOff>
      <xdr:row>98</xdr:row>
      <xdr:rowOff>0</xdr:rowOff>
    </xdr:from>
    <xdr:ext cx="9525" cy="9525"/>
    <xdr:sp macro="" textlink="">
      <xdr:nvSpPr>
        <xdr:cNvPr id="14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13934</xdr:col>
      <xdr:colOff>0</xdr:colOff>
      <xdr:row>98</xdr:row>
      <xdr:rowOff>0</xdr:rowOff>
    </xdr:from>
    <xdr:ext cx="0" cy="9525"/>
    <xdr:sp macro="" textlink="">
      <xdr:nvSpPr>
        <xdr:cNvPr id="14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13931</xdr:col>
      <xdr:colOff>0</xdr:colOff>
      <xdr:row>98</xdr:row>
      <xdr:rowOff>0</xdr:rowOff>
    </xdr:from>
    <xdr:ext cx="9525" cy="9525"/>
    <xdr:sp macro="" textlink="">
      <xdr:nvSpPr>
        <xdr:cNvPr id="14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13934</xdr:col>
      <xdr:colOff>0</xdr:colOff>
      <xdr:row>98</xdr:row>
      <xdr:rowOff>0</xdr:rowOff>
    </xdr:from>
    <xdr:ext cx="0" cy="9525"/>
    <xdr:sp macro="" textlink="">
      <xdr:nvSpPr>
        <xdr:cNvPr id="14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13939</xdr:col>
      <xdr:colOff>0</xdr:colOff>
      <xdr:row>98</xdr:row>
      <xdr:rowOff>0</xdr:rowOff>
    </xdr:from>
    <xdr:ext cx="9525" cy="9525"/>
    <xdr:sp macro="" textlink="">
      <xdr:nvSpPr>
        <xdr:cNvPr id="14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13939</xdr:col>
      <xdr:colOff>0</xdr:colOff>
      <xdr:row>98</xdr:row>
      <xdr:rowOff>0</xdr:rowOff>
    </xdr:from>
    <xdr:ext cx="9525" cy="9525"/>
    <xdr:sp macro="" textlink="">
      <xdr:nvSpPr>
        <xdr:cNvPr id="14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13939</xdr:col>
      <xdr:colOff>0</xdr:colOff>
      <xdr:row>98</xdr:row>
      <xdr:rowOff>0</xdr:rowOff>
    </xdr:from>
    <xdr:ext cx="9525" cy="9525"/>
    <xdr:sp macro="" textlink="">
      <xdr:nvSpPr>
        <xdr:cNvPr id="14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13939</xdr:col>
      <xdr:colOff>0</xdr:colOff>
      <xdr:row>98</xdr:row>
      <xdr:rowOff>0</xdr:rowOff>
    </xdr:from>
    <xdr:ext cx="9525" cy="9525"/>
    <xdr:sp macro="" textlink="">
      <xdr:nvSpPr>
        <xdr:cNvPr id="14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13939</xdr:col>
      <xdr:colOff>0</xdr:colOff>
      <xdr:row>98</xdr:row>
      <xdr:rowOff>0</xdr:rowOff>
    </xdr:from>
    <xdr:ext cx="9525" cy="9525"/>
    <xdr:sp macro="" textlink="">
      <xdr:nvSpPr>
        <xdr:cNvPr id="14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13942</xdr:col>
      <xdr:colOff>0</xdr:colOff>
      <xdr:row>98</xdr:row>
      <xdr:rowOff>0</xdr:rowOff>
    </xdr:from>
    <xdr:ext cx="0" cy="9525"/>
    <xdr:sp macro="" textlink="">
      <xdr:nvSpPr>
        <xdr:cNvPr id="14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13939</xdr:col>
      <xdr:colOff>0</xdr:colOff>
      <xdr:row>98</xdr:row>
      <xdr:rowOff>0</xdr:rowOff>
    </xdr:from>
    <xdr:ext cx="9525" cy="9525"/>
    <xdr:sp macro="" textlink="">
      <xdr:nvSpPr>
        <xdr:cNvPr id="14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13942</xdr:col>
      <xdr:colOff>0</xdr:colOff>
      <xdr:row>98</xdr:row>
      <xdr:rowOff>0</xdr:rowOff>
    </xdr:from>
    <xdr:ext cx="0" cy="9525"/>
    <xdr:sp macro="" textlink="">
      <xdr:nvSpPr>
        <xdr:cNvPr id="14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13947</xdr:col>
      <xdr:colOff>0</xdr:colOff>
      <xdr:row>98</xdr:row>
      <xdr:rowOff>0</xdr:rowOff>
    </xdr:from>
    <xdr:ext cx="9525" cy="9525"/>
    <xdr:sp macro="" textlink="">
      <xdr:nvSpPr>
        <xdr:cNvPr id="14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13947</xdr:col>
      <xdr:colOff>0</xdr:colOff>
      <xdr:row>98</xdr:row>
      <xdr:rowOff>0</xdr:rowOff>
    </xdr:from>
    <xdr:ext cx="9525" cy="9525"/>
    <xdr:sp macro="" textlink="">
      <xdr:nvSpPr>
        <xdr:cNvPr id="14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13947</xdr:col>
      <xdr:colOff>0</xdr:colOff>
      <xdr:row>98</xdr:row>
      <xdr:rowOff>0</xdr:rowOff>
    </xdr:from>
    <xdr:ext cx="9525" cy="9525"/>
    <xdr:sp macro="" textlink="">
      <xdr:nvSpPr>
        <xdr:cNvPr id="14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13947</xdr:col>
      <xdr:colOff>0</xdr:colOff>
      <xdr:row>98</xdr:row>
      <xdr:rowOff>0</xdr:rowOff>
    </xdr:from>
    <xdr:ext cx="9525" cy="9525"/>
    <xdr:sp macro="" textlink="">
      <xdr:nvSpPr>
        <xdr:cNvPr id="14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13947</xdr:col>
      <xdr:colOff>0</xdr:colOff>
      <xdr:row>98</xdr:row>
      <xdr:rowOff>0</xdr:rowOff>
    </xdr:from>
    <xdr:ext cx="9525" cy="9525"/>
    <xdr:sp macro="" textlink="">
      <xdr:nvSpPr>
        <xdr:cNvPr id="14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13950</xdr:col>
      <xdr:colOff>0</xdr:colOff>
      <xdr:row>98</xdr:row>
      <xdr:rowOff>0</xdr:rowOff>
    </xdr:from>
    <xdr:ext cx="0" cy="9525"/>
    <xdr:sp macro="" textlink="">
      <xdr:nvSpPr>
        <xdr:cNvPr id="14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13947</xdr:col>
      <xdr:colOff>0</xdr:colOff>
      <xdr:row>98</xdr:row>
      <xdr:rowOff>0</xdr:rowOff>
    </xdr:from>
    <xdr:ext cx="9525" cy="9525"/>
    <xdr:sp macro="" textlink="">
      <xdr:nvSpPr>
        <xdr:cNvPr id="14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13950</xdr:col>
      <xdr:colOff>0</xdr:colOff>
      <xdr:row>98</xdr:row>
      <xdr:rowOff>0</xdr:rowOff>
    </xdr:from>
    <xdr:ext cx="0" cy="9525"/>
    <xdr:sp macro="" textlink="">
      <xdr:nvSpPr>
        <xdr:cNvPr id="14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13955</xdr:col>
      <xdr:colOff>0</xdr:colOff>
      <xdr:row>98</xdr:row>
      <xdr:rowOff>0</xdr:rowOff>
    </xdr:from>
    <xdr:ext cx="9525" cy="9525"/>
    <xdr:sp macro="" textlink="">
      <xdr:nvSpPr>
        <xdr:cNvPr id="14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13955</xdr:col>
      <xdr:colOff>0</xdr:colOff>
      <xdr:row>98</xdr:row>
      <xdr:rowOff>0</xdr:rowOff>
    </xdr:from>
    <xdr:ext cx="9525" cy="9525"/>
    <xdr:sp macro="" textlink="">
      <xdr:nvSpPr>
        <xdr:cNvPr id="14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13955</xdr:col>
      <xdr:colOff>0</xdr:colOff>
      <xdr:row>98</xdr:row>
      <xdr:rowOff>0</xdr:rowOff>
    </xdr:from>
    <xdr:ext cx="9525" cy="9525"/>
    <xdr:sp macro="" textlink="">
      <xdr:nvSpPr>
        <xdr:cNvPr id="14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13955</xdr:col>
      <xdr:colOff>0</xdr:colOff>
      <xdr:row>98</xdr:row>
      <xdr:rowOff>0</xdr:rowOff>
    </xdr:from>
    <xdr:ext cx="9525" cy="9525"/>
    <xdr:sp macro="" textlink="">
      <xdr:nvSpPr>
        <xdr:cNvPr id="14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13955</xdr:col>
      <xdr:colOff>0</xdr:colOff>
      <xdr:row>98</xdr:row>
      <xdr:rowOff>0</xdr:rowOff>
    </xdr:from>
    <xdr:ext cx="9525" cy="9525"/>
    <xdr:sp macro="" textlink="">
      <xdr:nvSpPr>
        <xdr:cNvPr id="14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13958</xdr:col>
      <xdr:colOff>0</xdr:colOff>
      <xdr:row>98</xdr:row>
      <xdr:rowOff>0</xdr:rowOff>
    </xdr:from>
    <xdr:ext cx="0" cy="9525"/>
    <xdr:sp macro="" textlink="">
      <xdr:nvSpPr>
        <xdr:cNvPr id="14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13955</xdr:col>
      <xdr:colOff>0</xdr:colOff>
      <xdr:row>98</xdr:row>
      <xdr:rowOff>0</xdr:rowOff>
    </xdr:from>
    <xdr:ext cx="9525" cy="9525"/>
    <xdr:sp macro="" textlink="">
      <xdr:nvSpPr>
        <xdr:cNvPr id="14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13958</xdr:col>
      <xdr:colOff>0</xdr:colOff>
      <xdr:row>98</xdr:row>
      <xdr:rowOff>0</xdr:rowOff>
    </xdr:from>
    <xdr:ext cx="0" cy="9525"/>
    <xdr:sp macro="" textlink="">
      <xdr:nvSpPr>
        <xdr:cNvPr id="14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13963</xdr:col>
      <xdr:colOff>0</xdr:colOff>
      <xdr:row>98</xdr:row>
      <xdr:rowOff>0</xdr:rowOff>
    </xdr:from>
    <xdr:ext cx="9525" cy="9525"/>
    <xdr:sp macro="" textlink="">
      <xdr:nvSpPr>
        <xdr:cNvPr id="14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13963</xdr:col>
      <xdr:colOff>0</xdr:colOff>
      <xdr:row>98</xdr:row>
      <xdr:rowOff>0</xdr:rowOff>
    </xdr:from>
    <xdr:ext cx="9525" cy="9525"/>
    <xdr:sp macro="" textlink="">
      <xdr:nvSpPr>
        <xdr:cNvPr id="14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13963</xdr:col>
      <xdr:colOff>0</xdr:colOff>
      <xdr:row>98</xdr:row>
      <xdr:rowOff>0</xdr:rowOff>
    </xdr:from>
    <xdr:ext cx="9525" cy="9525"/>
    <xdr:sp macro="" textlink="">
      <xdr:nvSpPr>
        <xdr:cNvPr id="14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13963</xdr:col>
      <xdr:colOff>0</xdr:colOff>
      <xdr:row>98</xdr:row>
      <xdr:rowOff>0</xdr:rowOff>
    </xdr:from>
    <xdr:ext cx="9525" cy="9525"/>
    <xdr:sp macro="" textlink="">
      <xdr:nvSpPr>
        <xdr:cNvPr id="14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13963</xdr:col>
      <xdr:colOff>0</xdr:colOff>
      <xdr:row>98</xdr:row>
      <xdr:rowOff>0</xdr:rowOff>
    </xdr:from>
    <xdr:ext cx="9525" cy="9525"/>
    <xdr:sp macro="" textlink="">
      <xdr:nvSpPr>
        <xdr:cNvPr id="14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13966</xdr:col>
      <xdr:colOff>0</xdr:colOff>
      <xdr:row>98</xdr:row>
      <xdr:rowOff>0</xdr:rowOff>
    </xdr:from>
    <xdr:ext cx="0" cy="9525"/>
    <xdr:sp macro="" textlink="">
      <xdr:nvSpPr>
        <xdr:cNvPr id="14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13963</xdr:col>
      <xdr:colOff>0</xdr:colOff>
      <xdr:row>98</xdr:row>
      <xdr:rowOff>0</xdr:rowOff>
    </xdr:from>
    <xdr:ext cx="9525" cy="9525"/>
    <xdr:sp macro="" textlink="">
      <xdr:nvSpPr>
        <xdr:cNvPr id="14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13966</xdr:col>
      <xdr:colOff>0</xdr:colOff>
      <xdr:row>98</xdr:row>
      <xdr:rowOff>0</xdr:rowOff>
    </xdr:from>
    <xdr:ext cx="0" cy="9525"/>
    <xdr:sp macro="" textlink="">
      <xdr:nvSpPr>
        <xdr:cNvPr id="14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13971</xdr:col>
      <xdr:colOff>0</xdr:colOff>
      <xdr:row>98</xdr:row>
      <xdr:rowOff>0</xdr:rowOff>
    </xdr:from>
    <xdr:ext cx="9525" cy="9525"/>
    <xdr:sp macro="" textlink="">
      <xdr:nvSpPr>
        <xdr:cNvPr id="14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13971</xdr:col>
      <xdr:colOff>0</xdr:colOff>
      <xdr:row>98</xdr:row>
      <xdr:rowOff>0</xdr:rowOff>
    </xdr:from>
    <xdr:ext cx="9525" cy="9525"/>
    <xdr:sp macro="" textlink="">
      <xdr:nvSpPr>
        <xdr:cNvPr id="14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13971</xdr:col>
      <xdr:colOff>0</xdr:colOff>
      <xdr:row>98</xdr:row>
      <xdr:rowOff>0</xdr:rowOff>
    </xdr:from>
    <xdr:ext cx="9525" cy="9525"/>
    <xdr:sp macro="" textlink="">
      <xdr:nvSpPr>
        <xdr:cNvPr id="14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13971</xdr:col>
      <xdr:colOff>0</xdr:colOff>
      <xdr:row>98</xdr:row>
      <xdr:rowOff>0</xdr:rowOff>
    </xdr:from>
    <xdr:ext cx="9525" cy="9525"/>
    <xdr:sp macro="" textlink="">
      <xdr:nvSpPr>
        <xdr:cNvPr id="14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13971</xdr:col>
      <xdr:colOff>0</xdr:colOff>
      <xdr:row>98</xdr:row>
      <xdr:rowOff>0</xdr:rowOff>
    </xdr:from>
    <xdr:ext cx="9525" cy="9525"/>
    <xdr:sp macro="" textlink="">
      <xdr:nvSpPr>
        <xdr:cNvPr id="14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13974</xdr:col>
      <xdr:colOff>0</xdr:colOff>
      <xdr:row>98</xdr:row>
      <xdr:rowOff>0</xdr:rowOff>
    </xdr:from>
    <xdr:ext cx="0" cy="9525"/>
    <xdr:sp macro="" textlink="">
      <xdr:nvSpPr>
        <xdr:cNvPr id="14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13971</xdr:col>
      <xdr:colOff>0</xdr:colOff>
      <xdr:row>98</xdr:row>
      <xdr:rowOff>0</xdr:rowOff>
    </xdr:from>
    <xdr:ext cx="9525" cy="9525"/>
    <xdr:sp macro="" textlink="">
      <xdr:nvSpPr>
        <xdr:cNvPr id="14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13974</xdr:col>
      <xdr:colOff>0</xdr:colOff>
      <xdr:row>98</xdr:row>
      <xdr:rowOff>0</xdr:rowOff>
    </xdr:from>
    <xdr:ext cx="0" cy="9525"/>
    <xdr:sp macro="" textlink="">
      <xdr:nvSpPr>
        <xdr:cNvPr id="14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13979</xdr:col>
      <xdr:colOff>0</xdr:colOff>
      <xdr:row>98</xdr:row>
      <xdr:rowOff>0</xdr:rowOff>
    </xdr:from>
    <xdr:ext cx="9525" cy="9525"/>
    <xdr:sp macro="" textlink="">
      <xdr:nvSpPr>
        <xdr:cNvPr id="14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13979</xdr:col>
      <xdr:colOff>0</xdr:colOff>
      <xdr:row>98</xdr:row>
      <xdr:rowOff>0</xdr:rowOff>
    </xdr:from>
    <xdr:ext cx="9525" cy="9525"/>
    <xdr:sp macro="" textlink="">
      <xdr:nvSpPr>
        <xdr:cNvPr id="14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13979</xdr:col>
      <xdr:colOff>0</xdr:colOff>
      <xdr:row>98</xdr:row>
      <xdr:rowOff>0</xdr:rowOff>
    </xdr:from>
    <xdr:ext cx="9525" cy="9525"/>
    <xdr:sp macro="" textlink="">
      <xdr:nvSpPr>
        <xdr:cNvPr id="14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13979</xdr:col>
      <xdr:colOff>0</xdr:colOff>
      <xdr:row>98</xdr:row>
      <xdr:rowOff>0</xdr:rowOff>
    </xdr:from>
    <xdr:ext cx="9525" cy="9525"/>
    <xdr:sp macro="" textlink="">
      <xdr:nvSpPr>
        <xdr:cNvPr id="14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13979</xdr:col>
      <xdr:colOff>0</xdr:colOff>
      <xdr:row>98</xdr:row>
      <xdr:rowOff>0</xdr:rowOff>
    </xdr:from>
    <xdr:ext cx="9525" cy="9525"/>
    <xdr:sp macro="" textlink="">
      <xdr:nvSpPr>
        <xdr:cNvPr id="14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13982</xdr:col>
      <xdr:colOff>0</xdr:colOff>
      <xdr:row>98</xdr:row>
      <xdr:rowOff>0</xdr:rowOff>
    </xdr:from>
    <xdr:ext cx="0" cy="9525"/>
    <xdr:sp macro="" textlink="">
      <xdr:nvSpPr>
        <xdr:cNvPr id="14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13979</xdr:col>
      <xdr:colOff>0</xdr:colOff>
      <xdr:row>98</xdr:row>
      <xdr:rowOff>0</xdr:rowOff>
    </xdr:from>
    <xdr:ext cx="9525" cy="9525"/>
    <xdr:sp macro="" textlink="">
      <xdr:nvSpPr>
        <xdr:cNvPr id="14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13982</xdr:col>
      <xdr:colOff>0</xdr:colOff>
      <xdr:row>98</xdr:row>
      <xdr:rowOff>0</xdr:rowOff>
    </xdr:from>
    <xdr:ext cx="0" cy="9525"/>
    <xdr:sp macro="" textlink="">
      <xdr:nvSpPr>
        <xdr:cNvPr id="14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13987</xdr:col>
      <xdr:colOff>0</xdr:colOff>
      <xdr:row>98</xdr:row>
      <xdr:rowOff>0</xdr:rowOff>
    </xdr:from>
    <xdr:ext cx="9525" cy="9525"/>
    <xdr:sp macro="" textlink="">
      <xdr:nvSpPr>
        <xdr:cNvPr id="14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13987</xdr:col>
      <xdr:colOff>0</xdr:colOff>
      <xdr:row>98</xdr:row>
      <xdr:rowOff>0</xdr:rowOff>
    </xdr:from>
    <xdr:ext cx="9525" cy="9525"/>
    <xdr:sp macro="" textlink="">
      <xdr:nvSpPr>
        <xdr:cNvPr id="14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13987</xdr:col>
      <xdr:colOff>0</xdr:colOff>
      <xdr:row>98</xdr:row>
      <xdr:rowOff>0</xdr:rowOff>
    </xdr:from>
    <xdr:ext cx="9525" cy="9525"/>
    <xdr:sp macro="" textlink="">
      <xdr:nvSpPr>
        <xdr:cNvPr id="14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13987</xdr:col>
      <xdr:colOff>0</xdr:colOff>
      <xdr:row>98</xdr:row>
      <xdr:rowOff>0</xdr:rowOff>
    </xdr:from>
    <xdr:ext cx="9525" cy="9525"/>
    <xdr:sp macro="" textlink="">
      <xdr:nvSpPr>
        <xdr:cNvPr id="14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13987</xdr:col>
      <xdr:colOff>0</xdr:colOff>
      <xdr:row>98</xdr:row>
      <xdr:rowOff>0</xdr:rowOff>
    </xdr:from>
    <xdr:ext cx="9525" cy="9525"/>
    <xdr:sp macro="" textlink="">
      <xdr:nvSpPr>
        <xdr:cNvPr id="14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13990</xdr:col>
      <xdr:colOff>0</xdr:colOff>
      <xdr:row>98</xdr:row>
      <xdr:rowOff>0</xdr:rowOff>
    </xdr:from>
    <xdr:ext cx="0" cy="9525"/>
    <xdr:sp macro="" textlink="">
      <xdr:nvSpPr>
        <xdr:cNvPr id="14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13987</xdr:col>
      <xdr:colOff>0</xdr:colOff>
      <xdr:row>98</xdr:row>
      <xdr:rowOff>0</xdr:rowOff>
    </xdr:from>
    <xdr:ext cx="9525" cy="9525"/>
    <xdr:sp macro="" textlink="">
      <xdr:nvSpPr>
        <xdr:cNvPr id="14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13990</xdr:col>
      <xdr:colOff>0</xdr:colOff>
      <xdr:row>98</xdr:row>
      <xdr:rowOff>0</xdr:rowOff>
    </xdr:from>
    <xdr:ext cx="0" cy="9525"/>
    <xdr:sp macro="" textlink="">
      <xdr:nvSpPr>
        <xdr:cNvPr id="14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13995</xdr:col>
      <xdr:colOff>0</xdr:colOff>
      <xdr:row>98</xdr:row>
      <xdr:rowOff>0</xdr:rowOff>
    </xdr:from>
    <xdr:ext cx="9525" cy="9525"/>
    <xdr:sp macro="" textlink="">
      <xdr:nvSpPr>
        <xdr:cNvPr id="14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13995</xdr:col>
      <xdr:colOff>0</xdr:colOff>
      <xdr:row>98</xdr:row>
      <xdr:rowOff>0</xdr:rowOff>
    </xdr:from>
    <xdr:ext cx="9525" cy="9525"/>
    <xdr:sp macro="" textlink="">
      <xdr:nvSpPr>
        <xdr:cNvPr id="14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13995</xdr:col>
      <xdr:colOff>0</xdr:colOff>
      <xdr:row>98</xdr:row>
      <xdr:rowOff>0</xdr:rowOff>
    </xdr:from>
    <xdr:ext cx="9525" cy="9525"/>
    <xdr:sp macro="" textlink="">
      <xdr:nvSpPr>
        <xdr:cNvPr id="14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13995</xdr:col>
      <xdr:colOff>0</xdr:colOff>
      <xdr:row>98</xdr:row>
      <xdr:rowOff>0</xdr:rowOff>
    </xdr:from>
    <xdr:ext cx="9525" cy="9525"/>
    <xdr:sp macro="" textlink="">
      <xdr:nvSpPr>
        <xdr:cNvPr id="14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13995</xdr:col>
      <xdr:colOff>0</xdr:colOff>
      <xdr:row>98</xdr:row>
      <xdr:rowOff>0</xdr:rowOff>
    </xdr:from>
    <xdr:ext cx="9525" cy="9525"/>
    <xdr:sp macro="" textlink="">
      <xdr:nvSpPr>
        <xdr:cNvPr id="14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13998</xdr:col>
      <xdr:colOff>0</xdr:colOff>
      <xdr:row>98</xdr:row>
      <xdr:rowOff>0</xdr:rowOff>
    </xdr:from>
    <xdr:ext cx="0" cy="9525"/>
    <xdr:sp macro="" textlink="">
      <xdr:nvSpPr>
        <xdr:cNvPr id="14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13995</xdr:col>
      <xdr:colOff>0</xdr:colOff>
      <xdr:row>98</xdr:row>
      <xdr:rowOff>0</xdr:rowOff>
    </xdr:from>
    <xdr:ext cx="9525" cy="9525"/>
    <xdr:sp macro="" textlink="">
      <xdr:nvSpPr>
        <xdr:cNvPr id="14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13998</xdr:col>
      <xdr:colOff>0</xdr:colOff>
      <xdr:row>98</xdr:row>
      <xdr:rowOff>0</xdr:rowOff>
    </xdr:from>
    <xdr:ext cx="0" cy="9525"/>
    <xdr:sp macro="" textlink="">
      <xdr:nvSpPr>
        <xdr:cNvPr id="14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14003</xdr:col>
      <xdr:colOff>0</xdr:colOff>
      <xdr:row>98</xdr:row>
      <xdr:rowOff>0</xdr:rowOff>
    </xdr:from>
    <xdr:ext cx="9525" cy="9525"/>
    <xdr:sp macro="" textlink="">
      <xdr:nvSpPr>
        <xdr:cNvPr id="14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14003</xdr:col>
      <xdr:colOff>0</xdr:colOff>
      <xdr:row>98</xdr:row>
      <xdr:rowOff>0</xdr:rowOff>
    </xdr:from>
    <xdr:ext cx="9525" cy="9525"/>
    <xdr:sp macro="" textlink="">
      <xdr:nvSpPr>
        <xdr:cNvPr id="14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14003</xdr:col>
      <xdr:colOff>0</xdr:colOff>
      <xdr:row>98</xdr:row>
      <xdr:rowOff>0</xdr:rowOff>
    </xdr:from>
    <xdr:ext cx="9525" cy="9525"/>
    <xdr:sp macro="" textlink="">
      <xdr:nvSpPr>
        <xdr:cNvPr id="14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14003</xdr:col>
      <xdr:colOff>0</xdr:colOff>
      <xdr:row>98</xdr:row>
      <xdr:rowOff>0</xdr:rowOff>
    </xdr:from>
    <xdr:ext cx="9525" cy="9525"/>
    <xdr:sp macro="" textlink="">
      <xdr:nvSpPr>
        <xdr:cNvPr id="14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14003</xdr:col>
      <xdr:colOff>0</xdr:colOff>
      <xdr:row>98</xdr:row>
      <xdr:rowOff>0</xdr:rowOff>
    </xdr:from>
    <xdr:ext cx="9525" cy="9525"/>
    <xdr:sp macro="" textlink="">
      <xdr:nvSpPr>
        <xdr:cNvPr id="14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14006</xdr:col>
      <xdr:colOff>0</xdr:colOff>
      <xdr:row>98</xdr:row>
      <xdr:rowOff>0</xdr:rowOff>
    </xdr:from>
    <xdr:ext cx="0" cy="9525"/>
    <xdr:sp macro="" textlink="">
      <xdr:nvSpPr>
        <xdr:cNvPr id="14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14003</xdr:col>
      <xdr:colOff>0</xdr:colOff>
      <xdr:row>98</xdr:row>
      <xdr:rowOff>0</xdr:rowOff>
    </xdr:from>
    <xdr:ext cx="9525" cy="9525"/>
    <xdr:sp macro="" textlink="">
      <xdr:nvSpPr>
        <xdr:cNvPr id="14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14006</xdr:col>
      <xdr:colOff>0</xdr:colOff>
      <xdr:row>98</xdr:row>
      <xdr:rowOff>0</xdr:rowOff>
    </xdr:from>
    <xdr:ext cx="0" cy="9525"/>
    <xdr:sp macro="" textlink="">
      <xdr:nvSpPr>
        <xdr:cNvPr id="14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14011</xdr:col>
      <xdr:colOff>0</xdr:colOff>
      <xdr:row>98</xdr:row>
      <xdr:rowOff>0</xdr:rowOff>
    </xdr:from>
    <xdr:ext cx="9525" cy="9525"/>
    <xdr:sp macro="" textlink="">
      <xdr:nvSpPr>
        <xdr:cNvPr id="14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14011</xdr:col>
      <xdr:colOff>0</xdr:colOff>
      <xdr:row>98</xdr:row>
      <xdr:rowOff>0</xdr:rowOff>
    </xdr:from>
    <xdr:ext cx="9525" cy="9525"/>
    <xdr:sp macro="" textlink="">
      <xdr:nvSpPr>
        <xdr:cNvPr id="14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14011</xdr:col>
      <xdr:colOff>0</xdr:colOff>
      <xdr:row>98</xdr:row>
      <xdr:rowOff>0</xdr:rowOff>
    </xdr:from>
    <xdr:ext cx="9525" cy="9525"/>
    <xdr:sp macro="" textlink="">
      <xdr:nvSpPr>
        <xdr:cNvPr id="14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14011</xdr:col>
      <xdr:colOff>0</xdr:colOff>
      <xdr:row>98</xdr:row>
      <xdr:rowOff>0</xdr:rowOff>
    </xdr:from>
    <xdr:ext cx="9525" cy="9525"/>
    <xdr:sp macro="" textlink="">
      <xdr:nvSpPr>
        <xdr:cNvPr id="14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14011</xdr:col>
      <xdr:colOff>0</xdr:colOff>
      <xdr:row>98</xdr:row>
      <xdr:rowOff>0</xdr:rowOff>
    </xdr:from>
    <xdr:ext cx="9525" cy="9525"/>
    <xdr:sp macro="" textlink="">
      <xdr:nvSpPr>
        <xdr:cNvPr id="14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14014</xdr:col>
      <xdr:colOff>0</xdr:colOff>
      <xdr:row>98</xdr:row>
      <xdr:rowOff>0</xdr:rowOff>
    </xdr:from>
    <xdr:ext cx="0" cy="9525"/>
    <xdr:sp macro="" textlink="">
      <xdr:nvSpPr>
        <xdr:cNvPr id="14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14011</xdr:col>
      <xdr:colOff>0</xdr:colOff>
      <xdr:row>98</xdr:row>
      <xdr:rowOff>0</xdr:rowOff>
    </xdr:from>
    <xdr:ext cx="9525" cy="9525"/>
    <xdr:sp macro="" textlink="">
      <xdr:nvSpPr>
        <xdr:cNvPr id="14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14014</xdr:col>
      <xdr:colOff>0</xdr:colOff>
      <xdr:row>98</xdr:row>
      <xdr:rowOff>0</xdr:rowOff>
    </xdr:from>
    <xdr:ext cx="0" cy="9525"/>
    <xdr:sp macro="" textlink="">
      <xdr:nvSpPr>
        <xdr:cNvPr id="14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14019</xdr:col>
      <xdr:colOff>0</xdr:colOff>
      <xdr:row>98</xdr:row>
      <xdr:rowOff>0</xdr:rowOff>
    </xdr:from>
    <xdr:ext cx="9525" cy="9525"/>
    <xdr:sp macro="" textlink="">
      <xdr:nvSpPr>
        <xdr:cNvPr id="14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14019</xdr:col>
      <xdr:colOff>0</xdr:colOff>
      <xdr:row>98</xdr:row>
      <xdr:rowOff>0</xdr:rowOff>
    </xdr:from>
    <xdr:ext cx="9525" cy="9525"/>
    <xdr:sp macro="" textlink="">
      <xdr:nvSpPr>
        <xdr:cNvPr id="14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14019</xdr:col>
      <xdr:colOff>0</xdr:colOff>
      <xdr:row>98</xdr:row>
      <xdr:rowOff>0</xdr:rowOff>
    </xdr:from>
    <xdr:ext cx="9525" cy="9525"/>
    <xdr:sp macro="" textlink="">
      <xdr:nvSpPr>
        <xdr:cNvPr id="14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14019</xdr:col>
      <xdr:colOff>0</xdr:colOff>
      <xdr:row>98</xdr:row>
      <xdr:rowOff>0</xdr:rowOff>
    </xdr:from>
    <xdr:ext cx="9525" cy="9525"/>
    <xdr:sp macro="" textlink="">
      <xdr:nvSpPr>
        <xdr:cNvPr id="14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14019</xdr:col>
      <xdr:colOff>0</xdr:colOff>
      <xdr:row>98</xdr:row>
      <xdr:rowOff>0</xdr:rowOff>
    </xdr:from>
    <xdr:ext cx="9525" cy="9525"/>
    <xdr:sp macro="" textlink="">
      <xdr:nvSpPr>
        <xdr:cNvPr id="14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14022</xdr:col>
      <xdr:colOff>0</xdr:colOff>
      <xdr:row>98</xdr:row>
      <xdr:rowOff>0</xdr:rowOff>
    </xdr:from>
    <xdr:ext cx="0" cy="9525"/>
    <xdr:sp macro="" textlink="">
      <xdr:nvSpPr>
        <xdr:cNvPr id="14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14019</xdr:col>
      <xdr:colOff>0</xdr:colOff>
      <xdr:row>98</xdr:row>
      <xdr:rowOff>0</xdr:rowOff>
    </xdr:from>
    <xdr:ext cx="9525" cy="9525"/>
    <xdr:sp macro="" textlink="">
      <xdr:nvSpPr>
        <xdr:cNvPr id="14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14022</xdr:col>
      <xdr:colOff>0</xdr:colOff>
      <xdr:row>98</xdr:row>
      <xdr:rowOff>0</xdr:rowOff>
    </xdr:from>
    <xdr:ext cx="0" cy="9525"/>
    <xdr:sp macro="" textlink="">
      <xdr:nvSpPr>
        <xdr:cNvPr id="14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14027</xdr:col>
      <xdr:colOff>0</xdr:colOff>
      <xdr:row>98</xdr:row>
      <xdr:rowOff>0</xdr:rowOff>
    </xdr:from>
    <xdr:ext cx="9525" cy="9525"/>
    <xdr:sp macro="" textlink="">
      <xdr:nvSpPr>
        <xdr:cNvPr id="14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14027</xdr:col>
      <xdr:colOff>0</xdr:colOff>
      <xdr:row>98</xdr:row>
      <xdr:rowOff>0</xdr:rowOff>
    </xdr:from>
    <xdr:ext cx="9525" cy="9525"/>
    <xdr:sp macro="" textlink="">
      <xdr:nvSpPr>
        <xdr:cNvPr id="14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14027</xdr:col>
      <xdr:colOff>0</xdr:colOff>
      <xdr:row>98</xdr:row>
      <xdr:rowOff>0</xdr:rowOff>
    </xdr:from>
    <xdr:ext cx="9525" cy="9525"/>
    <xdr:sp macro="" textlink="">
      <xdr:nvSpPr>
        <xdr:cNvPr id="14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14027</xdr:col>
      <xdr:colOff>0</xdr:colOff>
      <xdr:row>98</xdr:row>
      <xdr:rowOff>0</xdr:rowOff>
    </xdr:from>
    <xdr:ext cx="9525" cy="9525"/>
    <xdr:sp macro="" textlink="">
      <xdr:nvSpPr>
        <xdr:cNvPr id="14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14027</xdr:col>
      <xdr:colOff>0</xdr:colOff>
      <xdr:row>98</xdr:row>
      <xdr:rowOff>0</xdr:rowOff>
    </xdr:from>
    <xdr:ext cx="9525" cy="9525"/>
    <xdr:sp macro="" textlink="">
      <xdr:nvSpPr>
        <xdr:cNvPr id="14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14030</xdr:col>
      <xdr:colOff>0</xdr:colOff>
      <xdr:row>98</xdr:row>
      <xdr:rowOff>0</xdr:rowOff>
    </xdr:from>
    <xdr:ext cx="0" cy="9525"/>
    <xdr:sp macro="" textlink="">
      <xdr:nvSpPr>
        <xdr:cNvPr id="14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14027</xdr:col>
      <xdr:colOff>0</xdr:colOff>
      <xdr:row>98</xdr:row>
      <xdr:rowOff>0</xdr:rowOff>
    </xdr:from>
    <xdr:ext cx="9525" cy="9525"/>
    <xdr:sp macro="" textlink="">
      <xdr:nvSpPr>
        <xdr:cNvPr id="14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14030</xdr:col>
      <xdr:colOff>0</xdr:colOff>
      <xdr:row>98</xdr:row>
      <xdr:rowOff>0</xdr:rowOff>
    </xdr:from>
    <xdr:ext cx="0" cy="9525"/>
    <xdr:sp macro="" textlink="">
      <xdr:nvSpPr>
        <xdr:cNvPr id="14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14035</xdr:col>
      <xdr:colOff>0</xdr:colOff>
      <xdr:row>98</xdr:row>
      <xdr:rowOff>0</xdr:rowOff>
    </xdr:from>
    <xdr:ext cx="9525" cy="9525"/>
    <xdr:sp macro="" textlink="">
      <xdr:nvSpPr>
        <xdr:cNvPr id="14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14035</xdr:col>
      <xdr:colOff>0</xdr:colOff>
      <xdr:row>98</xdr:row>
      <xdr:rowOff>0</xdr:rowOff>
    </xdr:from>
    <xdr:ext cx="9525" cy="9525"/>
    <xdr:sp macro="" textlink="">
      <xdr:nvSpPr>
        <xdr:cNvPr id="14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14035</xdr:col>
      <xdr:colOff>0</xdr:colOff>
      <xdr:row>98</xdr:row>
      <xdr:rowOff>0</xdr:rowOff>
    </xdr:from>
    <xdr:ext cx="9525" cy="9525"/>
    <xdr:sp macro="" textlink="">
      <xdr:nvSpPr>
        <xdr:cNvPr id="14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14035</xdr:col>
      <xdr:colOff>0</xdr:colOff>
      <xdr:row>98</xdr:row>
      <xdr:rowOff>0</xdr:rowOff>
    </xdr:from>
    <xdr:ext cx="9525" cy="9525"/>
    <xdr:sp macro="" textlink="">
      <xdr:nvSpPr>
        <xdr:cNvPr id="14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14035</xdr:col>
      <xdr:colOff>0</xdr:colOff>
      <xdr:row>98</xdr:row>
      <xdr:rowOff>0</xdr:rowOff>
    </xdr:from>
    <xdr:ext cx="9525" cy="9525"/>
    <xdr:sp macro="" textlink="">
      <xdr:nvSpPr>
        <xdr:cNvPr id="14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14038</xdr:col>
      <xdr:colOff>0</xdr:colOff>
      <xdr:row>98</xdr:row>
      <xdr:rowOff>0</xdr:rowOff>
    </xdr:from>
    <xdr:ext cx="0" cy="9525"/>
    <xdr:sp macro="" textlink="">
      <xdr:nvSpPr>
        <xdr:cNvPr id="14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14035</xdr:col>
      <xdr:colOff>0</xdr:colOff>
      <xdr:row>98</xdr:row>
      <xdr:rowOff>0</xdr:rowOff>
    </xdr:from>
    <xdr:ext cx="9525" cy="9525"/>
    <xdr:sp macro="" textlink="">
      <xdr:nvSpPr>
        <xdr:cNvPr id="14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14038</xdr:col>
      <xdr:colOff>0</xdr:colOff>
      <xdr:row>98</xdr:row>
      <xdr:rowOff>0</xdr:rowOff>
    </xdr:from>
    <xdr:ext cx="0" cy="9525"/>
    <xdr:sp macro="" textlink="">
      <xdr:nvSpPr>
        <xdr:cNvPr id="14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14043</xdr:col>
      <xdr:colOff>0</xdr:colOff>
      <xdr:row>98</xdr:row>
      <xdr:rowOff>0</xdr:rowOff>
    </xdr:from>
    <xdr:ext cx="9525" cy="9525"/>
    <xdr:sp macro="" textlink="">
      <xdr:nvSpPr>
        <xdr:cNvPr id="14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14043</xdr:col>
      <xdr:colOff>0</xdr:colOff>
      <xdr:row>98</xdr:row>
      <xdr:rowOff>0</xdr:rowOff>
    </xdr:from>
    <xdr:ext cx="9525" cy="9525"/>
    <xdr:sp macro="" textlink="">
      <xdr:nvSpPr>
        <xdr:cNvPr id="14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14043</xdr:col>
      <xdr:colOff>0</xdr:colOff>
      <xdr:row>98</xdr:row>
      <xdr:rowOff>0</xdr:rowOff>
    </xdr:from>
    <xdr:ext cx="9525" cy="9525"/>
    <xdr:sp macro="" textlink="">
      <xdr:nvSpPr>
        <xdr:cNvPr id="14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14043</xdr:col>
      <xdr:colOff>0</xdr:colOff>
      <xdr:row>98</xdr:row>
      <xdr:rowOff>0</xdr:rowOff>
    </xdr:from>
    <xdr:ext cx="9525" cy="9525"/>
    <xdr:sp macro="" textlink="">
      <xdr:nvSpPr>
        <xdr:cNvPr id="14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14043</xdr:col>
      <xdr:colOff>0</xdr:colOff>
      <xdr:row>98</xdr:row>
      <xdr:rowOff>0</xdr:rowOff>
    </xdr:from>
    <xdr:ext cx="9525" cy="9525"/>
    <xdr:sp macro="" textlink="">
      <xdr:nvSpPr>
        <xdr:cNvPr id="14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14046</xdr:col>
      <xdr:colOff>0</xdr:colOff>
      <xdr:row>98</xdr:row>
      <xdr:rowOff>0</xdr:rowOff>
    </xdr:from>
    <xdr:ext cx="0" cy="9525"/>
    <xdr:sp macro="" textlink="">
      <xdr:nvSpPr>
        <xdr:cNvPr id="14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14043</xdr:col>
      <xdr:colOff>0</xdr:colOff>
      <xdr:row>98</xdr:row>
      <xdr:rowOff>0</xdr:rowOff>
    </xdr:from>
    <xdr:ext cx="9525" cy="9525"/>
    <xdr:sp macro="" textlink="">
      <xdr:nvSpPr>
        <xdr:cNvPr id="14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14046</xdr:col>
      <xdr:colOff>0</xdr:colOff>
      <xdr:row>98</xdr:row>
      <xdr:rowOff>0</xdr:rowOff>
    </xdr:from>
    <xdr:ext cx="0" cy="9525"/>
    <xdr:sp macro="" textlink="">
      <xdr:nvSpPr>
        <xdr:cNvPr id="14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14051</xdr:col>
      <xdr:colOff>0</xdr:colOff>
      <xdr:row>98</xdr:row>
      <xdr:rowOff>0</xdr:rowOff>
    </xdr:from>
    <xdr:ext cx="9525" cy="9525"/>
    <xdr:sp macro="" textlink="">
      <xdr:nvSpPr>
        <xdr:cNvPr id="14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14051</xdr:col>
      <xdr:colOff>0</xdr:colOff>
      <xdr:row>98</xdr:row>
      <xdr:rowOff>0</xdr:rowOff>
    </xdr:from>
    <xdr:ext cx="9525" cy="9525"/>
    <xdr:sp macro="" textlink="">
      <xdr:nvSpPr>
        <xdr:cNvPr id="14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14051</xdr:col>
      <xdr:colOff>0</xdr:colOff>
      <xdr:row>98</xdr:row>
      <xdr:rowOff>0</xdr:rowOff>
    </xdr:from>
    <xdr:ext cx="9525" cy="9525"/>
    <xdr:sp macro="" textlink="">
      <xdr:nvSpPr>
        <xdr:cNvPr id="14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14051</xdr:col>
      <xdr:colOff>0</xdr:colOff>
      <xdr:row>98</xdr:row>
      <xdr:rowOff>0</xdr:rowOff>
    </xdr:from>
    <xdr:ext cx="9525" cy="9525"/>
    <xdr:sp macro="" textlink="">
      <xdr:nvSpPr>
        <xdr:cNvPr id="14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14051</xdr:col>
      <xdr:colOff>0</xdr:colOff>
      <xdr:row>98</xdr:row>
      <xdr:rowOff>0</xdr:rowOff>
    </xdr:from>
    <xdr:ext cx="9525" cy="9525"/>
    <xdr:sp macro="" textlink="">
      <xdr:nvSpPr>
        <xdr:cNvPr id="14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14054</xdr:col>
      <xdr:colOff>0</xdr:colOff>
      <xdr:row>98</xdr:row>
      <xdr:rowOff>0</xdr:rowOff>
    </xdr:from>
    <xdr:ext cx="0" cy="9525"/>
    <xdr:sp macro="" textlink="">
      <xdr:nvSpPr>
        <xdr:cNvPr id="14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14051</xdr:col>
      <xdr:colOff>0</xdr:colOff>
      <xdr:row>98</xdr:row>
      <xdr:rowOff>0</xdr:rowOff>
    </xdr:from>
    <xdr:ext cx="9525" cy="9525"/>
    <xdr:sp macro="" textlink="">
      <xdr:nvSpPr>
        <xdr:cNvPr id="14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14054</xdr:col>
      <xdr:colOff>0</xdr:colOff>
      <xdr:row>98</xdr:row>
      <xdr:rowOff>0</xdr:rowOff>
    </xdr:from>
    <xdr:ext cx="0" cy="9525"/>
    <xdr:sp macro="" textlink="">
      <xdr:nvSpPr>
        <xdr:cNvPr id="14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14059</xdr:col>
      <xdr:colOff>0</xdr:colOff>
      <xdr:row>98</xdr:row>
      <xdr:rowOff>0</xdr:rowOff>
    </xdr:from>
    <xdr:ext cx="9525" cy="9525"/>
    <xdr:sp macro="" textlink="">
      <xdr:nvSpPr>
        <xdr:cNvPr id="14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14059</xdr:col>
      <xdr:colOff>0</xdr:colOff>
      <xdr:row>98</xdr:row>
      <xdr:rowOff>0</xdr:rowOff>
    </xdr:from>
    <xdr:ext cx="9525" cy="9525"/>
    <xdr:sp macro="" textlink="">
      <xdr:nvSpPr>
        <xdr:cNvPr id="14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14059</xdr:col>
      <xdr:colOff>0</xdr:colOff>
      <xdr:row>98</xdr:row>
      <xdr:rowOff>0</xdr:rowOff>
    </xdr:from>
    <xdr:ext cx="9525" cy="9525"/>
    <xdr:sp macro="" textlink="">
      <xdr:nvSpPr>
        <xdr:cNvPr id="14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14059</xdr:col>
      <xdr:colOff>0</xdr:colOff>
      <xdr:row>98</xdr:row>
      <xdr:rowOff>0</xdr:rowOff>
    </xdr:from>
    <xdr:ext cx="9525" cy="9525"/>
    <xdr:sp macro="" textlink="">
      <xdr:nvSpPr>
        <xdr:cNvPr id="14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14059</xdr:col>
      <xdr:colOff>0</xdr:colOff>
      <xdr:row>98</xdr:row>
      <xdr:rowOff>0</xdr:rowOff>
    </xdr:from>
    <xdr:ext cx="9525" cy="9525"/>
    <xdr:sp macro="" textlink="">
      <xdr:nvSpPr>
        <xdr:cNvPr id="14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14062</xdr:col>
      <xdr:colOff>0</xdr:colOff>
      <xdr:row>98</xdr:row>
      <xdr:rowOff>0</xdr:rowOff>
    </xdr:from>
    <xdr:ext cx="0" cy="9525"/>
    <xdr:sp macro="" textlink="">
      <xdr:nvSpPr>
        <xdr:cNvPr id="14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14059</xdr:col>
      <xdr:colOff>0</xdr:colOff>
      <xdr:row>98</xdr:row>
      <xdr:rowOff>0</xdr:rowOff>
    </xdr:from>
    <xdr:ext cx="9525" cy="9525"/>
    <xdr:sp macro="" textlink="">
      <xdr:nvSpPr>
        <xdr:cNvPr id="14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14062</xdr:col>
      <xdr:colOff>0</xdr:colOff>
      <xdr:row>98</xdr:row>
      <xdr:rowOff>0</xdr:rowOff>
    </xdr:from>
    <xdr:ext cx="0" cy="9525"/>
    <xdr:sp macro="" textlink="">
      <xdr:nvSpPr>
        <xdr:cNvPr id="14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14067</xdr:col>
      <xdr:colOff>0</xdr:colOff>
      <xdr:row>98</xdr:row>
      <xdr:rowOff>0</xdr:rowOff>
    </xdr:from>
    <xdr:ext cx="9525" cy="9525"/>
    <xdr:sp macro="" textlink="">
      <xdr:nvSpPr>
        <xdr:cNvPr id="14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14067</xdr:col>
      <xdr:colOff>0</xdr:colOff>
      <xdr:row>98</xdr:row>
      <xdr:rowOff>0</xdr:rowOff>
    </xdr:from>
    <xdr:ext cx="9525" cy="9525"/>
    <xdr:sp macro="" textlink="">
      <xdr:nvSpPr>
        <xdr:cNvPr id="14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14067</xdr:col>
      <xdr:colOff>0</xdr:colOff>
      <xdr:row>98</xdr:row>
      <xdr:rowOff>0</xdr:rowOff>
    </xdr:from>
    <xdr:ext cx="9525" cy="9525"/>
    <xdr:sp macro="" textlink="">
      <xdr:nvSpPr>
        <xdr:cNvPr id="14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14067</xdr:col>
      <xdr:colOff>0</xdr:colOff>
      <xdr:row>98</xdr:row>
      <xdr:rowOff>0</xdr:rowOff>
    </xdr:from>
    <xdr:ext cx="9525" cy="9525"/>
    <xdr:sp macro="" textlink="">
      <xdr:nvSpPr>
        <xdr:cNvPr id="14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14067</xdr:col>
      <xdr:colOff>0</xdr:colOff>
      <xdr:row>98</xdr:row>
      <xdr:rowOff>0</xdr:rowOff>
    </xdr:from>
    <xdr:ext cx="9525" cy="9525"/>
    <xdr:sp macro="" textlink="">
      <xdr:nvSpPr>
        <xdr:cNvPr id="14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14070</xdr:col>
      <xdr:colOff>0</xdr:colOff>
      <xdr:row>98</xdr:row>
      <xdr:rowOff>0</xdr:rowOff>
    </xdr:from>
    <xdr:ext cx="0" cy="9525"/>
    <xdr:sp macro="" textlink="">
      <xdr:nvSpPr>
        <xdr:cNvPr id="14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14067</xdr:col>
      <xdr:colOff>0</xdr:colOff>
      <xdr:row>98</xdr:row>
      <xdr:rowOff>0</xdr:rowOff>
    </xdr:from>
    <xdr:ext cx="9525" cy="9525"/>
    <xdr:sp macro="" textlink="">
      <xdr:nvSpPr>
        <xdr:cNvPr id="14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14070</xdr:col>
      <xdr:colOff>0</xdr:colOff>
      <xdr:row>98</xdr:row>
      <xdr:rowOff>0</xdr:rowOff>
    </xdr:from>
    <xdr:ext cx="0" cy="9525"/>
    <xdr:sp macro="" textlink="">
      <xdr:nvSpPr>
        <xdr:cNvPr id="14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14075</xdr:col>
      <xdr:colOff>0</xdr:colOff>
      <xdr:row>98</xdr:row>
      <xdr:rowOff>0</xdr:rowOff>
    </xdr:from>
    <xdr:ext cx="9525" cy="9525"/>
    <xdr:sp macro="" textlink="">
      <xdr:nvSpPr>
        <xdr:cNvPr id="14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14075</xdr:col>
      <xdr:colOff>0</xdr:colOff>
      <xdr:row>98</xdr:row>
      <xdr:rowOff>0</xdr:rowOff>
    </xdr:from>
    <xdr:ext cx="9525" cy="9525"/>
    <xdr:sp macro="" textlink="">
      <xdr:nvSpPr>
        <xdr:cNvPr id="14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14075</xdr:col>
      <xdr:colOff>0</xdr:colOff>
      <xdr:row>98</xdr:row>
      <xdr:rowOff>0</xdr:rowOff>
    </xdr:from>
    <xdr:ext cx="9525" cy="9525"/>
    <xdr:sp macro="" textlink="">
      <xdr:nvSpPr>
        <xdr:cNvPr id="14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14075</xdr:col>
      <xdr:colOff>0</xdr:colOff>
      <xdr:row>98</xdr:row>
      <xdr:rowOff>0</xdr:rowOff>
    </xdr:from>
    <xdr:ext cx="9525" cy="9525"/>
    <xdr:sp macro="" textlink="">
      <xdr:nvSpPr>
        <xdr:cNvPr id="14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14075</xdr:col>
      <xdr:colOff>0</xdr:colOff>
      <xdr:row>98</xdr:row>
      <xdr:rowOff>0</xdr:rowOff>
    </xdr:from>
    <xdr:ext cx="9525" cy="9525"/>
    <xdr:sp macro="" textlink="">
      <xdr:nvSpPr>
        <xdr:cNvPr id="14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14078</xdr:col>
      <xdr:colOff>0</xdr:colOff>
      <xdr:row>98</xdr:row>
      <xdr:rowOff>0</xdr:rowOff>
    </xdr:from>
    <xdr:ext cx="0" cy="9525"/>
    <xdr:sp macro="" textlink="">
      <xdr:nvSpPr>
        <xdr:cNvPr id="14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14075</xdr:col>
      <xdr:colOff>0</xdr:colOff>
      <xdr:row>98</xdr:row>
      <xdr:rowOff>0</xdr:rowOff>
    </xdr:from>
    <xdr:ext cx="9525" cy="9525"/>
    <xdr:sp macro="" textlink="">
      <xdr:nvSpPr>
        <xdr:cNvPr id="14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14078</xdr:col>
      <xdr:colOff>0</xdr:colOff>
      <xdr:row>98</xdr:row>
      <xdr:rowOff>0</xdr:rowOff>
    </xdr:from>
    <xdr:ext cx="0" cy="9525"/>
    <xdr:sp macro="" textlink="">
      <xdr:nvSpPr>
        <xdr:cNvPr id="14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14083</xdr:col>
      <xdr:colOff>0</xdr:colOff>
      <xdr:row>98</xdr:row>
      <xdr:rowOff>0</xdr:rowOff>
    </xdr:from>
    <xdr:ext cx="9525" cy="9525"/>
    <xdr:sp macro="" textlink="">
      <xdr:nvSpPr>
        <xdr:cNvPr id="14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14083</xdr:col>
      <xdr:colOff>0</xdr:colOff>
      <xdr:row>98</xdr:row>
      <xdr:rowOff>0</xdr:rowOff>
    </xdr:from>
    <xdr:ext cx="9525" cy="9525"/>
    <xdr:sp macro="" textlink="">
      <xdr:nvSpPr>
        <xdr:cNvPr id="14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14083</xdr:col>
      <xdr:colOff>0</xdr:colOff>
      <xdr:row>98</xdr:row>
      <xdr:rowOff>0</xdr:rowOff>
    </xdr:from>
    <xdr:ext cx="9525" cy="9525"/>
    <xdr:sp macro="" textlink="">
      <xdr:nvSpPr>
        <xdr:cNvPr id="14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14083</xdr:col>
      <xdr:colOff>0</xdr:colOff>
      <xdr:row>98</xdr:row>
      <xdr:rowOff>0</xdr:rowOff>
    </xdr:from>
    <xdr:ext cx="9525" cy="9525"/>
    <xdr:sp macro="" textlink="">
      <xdr:nvSpPr>
        <xdr:cNvPr id="14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14083</xdr:col>
      <xdr:colOff>0</xdr:colOff>
      <xdr:row>98</xdr:row>
      <xdr:rowOff>0</xdr:rowOff>
    </xdr:from>
    <xdr:ext cx="9525" cy="9525"/>
    <xdr:sp macro="" textlink="">
      <xdr:nvSpPr>
        <xdr:cNvPr id="14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14086</xdr:col>
      <xdr:colOff>0</xdr:colOff>
      <xdr:row>98</xdr:row>
      <xdr:rowOff>0</xdr:rowOff>
    </xdr:from>
    <xdr:ext cx="0" cy="9525"/>
    <xdr:sp macro="" textlink="">
      <xdr:nvSpPr>
        <xdr:cNvPr id="14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14083</xdr:col>
      <xdr:colOff>0</xdr:colOff>
      <xdr:row>98</xdr:row>
      <xdr:rowOff>0</xdr:rowOff>
    </xdr:from>
    <xdr:ext cx="9525" cy="9525"/>
    <xdr:sp macro="" textlink="">
      <xdr:nvSpPr>
        <xdr:cNvPr id="14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14086</xdr:col>
      <xdr:colOff>0</xdr:colOff>
      <xdr:row>98</xdr:row>
      <xdr:rowOff>0</xdr:rowOff>
    </xdr:from>
    <xdr:ext cx="0" cy="9525"/>
    <xdr:sp macro="" textlink="">
      <xdr:nvSpPr>
        <xdr:cNvPr id="14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14091</xdr:col>
      <xdr:colOff>0</xdr:colOff>
      <xdr:row>98</xdr:row>
      <xdr:rowOff>0</xdr:rowOff>
    </xdr:from>
    <xdr:ext cx="9525" cy="9525"/>
    <xdr:sp macro="" textlink="">
      <xdr:nvSpPr>
        <xdr:cNvPr id="14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14091</xdr:col>
      <xdr:colOff>0</xdr:colOff>
      <xdr:row>98</xdr:row>
      <xdr:rowOff>0</xdr:rowOff>
    </xdr:from>
    <xdr:ext cx="9525" cy="9525"/>
    <xdr:sp macro="" textlink="">
      <xdr:nvSpPr>
        <xdr:cNvPr id="14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14091</xdr:col>
      <xdr:colOff>0</xdr:colOff>
      <xdr:row>98</xdr:row>
      <xdr:rowOff>0</xdr:rowOff>
    </xdr:from>
    <xdr:ext cx="9525" cy="9525"/>
    <xdr:sp macro="" textlink="">
      <xdr:nvSpPr>
        <xdr:cNvPr id="14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14091</xdr:col>
      <xdr:colOff>0</xdr:colOff>
      <xdr:row>98</xdr:row>
      <xdr:rowOff>0</xdr:rowOff>
    </xdr:from>
    <xdr:ext cx="9525" cy="9525"/>
    <xdr:sp macro="" textlink="">
      <xdr:nvSpPr>
        <xdr:cNvPr id="14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14091</xdr:col>
      <xdr:colOff>0</xdr:colOff>
      <xdr:row>98</xdr:row>
      <xdr:rowOff>0</xdr:rowOff>
    </xdr:from>
    <xdr:ext cx="9525" cy="9525"/>
    <xdr:sp macro="" textlink="">
      <xdr:nvSpPr>
        <xdr:cNvPr id="14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14094</xdr:col>
      <xdr:colOff>0</xdr:colOff>
      <xdr:row>98</xdr:row>
      <xdr:rowOff>0</xdr:rowOff>
    </xdr:from>
    <xdr:ext cx="0" cy="9525"/>
    <xdr:sp macro="" textlink="">
      <xdr:nvSpPr>
        <xdr:cNvPr id="14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14091</xdr:col>
      <xdr:colOff>0</xdr:colOff>
      <xdr:row>98</xdr:row>
      <xdr:rowOff>0</xdr:rowOff>
    </xdr:from>
    <xdr:ext cx="9525" cy="9525"/>
    <xdr:sp macro="" textlink="">
      <xdr:nvSpPr>
        <xdr:cNvPr id="14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14094</xdr:col>
      <xdr:colOff>0</xdr:colOff>
      <xdr:row>98</xdr:row>
      <xdr:rowOff>0</xdr:rowOff>
    </xdr:from>
    <xdr:ext cx="0" cy="9525"/>
    <xdr:sp macro="" textlink="">
      <xdr:nvSpPr>
        <xdr:cNvPr id="14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14099</xdr:col>
      <xdr:colOff>0</xdr:colOff>
      <xdr:row>98</xdr:row>
      <xdr:rowOff>0</xdr:rowOff>
    </xdr:from>
    <xdr:ext cx="9525" cy="9525"/>
    <xdr:sp macro="" textlink="">
      <xdr:nvSpPr>
        <xdr:cNvPr id="14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14099</xdr:col>
      <xdr:colOff>0</xdr:colOff>
      <xdr:row>98</xdr:row>
      <xdr:rowOff>0</xdr:rowOff>
    </xdr:from>
    <xdr:ext cx="9525" cy="9525"/>
    <xdr:sp macro="" textlink="">
      <xdr:nvSpPr>
        <xdr:cNvPr id="14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14099</xdr:col>
      <xdr:colOff>0</xdr:colOff>
      <xdr:row>98</xdr:row>
      <xdr:rowOff>0</xdr:rowOff>
    </xdr:from>
    <xdr:ext cx="9525" cy="9525"/>
    <xdr:sp macro="" textlink="">
      <xdr:nvSpPr>
        <xdr:cNvPr id="14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14099</xdr:col>
      <xdr:colOff>0</xdr:colOff>
      <xdr:row>98</xdr:row>
      <xdr:rowOff>0</xdr:rowOff>
    </xdr:from>
    <xdr:ext cx="9525" cy="9525"/>
    <xdr:sp macro="" textlink="">
      <xdr:nvSpPr>
        <xdr:cNvPr id="14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14099</xdr:col>
      <xdr:colOff>0</xdr:colOff>
      <xdr:row>98</xdr:row>
      <xdr:rowOff>0</xdr:rowOff>
    </xdr:from>
    <xdr:ext cx="9525" cy="9525"/>
    <xdr:sp macro="" textlink="">
      <xdr:nvSpPr>
        <xdr:cNvPr id="14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14102</xdr:col>
      <xdr:colOff>0</xdr:colOff>
      <xdr:row>98</xdr:row>
      <xdr:rowOff>0</xdr:rowOff>
    </xdr:from>
    <xdr:ext cx="0" cy="9525"/>
    <xdr:sp macro="" textlink="">
      <xdr:nvSpPr>
        <xdr:cNvPr id="14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14099</xdr:col>
      <xdr:colOff>0</xdr:colOff>
      <xdr:row>98</xdr:row>
      <xdr:rowOff>0</xdr:rowOff>
    </xdr:from>
    <xdr:ext cx="9525" cy="9525"/>
    <xdr:sp macro="" textlink="">
      <xdr:nvSpPr>
        <xdr:cNvPr id="14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14102</xdr:col>
      <xdr:colOff>0</xdr:colOff>
      <xdr:row>98</xdr:row>
      <xdr:rowOff>0</xdr:rowOff>
    </xdr:from>
    <xdr:ext cx="0" cy="9525"/>
    <xdr:sp macro="" textlink="">
      <xdr:nvSpPr>
        <xdr:cNvPr id="14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14107</xdr:col>
      <xdr:colOff>0</xdr:colOff>
      <xdr:row>98</xdr:row>
      <xdr:rowOff>0</xdr:rowOff>
    </xdr:from>
    <xdr:ext cx="9525" cy="9525"/>
    <xdr:sp macro="" textlink="">
      <xdr:nvSpPr>
        <xdr:cNvPr id="14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14107</xdr:col>
      <xdr:colOff>0</xdr:colOff>
      <xdr:row>98</xdr:row>
      <xdr:rowOff>0</xdr:rowOff>
    </xdr:from>
    <xdr:ext cx="9525" cy="9525"/>
    <xdr:sp macro="" textlink="">
      <xdr:nvSpPr>
        <xdr:cNvPr id="14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14107</xdr:col>
      <xdr:colOff>0</xdr:colOff>
      <xdr:row>98</xdr:row>
      <xdr:rowOff>0</xdr:rowOff>
    </xdr:from>
    <xdr:ext cx="9525" cy="9525"/>
    <xdr:sp macro="" textlink="">
      <xdr:nvSpPr>
        <xdr:cNvPr id="14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14107</xdr:col>
      <xdr:colOff>0</xdr:colOff>
      <xdr:row>98</xdr:row>
      <xdr:rowOff>0</xdr:rowOff>
    </xdr:from>
    <xdr:ext cx="9525" cy="9525"/>
    <xdr:sp macro="" textlink="">
      <xdr:nvSpPr>
        <xdr:cNvPr id="14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14107</xdr:col>
      <xdr:colOff>0</xdr:colOff>
      <xdr:row>98</xdr:row>
      <xdr:rowOff>0</xdr:rowOff>
    </xdr:from>
    <xdr:ext cx="9525" cy="9525"/>
    <xdr:sp macro="" textlink="">
      <xdr:nvSpPr>
        <xdr:cNvPr id="14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14110</xdr:col>
      <xdr:colOff>0</xdr:colOff>
      <xdr:row>98</xdr:row>
      <xdr:rowOff>0</xdr:rowOff>
    </xdr:from>
    <xdr:ext cx="0" cy="9525"/>
    <xdr:sp macro="" textlink="">
      <xdr:nvSpPr>
        <xdr:cNvPr id="14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14107</xdr:col>
      <xdr:colOff>0</xdr:colOff>
      <xdr:row>98</xdr:row>
      <xdr:rowOff>0</xdr:rowOff>
    </xdr:from>
    <xdr:ext cx="9525" cy="9525"/>
    <xdr:sp macro="" textlink="">
      <xdr:nvSpPr>
        <xdr:cNvPr id="14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14110</xdr:col>
      <xdr:colOff>0</xdr:colOff>
      <xdr:row>98</xdr:row>
      <xdr:rowOff>0</xdr:rowOff>
    </xdr:from>
    <xdr:ext cx="0" cy="9525"/>
    <xdr:sp macro="" textlink="">
      <xdr:nvSpPr>
        <xdr:cNvPr id="14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14115</xdr:col>
      <xdr:colOff>0</xdr:colOff>
      <xdr:row>98</xdr:row>
      <xdr:rowOff>0</xdr:rowOff>
    </xdr:from>
    <xdr:ext cx="9525" cy="9525"/>
    <xdr:sp macro="" textlink="">
      <xdr:nvSpPr>
        <xdr:cNvPr id="14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14115</xdr:col>
      <xdr:colOff>0</xdr:colOff>
      <xdr:row>98</xdr:row>
      <xdr:rowOff>0</xdr:rowOff>
    </xdr:from>
    <xdr:ext cx="9525" cy="9525"/>
    <xdr:sp macro="" textlink="">
      <xdr:nvSpPr>
        <xdr:cNvPr id="14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14115</xdr:col>
      <xdr:colOff>0</xdr:colOff>
      <xdr:row>98</xdr:row>
      <xdr:rowOff>0</xdr:rowOff>
    </xdr:from>
    <xdr:ext cx="9525" cy="9525"/>
    <xdr:sp macro="" textlink="">
      <xdr:nvSpPr>
        <xdr:cNvPr id="14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14115</xdr:col>
      <xdr:colOff>0</xdr:colOff>
      <xdr:row>98</xdr:row>
      <xdr:rowOff>0</xdr:rowOff>
    </xdr:from>
    <xdr:ext cx="9525" cy="9525"/>
    <xdr:sp macro="" textlink="">
      <xdr:nvSpPr>
        <xdr:cNvPr id="14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14115</xdr:col>
      <xdr:colOff>0</xdr:colOff>
      <xdr:row>98</xdr:row>
      <xdr:rowOff>0</xdr:rowOff>
    </xdr:from>
    <xdr:ext cx="9525" cy="9525"/>
    <xdr:sp macro="" textlink="">
      <xdr:nvSpPr>
        <xdr:cNvPr id="14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14118</xdr:col>
      <xdr:colOff>0</xdr:colOff>
      <xdr:row>98</xdr:row>
      <xdr:rowOff>0</xdr:rowOff>
    </xdr:from>
    <xdr:ext cx="0" cy="9525"/>
    <xdr:sp macro="" textlink="">
      <xdr:nvSpPr>
        <xdr:cNvPr id="14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14115</xdr:col>
      <xdr:colOff>0</xdr:colOff>
      <xdr:row>98</xdr:row>
      <xdr:rowOff>0</xdr:rowOff>
    </xdr:from>
    <xdr:ext cx="9525" cy="9525"/>
    <xdr:sp macro="" textlink="">
      <xdr:nvSpPr>
        <xdr:cNvPr id="14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14118</xdr:col>
      <xdr:colOff>0</xdr:colOff>
      <xdr:row>98</xdr:row>
      <xdr:rowOff>0</xdr:rowOff>
    </xdr:from>
    <xdr:ext cx="0" cy="9525"/>
    <xdr:sp macro="" textlink="">
      <xdr:nvSpPr>
        <xdr:cNvPr id="14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14123</xdr:col>
      <xdr:colOff>0</xdr:colOff>
      <xdr:row>98</xdr:row>
      <xdr:rowOff>0</xdr:rowOff>
    </xdr:from>
    <xdr:ext cx="9525" cy="9525"/>
    <xdr:sp macro="" textlink="">
      <xdr:nvSpPr>
        <xdr:cNvPr id="14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14123</xdr:col>
      <xdr:colOff>0</xdr:colOff>
      <xdr:row>98</xdr:row>
      <xdr:rowOff>0</xdr:rowOff>
    </xdr:from>
    <xdr:ext cx="9525" cy="9525"/>
    <xdr:sp macro="" textlink="">
      <xdr:nvSpPr>
        <xdr:cNvPr id="14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14123</xdr:col>
      <xdr:colOff>0</xdr:colOff>
      <xdr:row>98</xdr:row>
      <xdr:rowOff>0</xdr:rowOff>
    </xdr:from>
    <xdr:ext cx="9525" cy="9525"/>
    <xdr:sp macro="" textlink="">
      <xdr:nvSpPr>
        <xdr:cNvPr id="14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14123</xdr:col>
      <xdr:colOff>0</xdr:colOff>
      <xdr:row>98</xdr:row>
      <xdr:rowOff>0</xdr:rowOff>
    </xdr:from>
    <xdr:ext cx="9525" cy="9525"/>
    <xdr:sp macro="" textlink="">
      <xdr:nvSpPr>
        <xdr:cNvPr id="14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14123</xdr:col>
      <xdr:colOff>0</xdr:colOff>
      <xdr:row>98</xdr:row>
      <xdr:rowOff>0</xdr:rowOff>
    </xdr:from>
    <xdr:ext cx="9525" cy="9525"/>
    <xdr:sp macro="" textlink="">
      <xdr:nvSpPr>
        <xdr:cNvPr id="14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14126</xdr:col>
      <xdr:colOff>0</xdr:colOff>
      <xdr:row>98</xdr:row>
      <xdr:rowOff>0</xdr:rowOff>
    </xdr:from>
    <xdr:ext cx="0" cy="9525"/>
    <xdr:sp macro="" textlink="">
      <xdr:nvSpPr>
        <xdr:cNvPr id="14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14123</xdr:col>
      <xdr:colOff>0</xdr:colOff>
      <xdr:row>98</xdr:row>
      <xdr:rowOff>0</xdr:rowOff>
    </xdr:from>
    <xdr:ext cx="9525" cy="9525"/>
    <xdr:sp macro="" textlink="">
      <xdr:nvSpPr>
        <xdr:cNvPr id="14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14126</xdr:col>
      <xdr:colOff>0</xdr:colOff>
      <xdr:row>98</xdr:row>
      <xdr:rowOff>0</xdr:rowOff>
    </xdr:from>
    <xdr:ext cx="0" cy="9525"/>
    <xdr:sp macro="" textlink="">
      <xdr:nvSpPr>
        <xdr:cNvPr id="14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14131</xdr:col>
      <xdr:colOff>0</xdr:colOff>
      <xdr:row>98</xdr:row>
      <xdr:rowOff>0</xdr:rowOff>
    </xdr:from>
    <xdr:ext cx="9525" cy="9525"/>
    <xdr:sp macro="" textlink="">
      <xdr:nvSpPr>
        <xdr:cNvPr id="14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14131</xdr:col>
      <xdr:colOff>0</xdr:colOff>
      <xdr:row>98</xdr:row>
      <xdr:rowOff>0</xdr:rowOff>
    </xdr:from>
    <xdr:ext cx="9525" cy="9525"/>
    <xdr:sp macro="" textlink="">
      <xdr:nvSpPr>
        <xdr:cNvPr id="14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14131</xdr:col>
      <xdr:colOff>0</xdr:colOff>
      <xdr:row>98</xdr:row>
      <xdr:rowOff>0</xdr:rowOff>
    </xdr:from>
    <xdr:ext cx="9525" cy="9525"/>
    <xdr:sp macro="" textlink="">
      <xdr:nvSpPr>
        <xdr:cNvPr id="14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14131</xdr:col>
      <xdr:colOff>0</xdr:colOff>
      <xdr:row>98</xdr:row>
      <xdr:rowOff>0</xdr:rowOff>
    </xdr:from>
    <xdr:ext cx="9525" cy="9525"/>
    <xdr:sp macro="" textlink="">
      <xdr:nvSpPr>
        <xdr:cNvPr id="14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14131</xdr:col>
      <xdr:colOff>0</xdr:colOff>
      <xdr:row>98</xdr:row>
      <xdr:rowOff>0</xdr:rowOff>
    </xdr:from>
    <xdr:ext cx="9525" cy="9525"/>
    <xdr:sp macro="" textlink="">
      <xdr:nvSpPr>
        <xdr:cNvPr id="14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14134</xdr:col>
      <xdr:colOff>0</xdr:colOff>
      <xdr:row>98</xdr:row>
      <xdr:rowOff>0</xdr:rowOff>
    </xdr:from>
    <xdr:ext cx="0" cy="9525"/>
    <xdr:sp macro="" textlink="">
      <xdr:nvSpPr>
        <xdr:cNvPr id="14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14131</xdr:col>
      <xdr:colOff>0</xdr:colOff>
      <xdr:row>98</xdr:row>
      <xdr:rowOff>0</xdr:rowOff>
    </xdr:from>
    <xdr:ext cx="9525" cy="9525"/>
    <xdr:sp macro="" textlink="">
      <xdr:nvSpPr>
        <xdr:cNvPr id="14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14134</xdr:col>
      <xdr:colOff>0</xdr:colOff>
      <xdr:row>98</xdr:row>
      <xdr:rowOff>0</xdr:rowOff>
    </xdr:from>
    <xdr:ext cx="0" cy="9525"/>
    <xdr:sp macro="" textlink="">
      <xdr:nvSpPr>
        <xdr:cNvPr id="14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14139</xdr:col>
      <xdr:colOff>0</xdr:colOff>
      <xdr:row>98</xdr:row>
      <xdr:rowOff>0</xdr:rowOff>
    </xdr:from>
    <xdr:ext cx="9525" cy="9525"/>
    <xdr:sp macro="" textlink="">
      <xdr:nvSpPr>
        <xdr:cNvPr id="14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14139</xdr:col>
      <xdr:colOff>0</xdr:colOff>
      <xdr:row>98</xdr:row>
      <xdr:rowOff>0</xdr:rowOff>
    </xdr:from>
    <xdr:ext cx="9525" cy="9525"/>
    <xdr:sp macro="" textlink="">
      <xdr:nvSpPr>
        <xdr:cNvPr id="14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14139</xdr:col>
      <xdr:colOff>0</xdr:colOff>
      <xdr:row>98</xdr:row>
      <xdr:rowOff>0</xdr:rowOff>
    </xdr:from>
    <xdr:ext cx="9525" cy="9525"/>
    <xdr:sp macro="" textlink="">
      <xdr:nvSpPr>
        <xdr:cNvPr id="14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14139</xdr:col>
      <xdr:colOff>0</xdr:colOff>
      <xdr:row>98</xdr:row>
      <xdr:rowOff>0</xdr:rowOff>
    </xdr:from>
    <xdr:ext cx="9525" cy="9525"/>
    <xdr:sp macro="" textlink="">
      <xdr:nvSpPr>
        <xdr:cNvPr id="14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14139</xdr:col>
      <xdr:colOff>0</xdr:colOff>
      <xdr:row>98</xdr:row>
      <xdr:rowOff>0</xdr:rowOff>
    </xdr:from>
    <xdr:ext cx="9525" cy="9525"/>
    <xdr:sp macro="" textlink="">
      <xdr:nvSpPr>
        <xdr:cNvPr id="14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14142</xdr:col>
      <xdr:colOff>0</xdr:colOff>
      <xdr:row>98</xdr:row>
      <xdr:rowOff>0</xdr:rowOff>
    </xdr:from>
    <xdr:ext cx="0" cy="9525"/>
    <xdr:sp macro="" textlink="">
      <xdr:nvSpPr>
        <xdr:cNvPr id="14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14139</xdr:col>
      <xdr:colOff>0</xdr:colOff>
      <xdr:row>98</xdr:row>
      <xdr:rowOff>0</xdr:rowOff>
    </xdr:from>
    <xdr:ext cx="9525" cy="9525"/>
    <xdr:sp macro="" textlink="">
      <xdr:nvSpPr>
        <xdr:cNvPr id="14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14142</xdr:col>
      <xdr:colOff>0</xdr:colOff>
      <xdr:row>98</xdr:row>
      <xdr:rowOff>0</xdr:rowOff>
    </xdr:from>
    <xdr:ext cx="0" cy="9525"/>
    <xdr:sp macro="" textlink="">
      <xdr:nvSpPr>
        <xdr:cNvPr id="14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14147</xdr:col>
      <xdr:colOff>0</xdr:colOff>
      <xdr:row>98</xdr:row>
      <xdr:rowOff>0</xdr:rowOff>
    </xdr:from>
    <xdr:ext cx="9525" cy="9525"/>
    <xdr:sp macro="" textlink="">
      <xdr:nvSpPr>
        <xdr:cNvPr id="14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14147</xdr:col>
      <xdr:colOff>0</xdr:colOff>
      <xdr:row>98</xdr:row>
      <xdr:rowOff>0</xdr:rowOff>
    </xdr:from>
    <xdr:ext cx="9525" cy="9525"/>
    <xdr:sp macro="" textlink="">
      <xdr:nvSpPr>
        <xdr:cNvPr id="14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14147</xdr:col>
      <xdr:colOff>0</xdr:colOff>
      <xdr:row>98</xdr:row>
      <xdr:rowOff>0</xdr:rowOff>
    </xdr:from>
    <xdr:ext cx="9525" cy="9525"/>
    <xdr:sp macro="" textlink="">
      <xdr:nvSpPr>
        <xdr:cNvPr id="14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14147</xdr:col>
      <xdr:colOff>0</xdr:colOff>
      <xdr:row>98</xdr:row>
      <xdr:rowOff>0</xdr:rowOff>
    </xdr:from>
    <xdr:ext cx="9525" cy="9525"/>
    <xdr:sp macro="" textlink="">
      <xdr:nvSpPr>
        <xdr:cNvPr id="14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14147</xdr:col>
      <xdr:colOff>0</xdr:colOff>
      <xdr:row>98</xdr:row>
      <xdr:rowOff>0</xdr:rowOff>
    </xdr:from>
    <xdr:ext cx="9525" cy="9525"/>
    <xdr:sp macro="" textlink="">
      <xdr:nvSpPr>
        <xdr:cNvPr id="14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14150</xdr:col>
      <xdr:colOff>0</xdr:colOff>
      <xdr:row>98</xdr:row>
      <xdr:rowOff>0</xdr:rowOff>
    </xdr:from>
    <xdr:ext cx="0" cy="9525"/>
    <xdr:sp macro="" textlink="">
      <xdr:nvSpPr>
        <xdr:cNvPr id="14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14147</xdr:col>
      <xdr:colOff>0</xdr:colOff>
      <xdr:row>98</xdr:row>
      <xdr:rowOff>0</xdr:rowOff>
    </xdr:from>
    <xdr:ext cx="9525" cy="9525"/>
    <xdr:sp macro="" textlink="">
      <xdr:nvSpPr>
        <xdr:cNvPr id="14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14150</xdr:col>
      <xdr:colOff>0</xdr:colOff>
      <xdr:row>98</xdr:row>
      <xdr:rowOff>0</xdr:rowOff>
    </xdr:from>
    <xdr:ext cx="0" cy="9525"/>
    <xdr:sp macro="" textlink="">
      <xdr:nvSpPr>
        <xdr:cNvPr id="14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14155</xdr:col>
      <xdr:colOff>0</xdr:colOff>
      <xdr:row>98</xdr:row>
      <xdr:rowOff>0</xdr:rowOff>
    </xdr:from>
    <xdr:ext cx="9525" cy="9525"/>
    <xdr:sp macro="" textlink="">
      <xdr:nvSpPr>
        <xdr:cNvPr id="14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14155</xdr:col>
      <xdr:colOff>0</xdr:colOff>
      <xdr:row>98</xdr:row>
      <xdr:rowOff>0</xdr:rowOff>
    </xdr:from>
    <xdr:ext cx="9525" cy="9525"/>
    <xdr:sp macro="" textlink="">
      <xdr:nvSpPr>
        <xdr:cNvPr id="14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14155</xdr:col>
      <xdr:colOff>0</xdr:colOff>
      <xdr:row>98</xdr:row>
      <xdr:rowOff>0</xdr:rowOff>
    </xdr:from>
    <xdr:ext cx="9525" cy="9525"/>
    <xdr:sp macro="" textlink="">
      <xdr:nvSpPr>
        <xdr:cNvPr id="14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14155</xdr:col>
      <xdr:colOff>0</xdr:colOff>
      <xdr:row>98</xdr:row>
      <xdr:rowOff>0</xdr:rowOff>
    </xdr:from>
    <xdr:ext cx="9525" cy="9525"/>
    <xdr:sp macro="" textlink="">
      <xdr:nvSpPr>
        <xdr:cNvPr id="14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14155</xdr:col>
      <xdr:colOff>0</xdr:colOff>
      <xdr:row>98</xdr:row>
      <xdr:rowOff>0</xdr:rowOff>
    </xdr:from>
    <xdr:ext cx="9525" cy="9525"/>
    <xdr:sp macro="" textlink="">
      <xdr:nvSpPr>
        <xdr:cNvPr id="14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14158</xdr:col>
      <xdr:colOff>0</xdr:colOff>
      <xdr:row>98</xdr:row>
      <xdr:rowOff>0</xdr:rowOff>
    </xdr:from>
    <xdr:ext cx="0" cy="9525"/>
    <xdr:sp macro="" textlink="">
      <xdr:nvSpPr>
        <xdr:cNvPr id="14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14155</xdr:col>
      <xdr:colOff>0</xdr:colOff>
      <xdr:row>98</xdr:row>
      <xdr:rowOff>0</xdr:rowOff>
    </xdr:from>
    <xdr:ext cx="9525" cy="9525"/>
    <xdr:sp macro="" textlink="">
      <xdr:nvSpPr>
        <xdr:cNvPr id="14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14158</xdr:col>
      <xdr:colOff>0</xdr:colOff>
      <xdr:row>98</xdr:row>
      <xdr:rowOff>0</xdr:rowOff>
    </xdr:from>
    <xdr:ext cx="0" cy="9525"/>
    <xdr:sp macro="" textlink="">
      <xdr:nvSpPr>
        <xdr:cNvPr id="14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14163</xdr:col>
      <xdr:colOff>0</xdr:colOff>
      <xdr:row>98</xdr:row>
      <xdr:rowOff>0</xdr:rowOff>
    </xdr:from>
    <xdr:ext cx="9525" cy="9525"/>
    <xdr:sp macro="" textlink="">
      <xdr:nvSpPr>
        <xdr:cNvPr id="14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14163</xdr:col>
      <xdr:colOff>0</xdr:colOff>
      <xdr:row>98</xdr:row>
      <xdr:rowOff>0</xdr:rowOff>
    </xdr:from>
    <xdr:ext cx="9525" cy="9525"/>
    <xdr:sp macro="" textlink="">
      <xdr:nvSpPr>
        <xdr:cNvPr id="14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14163</xdr:col>
      <xdr:colOff>0</xdr:colOff>
      <xdr:row>98</xdr:row>
      <xdr:rowOff>0</xdr:rowOff>
    </xdr:from>
    <xdr:ext cx="9525" cy="9525"/>
    <xdr:sp macro="" textlink="">
      <xdr:nvSpPr>
        <xdr:cNvPr id="14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14163</xdr:col>
      <xdr:colOff>0</xdr:colOff>
      <xdr:row>98</xdr:row>
      <xdr:rowOff>0</xdr:rowOff>
    </xdr:from>
    <xdr:ext cx="9525" cy="9525"/>
    <xdr:sp macro="" textlink="">
      <xdr:nvSpPr>
        <xdr:cNvPr id="14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14163</xdr:col>
      <xdr:colOff>0</xdr:colOff>
      <xdr:row>98</xdr:row>
      <xdr:rowOff>0</xdr:rowOff>
    </xdr:from>
    <xdr:ext cx="9525" cy="9525"/>
    <xdr:sp macro="" textlink="">
      <xdr:nvSpPr>
        <xdr:cNvPr id="14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14166</xdr:col>
      <xdr:colOff>0</xdr:colOff>
      <xdr:row>98</xdr:row>
      <xdr:rowOff>0</xdr:rowOff>
    </xdr:from>
    <xdr:ext cx="0" cy="9525"/>
    <xdr:sp macro="" textlink="">
      <xdr:nvSpPr>
        <xdr:cNvPr id="14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14163</xdr:col>
      <xdr:colOff>0</xdr:colOff>
      <xdr:row>98</xdr:row>
      <xdr:rowOff>0</xdr:rowOff>
    </xdr:from>
    <xdr:ext cx="9525" cy="9525"/>
    <xdr:sp macro="" textlink="">
      <xdr:nvSpPr>
        <xdr:cNvPr id="14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14166</xdr:col>
      <xdr:colOff>0</xdr:colOff>
      <xdr:row>98</xdr:row>
      <xdr:rowOff>0</xdr:rowOff>
    </xdr:from>
    <xdr:ext cx="0" cy="9525"/>
    <xdr:sp macro="" textlink="">
      <xdr:nvSpPr>
        <xdr:cNvPr id="14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14171</xdr:col>
      <xdr:colOff>0</xdr:colOff>
      <xdr:row>98</xdr:row>
      <xdr:rowOff>0</xdr:rowOff>
    </xdr:from>
    <xdr:ext cx="9525" cy="9525"/>
    <xdr:sp macro="" textlink="">
      <xdr:nvSpPr>
        <xdr:cNvPr id="14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14171</xdr:col>
      <xdr:colOff>0</xdr:colOff>
      <xdr:row>98</xdr:row>
      <xdr:rowOff>0</xdr:rowOff>
    </xdr:from>
    <xdr:ext cx="9525" cy="9525"/>
    <xdr:sp macro="" textlink="">
      <xdr:nvSpPr>
        <xdr:cNvPr id="14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14171</xdr:col>
      <xdr:colOff>0</xdr:colOff>
      <xdr:row>98</xdr:row>
      <xdr:rowOff>0</xdr:rowOff>
    </xdr:from>
    <xdr:ext cx="9525" cy="9525"/>
    <xdr:sp macro="" textlink="">
      <xdr:nvSpPr>
        <xdr:cNvPr id="14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14171</xdr:col>
      <xdr:colOff>0</xdr:colOff>
      <xdr:row>98</xdr:row>
      <xdr:rowOff>0</xdr:rowOff>
    </xdr:from>
    <xdr:ext cx="9525" cy="9525"/>
    <xdr:sp macro="" textlink="">
      <xdr:nvSpPr>
        <xdr:cNvPr id="14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14171</xdr:col>
      <xdr:colOff>0</xdr:colOff>
      <xdr:row>98</xdr:row>
      <xdr:rowOff>0</xdr:rowOff>
    </xdr:from>
    <xdr:ext cx="9525" cy="9525"/>
    <xdr:sp macro="" textlink="">
      <xdr:nvSpPr>
        <xdr:cNvPr id="14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14174</xdr:col>
      <xdr:colOff>0</xdr:colOff>
      <xdr:row>98</xdr:row>
      <xdr:rowOff>0</xdr:rowOff>
    </xdr:from>
    <xdr:ext cx="0" cy="9525"/>
    <xdr:sp macro="" textlink="">
      <xdr:nvSpPr>
        <xdr:cNvPr id="14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14171</xdr:col>
      <xdr:colOff>0</xdr:colOff>
      <xdr:row>98</xdr:row>
      <xdr:rowOff>0</xdr:rowOff>
    </xdr:from>
    <xdr:ext cx="9525" cy="9525"/>
    <xdr:sp macro="" textlink="">
      <xdr:nvSpPr>
        <xdr:cNvPr id="14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14174</xdr:col>
      <xdr:colOff>0</xdr:colOff>
      <xdr:row>98</xdr:row>
      <xdr:rowOff>0</xdr:rowOff>
    </xdr:from>
    <xdr:ext cx="0" cy="9525"/>
    <xdr:sp macro="" textlink="">
      <xdr:nvSpPr>
        <xdr:cNvPr id="14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14179</xdr:col>
      <xdr:colOff>0</xdr:colOff>
      <xdr:row>98</xdr:row>
      <xdr:rowOff>0</xdr:rowOff>
    </xdr:from>
    <xdr:ext cx="9525" cy="9525"/>
    <xdr:sp macro="" textlink="">
      <xdr:nvSpPr>
        <xdr:cNvPr id="14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14179</xdr:col>
      <xdr:colOff>0</xdr:colOff>
      <xdr:row>98</xdr:row>
      <xdr:rowOff>0</xdr:rowOff>
    </xdr:from>
    <xdr:ext cx="9525" cy="9525"/>
    <xdr:sp macro="" textlink="">
      <xdr:nvSpPr>
        <xdr:cNvPr id="14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14179</xdr:col>
      <xdr:colOff>0</xdr:colOff>
      <xdr:row>98</xdr:row>
      <xdr:rowOff>0</xdr:rowOff>
    </xdr:from>
    <xdr:ext cx="9525" cy="9525"/>
    <xdr:sp macro="" textlink="">
      <xdr:nvSpPr>
        <xdr:cNvPr id="14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14179</xdr:col>
      <xdr:colOff>0</xdr:colOff>
      <xdr:row>98</xdr:row>
      <xdr:rowOff>0</xdr:rowOff>
    </xdr:from>
    <xdr:ext cx="9525" cy="9525"/>
    <xdr:sp macro="" textlink="">
      <xdr:nvSpPr>
        <xdr:cNvPr id="14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14179</xdr:col>
      <xdr:colOff>0</xdr:colOff>
      <xdr:row>98</xdr:row>
      <xdr:rowOff>0</xdr:rowOff>
    </xdr:from>
    <xdr:ext cx="9525" cy="9525"/>
    <xdr:sp macro="" textlink="">
      <xdr:nvSpPr>
        <xdr:cNvPr id="14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14182</xdr:col>
      <xdr:colOff>0</xdr:colOff>
      <xdr:row>98</xdr:row>
      <xdr:rowOff>0</xdr:rowOff>
    </xdr:from>
    <xdr:ext cx="0" cy="9525"/>
    <xdr:sp macro="" textlink="">
      <xdr:nvSpPr>
        <xdr:cNvPr id="14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14179</xdr:col>
      <xdr:colOff>0</xdr:colOff>
      <xdr:row>98</xdr:row>
      <xdr:rowOff>0</xdr:rowOff>
    </xdr:from>
    <xdr:ext cx="9525" cy="9525"/>
    <xdr:sp macro="" textlink="">
      <xdr:nvSpPr>
        <xdr:cNvPr id="14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14182</xdr:col>
      <xdr:colOff>0</xdr:colOff>
      <xdr:row>98</xdr:row>
      <xdr:rowOff>0</xdr:rowOff>
    </xdr:from>
    <xdr:ext cx="0" cy="9525"/>
    <xdr:sp macro="" textlink="">
      <xdr:nvSpPr>
        <xdr:cNvPr id="14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14187</xdr:col>
      <xdr:colOff>0</xdr:colOff>
      <xdr:row>98</xdr:row>
      <xdr:rowOff>0</xdr:rowOff>
    </xdr:from>
    <xdr:ext cx="9525" cy="9525"/>
    <xdr:sp macro="" textlink="">
      <xdr:nvSpPr>
        <xdr:cNvPr id="14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14187</xdr:col>
      <xdr:colOff>0</xdr:colOff>
      <xdr:row>98</xdr:row>
      <xdr:rowOff>0</xdr:rowOff>
    </xdr:from>
    <xdr:ext cx="9525" cy="9525"/>
    <xdr:sp macro="" textlink="">
      <xdr:nvSpPr>
        <xdr:cNvPr id="14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14187</xdr:col>
      <xdr:colOff>0</xdr:colOff>
      <xdr:row>98</xdr:row>
      <xdr:rowOff>0</xdr:rowOff>
    </xdr:from>
    <xdr:ext cx="9525" cy="9525"/>
    <xdr:sp macro="" textlink="">
      <xdr:nvSpPr>
        <xdr:cNvPr id="14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14187</xdr:col>
      <xdr:colOff>0</xdr:colOff>
      <xdr:row>98</xdr:row>
      <xdr:rowOff>0</xdr:rowOff>
    </xdr:from>
    <xdr:ext cx="9525" cy="9525"/>
    <xdr:sp macro="" textlink="">
      <xdr:nvSpPr>
        <xdr:cNvPr id="14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14187</xdr:col>
      <xdr:colOff>0</xdr:colOff>
      <xdr:row>98</xdr:row>
      <xdr:rowOff>0</xdr:rowOff>
    </xdr:from>
    <xdr:ext cx="9525" cy="9525"/>
    <xdr:sp macro="" textlink="">
      <xdr:nvSpPr>
        <xdr:cNvPr id="14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14190</xdr:col>
      <xdr:colOff>0</xdr:colOff>
      <xdr:row>98</xdr:row>
      <xdr:rowOff>0</xdr:rowOff>
    </xdr:from>
    <xdr:ext cx="0" cy="9525"/>
    <xdr:sp macro="" textlink="">
      <xdr:nvSpPr>
        <xdr:cNvPr id="14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14187</xdr:col>
      <xdr:colOff>0</xdr:colOff>
      <xdr:row>98</xdr:row>
      <xdr:rowOff>0</xdr:rowOff>
    </xdr:from>
    <xdr:ext cx="9525" cy="9525"/>
    <xdr:sp macro="" textlink="">
      <xdr:nvSpPr>
        <xdr:cNvPr id="14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14190</xdr:col>
      <xdr:colOff>0</xdr:colOff>
      <xdr:row>98</xdr:row>
      <xdr:rowOff>0</xdr:rowOff>
    </xdr:from>
    <xdr:ext cx="0" cy="9525"/>
    <xdr:sp macro="" textlink="">
      <xdr:nvSpPr>
        <xdr:cNvPr id="14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14195</xdr:col>
      <xdr:colOff>0</xdr:colOff>
      <xdr:row>98</xdr:row>
      <xdr:rowOff>0</xdr:rowOff>
    </xdr:from>
    <xdr:ext cx="9525" cy="9525"/>
    <xdr:sp macro="" textlink="">
      <xdr:nvSpPr>
        <xdr:cNvPr id="14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14195</xdr:col>
      <xdr:colOff>0</xdr:colOff>
      <xdr:row>98</xdr:row>
      <xdr:rowOff>0</xdr:rowOff>
    </xdr:from>
    <xdr:ext cx="9525" cy="9525"/>
    <xdr:sp macro="" textlink="">
      <xdr:nvSpPr>
        <xdr:cNvPr id="14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14195</xdr:col>
      <xdr:colOff>0</xdr:colOff>
      <xdr:row>98</xdr:row>
      <xdr:rowOff>0</xdr:rowOff>
    </xdr:from>
    <xdr:ext cx="9525" cy="9525"/>
    <xdr:sp macro="" textlink="">
      <xdr:nvSpPr>
        <xdr:cNvPr id="14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14195</xdr:col>
      <xdr:colOff>0</xdr:colOff>
      <xdr:row>98</xdr:row>
      <xdr:rowOff>0</xdr:rowOff>
    </xdr:from>
    <xdr:ext cx="9525" cy="9525"/>
    <xdr:sp macro="" textlink="">
      <xdr:nvSpPr>
        <xdr:cNvPr id="14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14195</xdr:col>
      <xdr:colOff>0</xdr:colOff>
      <xdr:row>98</xdr:row>
      <xdr:rowOff>0</xdr:rowOff>
    </xdr:from>
    <xdr:ext cx="9525" cy="9525"/>
    <xdr:sp macro="" textlink="">
      <xdr:nvSpPr>
        <xdr:cNvPr id="14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14198</xdr:col>
      <xdr:colOff>0</xdr:colOff>
      <xdr:row>98</xdr:row>
      <xdr:rowOff>0</xdr:rowOff>
    </xdr:from>
    <xdr:ext cx="0" cy="9525"/>
    <xdr:sp macro="" textlink="">
      <xdr:nvSpPr>
        <xdr:cNvPr id="14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14195</xdr:col>
      <xdr:colOff>0</xdr:colOff>
      <xdr:row>98</xdr:row>
      <xdr:rowOff>0</xdr:rowOff>
    </xdr:from>
    <xdr:ext cx="9525" cy="9525"/>
    <xdr:sp macro="" textlink="">
      <xdr:nvSpPr>
        <xdr:cNvPr id="14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14198</xdr:col>
      <xdr:colOff>0</xdr:colOff>
      <xdr:row>98</xdr:row>
      <xdr:rowOff>0</xdr:rowOff>
    </xdr:from>
    <xdr:ext cx="0" cy="9525"/>
    <xdr:sp macro="" textlink="">
      <xdr:nvSpPr>
        <xdr:cNvPr id="14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14203</xdr:col>
      <xdr:colOff>0</xdr:colOff>
      <xdr:row>98</xdr:row>
      <xdr:rowOff>0</xdr:rowOff>
    </xdr:from>
    <xdr:ext cx="9525" cy="9525"/>
    <xdr:sp macro="" textlink="">
      <xdr:nvSpPr>
        <xdr:cNvPr id="14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14203</xdr:col>
      <xdr:colOff>0</xdr:colOff>
      <xdr:row>98</xdr:row>
      <xdr:rowOff>0</xdr:rowOff>
    </xdr:from>
    <xdr:ext cx="9525" cy="9525"/>
    <xdr:sp macro="" textlink="">
      <xdr:nvSpPr>
        <xdr:cNvPr id="14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14203</xdr:col>
      <xdr:colOff>0</xdr:colOff>
      <xdr:row>98</xdr:row>
      <xdr:rowOff>0</xdr:rowOff>
    </xdr:from>
    <xdr:ext cx="9525" cy="9525"/>
    <xdr:sp macro="" textlink="">
      <xdr:nvSpPr>
        <xdr:cNvPr id="14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14203</xdr:col>
      <xdr:colOff>0</xdr:colOff>
      <xdr:row>98</xdr:row>
      <xdr:rowOff>0</xdr:rowOff>
    </xdr:from>
    <xdr:ext cx="9525" cy="9525"/>
    <xdr:sp macro="" textlink="">
      <xdr:nvSpPr>
        <xdr:cNvPr id="14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14203</xdr:col>
      <xdr:colOff>0</xdr:colOff>
      <xdr:row>98</xdr:row>
      <xdr:rowOff>0</xdr:rowOff>
    </xdr:from>
    <xdr:ext cx="9525" cy="9525"/>
    <xdr:sp macro="" textlink="">
      <xdr:nvSpPr>
        <xdr:cNvPr id="14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14206</xdr:col>
      <xdr:colOff>0</xdr:colOff>
      <xdr:row>98</xdr:row>
      <xdr:rowOff>0</xdr:rowOff>
    </xdr:from>
    <xdr:ext cx="0" cy="9525"/>
    <xdr:sp macro="" textlink="">
      <xdr:nvSpPr>
        <xdr:cNvPr id="14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14203</xdr:col>
      <xdr:colOff>0</xdr:colOff>
      <xdr:row>98</xdr:row>
      <xdr:rowOff>0</xdr:rowOff>
    </xdr:from>
    <xdr:ext cx="9525" cy="9525"/>
    <xdr:sp macro="" textlink="">
      <xdr:nvSpPr>
        <xdr:cNvPr id="14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14206</xdr:col>
      <xdr:colOff>0</xdr:colOff>
      <xdr:row>98</xdr:row>
      <xdr:rowOff>0</xdr:rowOff>
    </xdr:from>
    <xdr:ext cx="0" cy="9525"/>
    <xdr:sp macro="" textlink="">
      <xdr:nvSpPr>
        <xdr:cNvPr id="14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14211</xdr:col>
      <xdr:colOff>0</xdr:colOff>
      <xdr:row>98</xdr:row>
      <xdr:rowOff>0</xdr:rowOff>
    </xdr:from>
    <xdr:ext cx="9525" cy="9525"/>
    <xdr:sp macro="" textlink="">
      <xdr:nvSpPr>
        <xdr:cNvPr id="14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14211</xdr:col>
      <xdr:colOff>0</xdr:colOff>
      <xdr:row>98</xdr:row>
      <xdr:rowOff>0</xdr:rowOff>
    </xdr:from>
    <xdr:ext cx="9525" cy="9525"/>
    <xdr:sp macro="" textlink="">
      <xdr:nvSpPr>
        <xdr:cNvPr id="14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14211</xdr:col>
      <xdr:colOff>0</xdr:colOff>
      <xdr:row>98</xdr:row>
      <xdr:rowOff>0</xdr:rowOff>
    </xdr:from>
    <xdr:ext cx="9525" cy="9525"/>
    <xdr:sp macro="" textlink="">
      <xdr:nvSpPr>
        <xdr:cNvPr id="14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14211</xdr:col>
      <xdr:colOff>0</xdr:colOff>
      <xdr:row>98</xdr:row>
      <xdr:rowOff>0</xdr:rowOff>
    </xdr:from>
    <xdr:ext cx="9525" cy="9525"/>
    <xdr:sp macro="" textlink="">
      <xdr:nvSpPr>
        <xdr:cNvPr id="14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14211</xdr:col>
      <xdr:colOff>0</xdr:colOff>
      <xdr:row>98</xdr:row>
      <xdr:rowOff>0</xdr:rowOff>
    </xdr:from>
    <xdr:ext cx="9525" cy="9525"/>
    <xdr:sp macro="" textlink="">
      <xdr:nvSpPr>
        <xdr:cNvPr id="14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14214</xdr:col>
      <xdr:colOff>0</xdr:colOff>
      <xdr:row>98</xdr:row>
      <xdr:rowOff>0</xdr:rowOff>
    </xdr:from>
    <xdr:ext cx="0" cy="9525"/>
    <xdr:sp macro="" textlink="">
      <xdr:nvSpPr>
        <xdr:cNvPr id="14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14211</xdr:col>
      <xdr:colOff>0</xdr:colOff>
      <xdr:row>98</xdr:row>
      <xdr:rowOff>0</xdr:rowOff>
    </xdr:from>
    <xdr:ext cx="9525" cy="9525"/>
    <xdr:sp macro="" textlink="">
      <xdr:nvSpPr>
        <xdr:cNvPr id="14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14214</xdr:col>
      <xdr:colOff>0</xdr:colOff>
      <xdr:row>98</xdr:row>
      <xdr:rowOff>0</xdr:rowOff>
    </xdr:from>
    <xdr:ext cx="0" cy="9525"/>
    <xdr:sp macro="" textlink="">
      <xdr:nvSpPr>
        <xdr:cNvPr id="14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14219</xdr:col>
      <xdr:colOff>0</xdr:colOff>
      <xdr:row>98</xdr:row>
      <xdr:rowOff>0</xdr:rowOff>
    </xdr:from>
    <xdr:ext cx="9525" cy="9525"/>
    <xdr:sp macro="" textlink="">
      <xdr:nvSpPr>
        <xdr:cNvPr id="14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14219</xdr:col>
      <xdr:colOff>0</xdr:colOff>
      <xdr:row>98</xdr:row>
      <xdr:rowOff>0</xdr:rowOff>
    </xdr:from>
    <xdr:ext cx="9525" cy="9525"/>
    <xdr:sp macro="" textlink="">
      <xdr:nvSpPr>
        <xdr:cNvPr id="14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14219</xdr:col>
      <xdr:colOff>0</xdr:colOff>
      <xdr:row>98</xdr:row>
      <xdr:rowOff>0</xdr:rowOff>
    </xdr:from>
    <xdr:ext cx="9525" cy="9525"/>
    <xdr:sp macro="" textlink="">
      <xdr:nvSpPr>
        <xdr:cNvPr id="14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14219</xdr:col>
      <xdr:colOff>0</xdr:colOff>
      <xdr:row>98</xdr:row>
      <xdr:rowOff>0</xdr:rowOff>
    </xdr:from>
    <xdr:ext cx="9525" cy="9525"/>
    <xdr:sp macro="" textlink="">
      <xdr:nvSpPr>
        <xdr:cNvPr id="14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14219</xdr:col>
      <xdr:colOff>0</xdr:colOff>
      <xdr:row>98</xdr:row>
      <xdr:rowOff>0</xdr:rowOff>
    </xdr:from>
    <xdr:ext cx="9525" cy="9525"/>
    <xdr:sp macro="" textlink="">
      <xdr:nvSpPr>
        <xdr:cNvPr id="14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14222</xdr:col>
      <xdr:colOff>0</xdr:colOff>
      <xdr:row>98</xdr:row>
      <xdr:rowOff>0</xdr:rowOff>
    </xdr:from>
    <xdr:ext cx="0" cy="9525"/>
    <xdr:sp macro="" textlink="">
      <xdr:nvSpPr>
        <xdr:cNvPr id="14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14219</xdr:col>
      <xdr:colOff>0</xdr:colOff>
      <xdr:row>98</xdr:row>
      <xdr:rowOff>0</xdr:rowOff>
    </xdr:from>
    <xdr:ext cx="9525" cy="9525"/>
    <xdr:sp macro="" textlink="">
      <xdr:nvSpPr>
        <xdr:cNvPr id="14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14222</xdr:col>
      <xdr:colOff>0</xdr:colOff>
      <xdr:row>98</xdr:row>
      <xdr:rowOff>0</xdr:rowOff>
    </xdr:from>
    <xdr:ext cx="0" cy="9525"/>
    <xdr:sp macro="" textlink="">
      <xdr:nvSpPr>
        <xdr:cNvPr id="14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14227</xdr:col>
      <xdr:colOff>0</xdr:colOff>
      <xdr:row>98</xdr:row>
      <xdr:rowOff>0</xdr:rowOff>
    </xdr:from>
    <xdr:ext cx="9525" cy="9525"/>
    <xdr:sp macro="" textlink="">
      <xdr:nvSpPr>
        <xdr:cNvPr id="14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14227</xdr:col>
      <xdr:colOff>0</xdr:colOff>
      <xdr:row>98</xdr:row>
      <xdr:rowOff>0</xdr:rowOff>
    </xdr:from>
    <xdr:ext cx="9525" cy="9525"/>
    <xdr:sp macro="" textlink="">
      <xdr:nvSpPr>
        <xdr:cNvPr id="14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14227</xdr:col>
      <xdr:colOff>0</xdr:colOff>
      <xdr:row>98</xdr:row>
      <xdr:rowOff>0</xdr:rowOff>
    </xdr:from>
    <xdr:ext cx="9525" cy="9525"/>
    <xdr:sp macro="" textlink="">
      <xdr:nvSpPr>
        <xdr:cNvPr id="14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14227</xdr:col>
      <xdr:colOff>0</xdr:colOff>
      <xdr:row>98</xdr:row>
      <xdr:rowOff>0</xdr:rowOff>
    </xdr:from>
    <xdr:ext cx="9525" cy="9525"/>
    <xdr:sp macro="" textlink="">
      <xdr:nvSpPr>
        <xdr:cNvPr id="14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14227</xdr:col>
      <xdr:colOff>0</xdr:colOff>
      <xdr:row>98</xdr:row>
      <xdr:rowOff>0</xdr:rowOff>
    </xdr:from>
    <xdr:ext cx="9525" cy="9525"/>
    <xdr:sp macro="" textlink="">
      <xdr:nvSpPr>
        <xdr:cNvPr id="14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14230</xdr:col>
      <xdr:colOff>0</xdr:colOff>
      <xdr:row>98</xdr:row>
      <xdr:rowOff>0</xdr:rowOff>
    </xdr:from>
    <xdr:ext cx="0" cy="9525"/>
    <xdr:sp macro="" textlink="">
      <xdr:nvSpPr>
        <xdr:cNvPr id="14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14227</xdr:col>
      <xdr:colOff>0</xdr:colOff>
      <xdr:row>98</xdr:row>
      <xdr:rowOff>0</xdr:rowOff>
    </xdr:from>
    <xdr:ext cx="9525" cy="9525"/>
    <xdr:sp macro="" textlink="">
      <xdr:nvSpPr>
        <xdr:cNvPr id="14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14230</xdr:col>
      <xdr:colOff>0</xdr:colOff>
      <xdr:row>98</xdr:row>
      <xdr:rowOff>0</xdr:rowOff>
    </xdr:from>
    <xdr:ext cx="0" cy="9525"/>
    <xdr:sp macro="" textlink="">
      <xdr:nvSpPr>
        <xdr:cNvPr id="14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14235</xdr:col>
      <xdr:colOff>0</xdr:colOff>
      <xdr:row>98</xdr:row>
      <xdr:rowOff>0</xdr:rowOff>
    </xdr:from>
    <xdr:ext cx="9525" cy="9525"/>
    <xdr:sp macro="" textlink="">
      <xdr:nvSpPr>
        <xdr:cNvPr id="14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14235</xdr:col>
      <xdr:colOff>0</xdr:colOff>
      <xdr:row>98</xdr:row>
      <xdr:rowOff>0</xdr:rowOff>
    </xdr:from>
    <xdr:ext cx="9525" cy="9525"/>
    <xdr:sp macro="" textlink="">
      <xdr:nvSpPr>
        <xdr:cNvPr id="14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14235</xdr:col>
      <xdr:colOff>0</xdr:colOff>
      <xdr:row>98</xdr:row>
      <xdr:rowOff>0</xdr:rowOff>
    </xdr:from>
    <xdr:ext cx="9525" cy="9525"/>
    <xdr:sp macro="" textlink="">
      <xdr:nvSpPr>
        <xdr:cNvPr id="14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14235</xdr:col>
      <xdr:colOff>0</xdr:colOff>
      <xdr:row>98</xdr:row>
      <xdr:rowOff>0</xdr:rowOff>
    </xdr:from>
    <xdr:ext cx="9525" cy="9525"/>
    <xdr:sp macro="" textlink="">
      <xdr:nvSpPr>
        <xdr:cNvPr id="14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14235</xdr:col>
      <xdr:colOff>0</xdr:colOff>
      <xdr:row>98</xdr:row>
      <xdr:rowOff>0</xdr:rowOff>
    </xdr:from>
    <xdr:ext cx="9525" cy="9525"/>
    <xdr:sp macro="" textlink="">
      <xdr:nvSpPr>
        <xdr:cNvPr id="14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14238</xdr:col>
      <xdr:colOff>0</xdr:colOff>
      <xdr:row>98</xdr:row>
      <xdr:rowOff>0</xdr:rowOff>
    </xdr:from>
    <xdr:ext cx="0" cy="9525"/>
    <xdr:sp macro="" textlink="">
      <xdr:nvSpPr>
        <xdr:cNvPr id="14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14235</xdr:col>
      <xdr:colOff>0</xdr:colOff>
      <xdr:row>98</xdr:row>
      <xdr:rowOff>0</xdr:rowOff>
    </xdr:from>
    <xdr:ext cx="9525" cy="9525"/>
    <xdr:sp macro="" textlink="">
      <xdr:nvSpPr>
        <xdr:cNvPr id="14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14238</xdr:col>
      <xdr:colOff>0</xdr:colOff>
      <xdr:row>98</xdr:row>
      <xdr:rowOff>0</xdr:rowOff>
    </xdr:from>
    <xdr:ext cx="0" cy="9525"/>
    <xdr:sp macro="" textlink="">
      <xdr:nvSpPr>
        <xdr:cNvPr id="14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14243</xdr:col>
      <xdr:colOff>0</xdr:colOff>
      <xdr:row>98</xdr:row>
      <xdr:rowOff>0</xdr:rowOff>
    </xdr:from>
    <xdr:ext cx="9525" cy="9525"/>
    <xdr:sp macro="" textlink="">
      <xdr:nvSpPr>
        <xdr:cNvPr id="14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14243</xdr:col>
      <xdr:colOff>0</xdr:colOff>
      <xdr:row>98</xdr:row>
      <xdr:rowOff>0</xdr:rowOff>
    </xdr:from>
    <xdr:ext cx="9525" cy="9525"/>
    <xdr:sp macro="" textlink="">
      <xdr:nvSpPr>
        <xdr:cNvPr id="14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14243</xdr:col>
      <xdr:colOff>0</xdr:colOff>
      <xdr:row>98</xdr:row>
      <xdr:rowOff>0</xdr:rowOff>
    </xdr:from>
    <xdr:ext cx="9525" cy="9525"/>
    <xdr:sp macro="" textlink="">
      <xdr:nvSpPr>
        <xdr:cNvPr id="14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14243</xdr:col>
      <xdr:colOff>0</xdr:colOff>
      <xdr:row>98</xdr:row>
      <xdr:rowOff>0</xdr:rowOff>
    </xdr:from>
    <xdr:ext cx="9525" cy="9525"/>
    <xdr:sp macro="" textlink="">
      <xdr:nvSpPr>
        <xdr:cNvPr id="14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14243</xdr:col>
      <xdr:colOff>0</xdr:colOff>
      <xdr:row>98</xdr:row>
      <xdr:rowOff>0</xdr:rowOff>
    </xdr:from>
    <xdr:ext cx="9525" cy="9525"/>
    <xdr:sp macro="" textlink="">
      <xdr:nvSpPr>
        <xdr:cNvPr id="14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14246</xdr:col>
      <xdr:colOff>0</xdr:colOff>
      <xdr:row>98</xdr:row>
      <xdr:rowOff>0</xdr:rowOff>
    </xdr:from>
    <xdr:ext cx="0" cy="9525"/>
    <xdr:sp macro="" textlink="">
      <xdr:nvSpPr>
        <xdr:cNvPr id="14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14243</xdr:col>
      <xdr:colOff>0</xdr:colOff>
      <xdr:row>98</xdr:row>
      <xdr:rowOff>0</xdr:rowOff>
    </xdr:from>
    <xdr:ext cx="9525" cy="9525"/>
    <xdr:sp macro="" textlink="">
      <xdr:nvSpPr>
        <xdr:cNvPr id="14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14246</xdr:col>
      <xdr:colOff>0</xdr:colOff>
      <xdr:row>98</xdr:row>
      <xdr:rowOff>0</xdr:rowOff>
    </xdr:from>
    <xdr:ext cx="0" cy="9525"/>
    <xdr:sp macro="" textlink="">
      <xdr:nvSpPr>
        <xdr:cNvPr id="14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14251</xdr:col>
      <xdr:colOff>0</xdr:colOff>
      <xdr:row>98</xdr:row>
      <xdr:rowOff>0</xdr:rowOff>
    </xdr:from>
    <xdr:ext cx="9525" cy="9525"/>
    <xdr:sp macro="" textlink="">
      <xdr:nvSpPr>
        <xdr:cNvPr id="14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14251</xdr:col>
      <xdr:colOff>0</xdr:colOff>
      <xdr:row>98</xdr:row>
      <xdr:rowOff>0</xdr:rowOff>
    </xdr:from>
    <xdr:ext cx="9525" cy="9525"/>
    <xdr:sp macro="" textlink="">
      <xdr:nvSpPr>
        <xdr:cNvPr id="14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14251</xdr:col>
      <xdr:colOff>0</xdr:colOff>
      <xdr:row>98</xdr:row>
      <xdr:rowOff>0</xdr:rowOff>
    </xdr:from>
    <xdr:ext cx="9525" cy="9525"/>
    <xdr:sp macro="" textlink="">
      <xdr:nvSpPr>
        <xdr:cNvPr id="14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14251</xdr:col>
      <xdr:colOff>0</xdr:colOff>
      <xdr:row>98</xdr:row>
      <xdr:rowOff>0</xdr:rowOff>
    </xdr:from>
    <xdr:ext cx="9525" cy="9525"/>
    <xdr:sp macro="" textlink="">
      <xdr:nvSpPr>
        <xdr:cNvPr id="14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14251</xdr:col>
      <xdr:colOff>0</xdr:colOff>
      <xdr:row>98</xdr:row>
      <xdr:rowOff>0</xdr:rowOff>
    </xdr:from>
    <xdr:ext cx="9525" cy="9525"/>
    <xdr:sp macro="" textlink="">
      <xdr:nvSpPr>
        <xdr:cNvPr id="14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14254</xdr:col>
      <xdr:colOff>0</xdr:colOff>
      <xdr:row>98</xdr:row>
      <xdr:rowOff>0</xdr:rowOff>
    </xdr:from>
    <xdr:ext cx="0" cy="9525"/>
    <xdr:sp macro="" textlink="">
      <xdr:nvSpPr>
        <xdr:cNvPr id="14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14251</xdr:col>
      <xdr:colOff>0</xdr:colOff>
      <xdr:row>98</xdr:row>
      <xdr:rowOff>0</xdr:rowOff>
    </xdr:from>
    <xdr:ext cx="9525" cy="9525"/>
    <xdr:sp macro="" textlink="">
      <xdr:nvSpPr>
        <xdr:cNvPr id="14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14254</xdr:col>
      <xdr:colOff>0</xdr:colOff>
      <xdr:row>98</xdr:row>
      <xdr:rowOff>0</xdr:rowOff>
    </xdr:from>
    <xdr:ext cx="0" cy="9525"/>
    <xdr:sp macro="" textlink="">
      <xdr:nvSpPr>
        <xdr:cNvPr id="14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14259</xdr:col>
      <xdr:colOff>0</xdr:colOff>
      <xdr:row>98</xdr:row>
      <xdr:rowOff>0</xdr:rowOff>
    </xdr:from>
    <xdr:ext cx="9525" cy="9525"/>
    <xdr:sp macro="" textlink="">
      <xdr:nvSpPr>
        <xdr:cNvPr id="14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14259</xdr:col>
      <xdr:colOff>0</xdr:colOff>
      <xdr:row>98</xdr:row>
      <xdr:rowOff>0</xdr:rowOff>
    </xdr:from>
    <xdr:ext cx="9525" cy="9525"/>
    <xdr:sp macro="" textlink="">
      <xdr:nvSpPr>
        <xdr:cNvPr id="14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14259</xdr:col>
      <xdr:colOff>0</xdr:colOff>
      <xdr:row>98</xdr:row>
      <xdr:rowOff>0</xdr:rowOff>
    </xdr:from>
    <xdr:ext cx="9525" cy="9525"/>
    <xdr:sp macro="" textlink="">
      <xdr:nvSpPr>
        <xdr:cNvPr id="14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14259</xdr:col>
      <xdr:colOff>0</xdr:colOff>
      <xdr:row>98</xdr:row>
      <xdr:rowOff>0</xdr:rowOff>
    </xdr:from>
    <xdr:ext cx="9525" cy="9525"/>
    <xdr:sp macro="" textlink="">
      <xdr:nvSpPr>
        <xdr:cNvPr id="14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14259</xdr:col>
      <xdr:colOff>0</xdr:colOff>
      <xdr:row>98</xdr:row>
      <xdr:rowOff>0</xdr:rowOff>
    </xdr:from>
    <xdr:ext cx="9525" cy="9525"/>
    <xdr:sp macro="" textlink="">
      <xdr:nvSpPr>
        <xdr:cNvPr id="14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14262</xdr:col>
      <xdr:colOff>0</xdr:colOff>
      <xdr:row>98</xdr:row>
      <xdr:rowOff>0</xdr:rowOff>
    </xdr:from>
    <xdr:ext cx="0" cy="9525"/>
    <xdr:sp macro="" textlink="">
      <xdr:nvSpPr>
        <xdr:cNvPr id="14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14259</xdr:col>
      <xdr:colOff>0</xdr:colOff>
      <xdr:row>98</xdr:row>
      <xdr:rowOff>0</xdr:rowOff>
    </xdr:from>
    <xdr:ext cx="9525" cy="9525"/>
    <xdr:sp macro="" textlink="">
      <xdr:nvSpPr>
        <xdr:cNvPr id="14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14262</xdr:col>
      <xdr:colOff>0</xdr:colOff>
      <xdr:row>98</xdr:row>
      <xdr:rowOff>0</xdr:rowOff>
    </xdr:from>
    <xdr:ext cx="0" cy="9525"/>
    <xdr:sp macro="" textlink="">
      <xdr:nvSpPr>
        <xdr:cNvPr id="14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14267</xdr:col>
      <xdr:colOff>0</xdr:colOff>
      <xdr:row>98</xdr:row>
      <xdr:rowOff>0</xdr:rowOff>
    </xdr:from>
    <xdr:ext cx="9525" cy="9525"/>
    <xdr:sp macro="" textlink="">
      <xdr:nvSpPr>
        <xdr:cNvPr id="14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14267</xdr:col>
      <xdr:colOff>0</xdr:colOff>
      <xdr:row>98</xdr:row>
      <xdr:rowOff>0</xdr:rowOff>
    </xdr:from>
    <xdr:ext cx="9525" cy="9525"/>
    <xdr:sp macro="" textlink="">
      <xdr:nvSpPr>
        <xdr:cNvPr id="14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14267</xdr:col>
      <xdr:colOff>0</xdr:colOff>
      <xdr:row>98</xdr:row>
      <xdr:rowOff>0</xdr:rowOff>
    </xdr:from>
    <xdr:ext cx="9525" cy="9525"/>
    <xdr:sp macro="" textlink="">
      <xdr:nvSpPr>
        <xdr:cNvPr id="14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14267</xdr:col>
      <xdr:colOff>0</xdr:colOff>
      <xdr:row>98</xdr:row>
      <xdr:rowOff>0</xdr:rowOff>
    </xdr:from>
    <xdr:ext cx="9525" cy="9525"/>
    <xdr:sp macro="" textlink="">
      <xdr:nvSpPr>
        <xdr:cNvPr id="14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14267</xdr:col>
      <xdr:colOff>0</xdr:colOff>
      <xdr:row>98</xdr:row>
      <xdr:rowOff>0</xdr:rowOff>
    </xdr:from>
    <xdr:ext cx="9525" cy="9525"/>
    <xdr:sp macro="" textlink="">
      <xdr:nvSpPr>
        <xdr:cNvPr id="14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14270</xdr:col>
      <xdr:colOff>0</xdr:colOff>
      <xdr:row>98</xdr:row>
      <xdr:rowOff>0</xdr:rowOff>
    </xdr:from>
    <xdr:ext cx="0" cy="9525"/>
    <xdr:sp macro="" textlink="">
      <xdr:nvSpPr>
        <xdr:cNvPr id="14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14267</xdr:col>
      <xdr:colOff>0</xdr:colOff>
      <xdr:row>98</xdr:row>
      <xdr:rowOff>0</xdr:rowOff>
    </xdr:from>
    <xdr:ext cx="9525" cy="9525"/>
    <xdr:sp macro="" textlink="">
      <xdr:nvSpPr>
        <xdr:cNvPr id="14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14270</xdr:col>
      <xdr:colOff>0</xdr:colOff>
      <xdr:row>98</xdr:row>
      <xdr:rowOff>0</xdr:rowOff>
    </xdr:from>
    <xdr:ext cx="0" cy="9525"/>
    <xdr:sp macro="" textlink="">
      <xdr:nvSpPr>
        <xdr:cNvPr id="14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14275</xdr:col>
      <xdr:colOff>0</xdr:colOff>
      <xdr:row>98</xdr:row>
      <xdr:rowOff>0</xdr:rowOff>
    </xdr:from>
    <xdr:ext cx="9525" cy="9525"/>
    <xdr:sp macro="" textlink="">
      <xdr:nvSpPr>
        <xdr:cNvPr id="14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14275</xdr:col>
      <xdr:colOff>0</xdr:colOff>
      <xdr:row>98</xdr:row>
      <xdr:rowOff>0</xdr:rowOff>
    </xdr:from>
    <xdr:ext cx="9525" cy="9525"/>
    <xdr:sp macro="" textlink="">
      <xdr:nvSpPr>
        <xdr:cNvPr id="14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14275</xdr:col>
      <xdr:colOff>0</xdr:colOff>
      <xdr:row>98</xdr:row>
      <xdr:rowOff>0</xdr:rowOff>
    </xdr:from>
    <xdr:ext cx="9525" cy="9525"/>
    <xdr:sp macro="" textlink="">
      <xdr:nvSpPr>
        <xdr:cNvPr id="14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14275</xdr:col>
      <xdr:colOff>0</xdr:colOff>
      <xdr:row>98</xdr:row>
      <xdr:rowOff>0</xdr:rowOff>
    </xdr:from>
    <xdr:ext cx="9525" cy="9525"/>
    <xdr:sp macro="" textlink="">
      <xdr:nvSpPr>
        <xdr:cNvPr id="14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14275</xdr:col>
      <xdr:colOff>0</xdr:colOff>
      <xdr:row>98</xdr:row>
      <xdr:rowOff>0</xdr:rowOff>
    </xdr:from>
    <xdr:ext cx="9525" cy="9525"/>
    <xdr:sp macro="" textlink="">
      <xdr:nvSpPr>
        <xdr:cNvPr id="14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14278</xdr:col>
      <xdr:colOff>0</xdr:colOff>
      <xdr:row>98</xdr:row>
      <xdr:rowOff>0</xdr:rowOff>
    </xdr:from>
    <xdr:ext cx="0" cy="9525"/>
    <xdr:sp macro="" textlink="">
      <xdr:nvSpPr>
        <xdr:cNvPr id="14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14275</xdr:col>
      <xdr:colOff>0</xdr:colOff>
      <xdr:row>98</xdr:row>
      <xdr:rowOff>0</xdr:rowOff>
    </xdr:from>
    <xdr:ext cx="9525" cy="9525"/>
    <xdr:sp macro="" textlink="">
      <xdr:nvSpPr>
        <xdr:cNvPr id="14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14278</xdr:col>
      <xdr:colOff>0</xdr:colOff>
      <xdr:row>98</xdr:row>
      <xdr:rowOff>0</xdr:rowOff>
    </xdr:from>
    <xdr:ext cx="0" cy="9525"/>
    <xdr:sp macro="" textlink="">
      <xdr:nvSpPr>
        <xdr:cNvPr id="14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14283</xdr:col>
      <xdr:colOff>0</xdr:colOff>
      <xdr:row>98</xdr:row>
      <xdr:rowOff>0</xdr:rowOff>
    </xdr:from>
    <xdr:ext cx="9525" cy="9525"/>
    <xdr:sp macro="" textlink="">
      <xdr:nvSpPr>
        <xdr:cNvPr id="14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14283</xdr:col>
      <xdr:colOff>0</xdr:colOff>
      <xdr:row>98</xdr:row>
      <xdr:rowOff>0</xdr:rowOff>
    </xdr:from>
    <xdr:ext cx="9525" cy="9525"/>
    <xdr:sp macro="" textlink="">
      <xdr:nvSpPr>
        <xdr:cNvPr id="14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14283</xdr:col>
      <xdr:colOff>0</xdr:colOff>
      <xdr:row>98</xdr:row>
      <xdr:rowOff>0</xdr:rowOff>
    </xdr:from>
    <xdr:ext cx="9525" cy="9525"/>
    <xdr:sp macro="" textlink="">
      <xdr:nvSpPr>
        <xdr:cNvPr id="14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14283</xdr:col>
      <xdr:colOff>0</xdr:colOff>
      <xdr:row>98</xdr:row>
      <xdr:rowOff>0</xdr:rowOff>
    </xdr:from>
    <xdr:ext cx="9525" cy="9525"/>
    <xdr:sp macro="" textlink="">
      <xdr:nvSpPr>
        <xdr:cNvPr id="14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14283</xdr:col>
      <xdr:colOff>0</xdr:colOff>
      <xdr:row>98</xdr:row>
      <xdr:rowOff>0</xdr:rowOff>
    </xdr:from>
    <xdr:ext cx="9525" cy="9525"/>
    <xdr:sp macro="" textlink="">
      <xdr:nvSpPr>
        <xdr:cNvPr id="14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14286</xdr:col>
      <xdr:colOff>0</xdr:colOff>
      <xdr:row>98</xdr:row>
      <xdr:rowOff>0</xdr:rowOff>
    </xdr:from>
    <xdr:ext cx="0" cy="9525"/>
    <xdr:sp macro="" textlink="">
      <xdr:nvSpPr>
        <xdr:cNvPr id="14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14283</xdr:col>
      <xdr:colOff>0</xdr:colOff>
      <xdr:row>98</xdr:row>
      <xdr:rowOff>0</xdr:rowOff>
    </xdr:from>
    <xdr:ext cx="9525" cy="9525"/>
    <xdr:sp macro="" textlink="">
      <xdr:nvSpPr>
        <xdr:cNvPr id="14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14286</xdr:col>
      <xdr:colOff>0</xdr:colOff>
      <xdr:row>98</xdr:row>
      <xdr:rowOff>0</xdr:rowOff>
    </xdr:from>
    <xdr:ext cx="0" cy="9525"/>
    <xdr:sp macro="" textlink="">
      <xdr:nvSpPr>
        <xdr:cNvPr id="14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14291</xdr:col>
      <xdr:colOff>0</xdr:colOff>
      <xdr:row>98</xdr:row>
      <xdr:rowOff>0</xdr:rowOff>
    </xdr:from>
    <xdr:ext cx="9525" cy="9525"/>
    <xdr:sp macro="" textlink="">
      <xdr:nvSpPr>
        <xdr:cNvPr id="14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14291</xdr:col>
      <xdr:colOff>0</xdr:colOff>
      <xdr:row>98</xdr:row>
      <xdr:rowOff>0</xdr:rowOff>
    </xdr:from>
    <xdr:ext cx="9525" cy="9525"/>
    <xdr:sp macro="" textlink="">
      <xdr:nvSpPr>
        <xdr:cNvPr id="14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14291</xdr:col>
      <xdr:colOff>0</xdr:colOff>
      <xdr:row>98</xdr:row>
      <xdr:rowOff>0</xdr:rowOff>
    </xdr:from>
    <xdr:ext cx="9525" cy="9525"/>
    <xdr:sp macro="" textlink="">
      <xdr:nvSpPr>
        <xdr:cNvPr id="14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14291</xdr:col>
      <xdr:colOff>0</xdr:colOff>
      <xdr:row>98</xdr:row>
      <xdr:rowOff>0</xdr:rowOff>
    </xdr:from>
    <xdr:ext cx="9525" cy="9525"/>
    <xdr:sp macro="" textlink="">
      <xdr:nvSpPr>
        <xdr:cNvPr id="14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14291</xdr:col>
      <xdr:colOff>0</xdr:colOff>
      <xdr:row>98</xdr:row>
      <xdr:rowOff>0</xdr:rowOff>
    </xdr:from>
    <xdr:ext cx="9525" cy="9525"/>
    <xdr:sp macro="" textlink="">
      <xdr:nvSpPr>
        <xdr:cNvPr id="14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14294</xdr:col>
      <xdr:colOff>0</xdr:colOff>
      <xdr:row>98</xdr:row>
      <xdr:rowOff>0</xdr:rowOff>
    </xdr:from>
    <xdr:ext cx="0" cy="9525"/>
    <xdr:sp macro="" textlink="">
      <xdr:nvSpPr>
        <xdr:cNvPr id="14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14291</xdr:col>
      <xdr:colOff>0</xdr:colOff>
      <xdr:row>98</xdr:row>
      <xdr:rowOff>0</xdr:rowOff>
    </xdr:from>
    <xdr:ext cx="9525" cy="9525"/>
    <xdr:sp macro="" textlink="">
      <xdr:nvSpPr>
        <xdr:cNvPr id="14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14294</xdr:col>
      <xdr:colOff>0</xdr:colOff>
      <xdr:row>98</xdr:row>
      <xdr:rowOff>0</xdr:rowOff>
    </xdr:from>
    <xdr:ext cx="0" cy="9525"/>
    <xdr:sp macro="" textlink="">
      <xdr:nvSpPr>
        <xdr:cNvPr id="14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14299</xdr:col>
      <xdr:colOff>0</xdr:colOff>
      <xdr:row>98</xdr:row>
      <xdr:rowOff>0</xdr:rowOff>
    </xdr:from>
    <xdr:ext cx="9525" cy="9525"/>
    <xdr:sp macro="" textlink="">
      <xdr:nvSpPr>
        <xdr:cNvPr id="14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14299</xdr:col>
      <xdr:colOff>0</xdr:colOff>
      <xdr:row>98</xdr:row>
      <xdr:rowOff>0</xdr:rowOff>
    </xdr:from>
    <xdr:ext cx="9525" cy="9525"/>
    <xdr:sp macro="" textlink="">
      <xdr:nvSpPr>
        <xdr:cNvPr id="14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14299</xdr:col>
      <xdr:colOff>0</xdr:colOff>
      <xdr:row>98</xdr:row>
      <xdr:rowOff>0</xdr:rowOff>
    </xdr:from>
    <xdr:ext cx="9525" cy="9525"/>
    <xdr:sp macro="" textlink="">
      <xdr:nvSpPr>
        <xdr:cNvPr id="14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14299</xdr:col>
      <xdr:colOff>0</xdr:colOff>
      <xdr:row>98</xdr:row>
      <xdr:rowOff>0</xdr:rowOff>
    </xdr:from>
    <xdr:ext cx="9525" cy="9525"/>
    <xdr:sp macro="" textlink="">
      <xdr:nvSpPr>
        <xdr:cNvPr id="14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14299</xdr:col>
      <xdr:colOff>0</xdr:colOff>
      <xdr:row>98</xdr:row>
      <xdr:rowOff>0</xdr:rowOff>
    </xdr:from>
    <xdr:ext cx="9525" cy="9525"/>
    <xdr:sp macro="" textlink="">
      <xdr:nvSpPr>
        <xdr:cNvPr id="14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14302</xdr:col>
      <xdr:colOff>0</xdr:colOff>
      <xdr:row>98</xdr:row>
      <xdr:rowOff>0</xdr:rowOff>
    </xdr:from>
    <xdr:ext cx="0" cy="9525"/>
    <xdr:sp macro="" textlink="">
      <xdr:nvSpPr>
        <xdr:cNvPr id="14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14299</xdr:col>
      <xdr:colOff>0</xdr:colOff>
      <xdr:row>98</xdr:row>
      <xdr:rowOff>0</xdr:rowOff>
    </xdr:from>
    <xdr:ext cx="9525" cy="9525"/>
    <xdr:sp macro="" textlink="">
      <xdr:nvSpPr>
        <xdr:cNvPr id="14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14302</xdr:col>
      <xdr:colOff>0</xdr:colOff>
      <xdr:row>98</xdr:row>
      <xdr:rowOff>0</xdr:rowOff>
    </xdr:from>
    <xdr:ext cx="0" cy="9525"/>
    <xdr:sp macro="" textlink="">
      <xdr:nvSpPr>
        <xdr:cNvPr id="14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14307</xdr:col>
      <xdr:colOff>0</xdr:colOff>
      <xdr:row>98</xdr:row>
      <xdr:rowOff>0</xdr:rowOff>
    </xdr:from>
    <xdr:ext cx="9525" cy="9525"/>
    <xdr:sp macro="" textlink="">
      <xdr:nvSpPr>
        <xdr:cNvPr id="14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14307</xdr:col>
      <xdr:colOff>0</xdr:colOff>
      <xdr:row>98</xdr:row>
      <xdr:rowOff>0</xdr:rowOff>
    </xdr:from>
    <xdr:ext cx="9525" cy="9525"/>
    <xdr:sp macro="" textlink="">
      <xdr:nvSpPr>
        <xdr:cNvPr id="14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14307</xdr:col>
      <xdr:colOff>0</xdr:colOff>
      <xdr:row>98</xdr:row>
      <xdr:rowOff>0</xdr:rowOff>
    </xdr:from>
    <xdr:ext cx="9525" cy="9525"/>
    <xdr:sp macro="" textlink="">
      <xdr:nvSpPr>
        <xdr:cNvPr id="14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14307</xdr:col>
      <xdr:colOff>0</xdr:colOff>
      <xdr:row>98</xdr:row>
      <xdr:rowOff>0</xdr:rowOff>
    </xdr:from>
    <xdr:ext cx="9525" cy="9525"/>
    <xdr:sp macro="" textlink="">
      <xdr:nvSpPr>
        <xdr:cNvPr id="14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14307</xdr:col>
      <xdr:colOff>0</xdr:colOff>
      <xdr:row>98</xdr:row>
      <xdr:rowOff>0</xdr:rowOff>
    </xdr:from>
    <xdr:ext cx="9525" cy="9525"/>
    <xdr:sp macro="" textlink="">
      <xdr:nvSpPr>
        <xdr:cNvPr id="14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14310</xdr:col>
      <xdr:colOff>0</xdr:colOff>
      <xdr:row>98</xdr:row>
      <xdr:rowOff>0</xdr:rowOff>
    </xdr:from>
    <xdr:ext cx="0" cy="9525"/>
    <xdr:sp macro="" textlink="">
      <xdr:nvSpPr>
        <xdr:cNvPr id="14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14307</xdr:col>
      <xdr:colOff>0</xdr:colOff>
      <xdr:row>98</xdr:row>
      <xdr:rowOff>0</xdr:rowOff>
    </xdr:from>
    <xdr:ext cx="9525" cy="9525"/>
    <xdr:sp macro="" textlink="">
      <xdr:nvSpPr>
        <xdr:cNvPr id="14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14310</xdr:col>
      <xdr:colOff>0</xdr:colOff>
      <xdr:row>98</xdr:row>
      <xdr:rowOff>0</xdr:rowOff>
    </xdr:from>
    <xdr:ext cx="0" cy="9525"/>
    <xdr:sp macro="" textlink="">
      <xdr:nvSpPr>
        <xdr:cNvPr id="14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14315</xdr:col>
      <xdr:colOff>0</xdr:colOff>
      <xdr:row>98</xdr:row>
      <xdr:rowOff>0</xdr:rowOff>
    </xdr:from>
    <xdr:ext cx="9525" cy="9525"/>
    <xdr:sp macro="" textlink="">
      <xdr:nvSpPr>
        <xdr:cNvPr id="14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14315</xdr:col>
      <xdr:colOff>0</xdr:colOff>
      <xdr:row>98</xdr:row>
      <xdr:rowOff>0</xdr:rowOff>
    </xdr:from>
    <xdr:ext cx="9525" cy="9525"/>
    <xdr:sp macro="" textlink="">
      <xdr:nvSpPr>
        <xdr:cNvPr id="14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14315</xdr:col>
      <xdr:colOff>0</xdr:colOff>
      <xdr:row>98</xdr:row>
      <xdr:rowOff>0</xdr:rowOff>
    </xdr:from>
    <xdr:ext cx="9525" cy="9525"/>
    <xdr:sp macro="" textlink="">
      <xdr:nvSpPr>
        <xdr:cNvPr id="14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14315</xdr:col>
      <xdr:colOff>0</xdr:colOff>
      <xdr:row>98</xdr:row>
      <xdr:rowOff>0</xdr:rowOff>
    </xdr:from>
    <xdr:ext cx="9525" cy="9525"/>
    <xdr:sp macro="" textlink="">
      <xdr:nvSpPr>
        <xdr:cNvPr id="14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14315</xdr:col>
      <xdr:colOff>0</xdr:colOff>
      <xdr:row>98</xdr:row>
      <xdr:rowOff>0</xdr:rowOff>
    </xdr:from>
    <xdr:ext cx="9525" cy="9525"/>
    <xdr:sp macro="" textlink="">
      <xdr:nvSpPr>
        <xdr:cNvPr id="14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14318</xdr:col>
      <xdr:colOff>0</xdr:colOff>
      <xdr:row>98</xdr:row>
      <xdr:rowOff>0</xdr:rowOff>
    </xdr:from>
    <xdr:ext cx="0" cy="9525"/>
    <xdr:sp macro="" textlink="">
      <xdr:nvSpPr>
        <xdr:cNvPr id="14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14315</xdr:col>
      <xdr:colOff>0</xdr:colOff>
      <xdr:row>98</xdr:row>
      <xdr:rowOff>0</xdr:rowOff>
    </xdr:from>
    <xdr:ext cx="9525" cy="9525"/>
    <xdr:sp macro="" textlink="">
      <xdr:nvSpPr>
        <xdr:cNvPr id="14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14318</xdr:col>
      <xdr:colOff>0</xdr:colOff>
      <xdr:row>98</xdr:row>
      <xdr:rowOff>0</xdr:rowOff>
    </xdr:from>
    <xdr:ext cx="0" cy="9525"/>
    <xdr:sp macro="" textlink="">
      <xdr:nvSpPr>
        <xdr:cNvPr id="14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14323</xdr:col>
      <xdr:colOff>0</xdr:colOff>
      <xdr:row>98</xdr:row>
      <xdr:rowOff>0</xdr:rowOff>
    </xdr:from>
    <xdr:ext cx="9525" cy="9525"/>
    <xdr:sp macro="" textlink="">
      <xdr:nvSpPr>
        <xdr:cNvPr id="14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14323</xdr:col>
      <xdr:colOff>0</xdr:colOff>
      <xdr:row>98</xdr:row>
      <xdr:rowOff>0</xdr:rowOff>
    </xdr:from>
    <xdr:ext cx="9525" cy="9525"/>
    <xdr:sp macro="" textlink="">
      <xdr:nvSpPr>
        <xdr:cNvPr id="14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14323</xdr:col>
      <xdr:colOff>0</xdr:colOff>
      <xdr:row>98</xdr:row>
      <xdr:rowOff>0</xdr:rowOff>
    </xdr:from>
    <xdr:ext cx="9525" cy="9525"/>
    <xdr:sp macro="" textlink="">
      <xdr:nvSpPr>
        <xdr:cNvPr id="14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14323</xdr:col>
      <xdr:colOff>0</xdr:colOff>
      <xdr:row>98</xdr:row>
      <xdr:rowOff>0</xdr:rowOff>
    </xdr:from>
    <xdr:ext cx="9525" cy="9525"/>
    <xdr:sp macro="" textlink="">
      <xdr:nvSpPr>
        <xdr:cNvPr id="14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14323</xdr:col>
      <xdr:colOff>0</xdr:colOff>
      <xdr:row>98</xdr:row>
      <xdr:rowOff>0</xdr:rowOff>
    </xdr:from>
    <xdr:ext cx="9525" cy="9525"/>
    <xdr:sp macro="" textlink="">
      <xdr:nvSpPr>
        <xdr:cNvPr id="14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14326</xdr:col>
      <xdr:colOff>0</xdr:colOff>
      <xdr:row>98</xdr:row>
      <xdr:rowOff>0</xdr:rowOff>
    </xdr:from>
    <xdr:ext cx="0" cy="9525"/>
    <xdr:sp macro="" textlink="">
      <xdr:nvSpPr>
        <xdr:cNvPr id="14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14323</xdr:col>
      <xdr:colOff>0</xdr:colOff>
      <xdr:row>98</xdr:row>
      <xdr:rowOff>0</xdr:rowOff>
    </xdr:from>
    <xdr:ext cx="9525" cy="9525"/>
    <xdr:sp macro="" textlink="">
      <xdr:nvSpPr>
        <xdr:cNvPr id="14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14326</xdr:col>
      <xdr:colOff>0</xdr:colOff>
      <xdr:row>98</xdr:row>
      <xdr:rowOff>0</xdr:rowOff>
    </xdr:from>
    <xdr:ext cx="0" cy="9525"/>
    <xdr:sp macro="" textlink="">
      <xdr:nvSpPr>
        <xdr:cNvPr id="14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14331</xdr:col>
      <xdr:colOff>0</xdr:colOff>
      <xdr:row>98</xdr:row>
      <xdr:rowOff>0</xdr:rowOff>
    </xdr:from>
    <xdr:ext cx="9525" cy="9525"/>
    <xdr:sp macro="" textlink="">
      <xdr:nvSpPr>
        <xdr:cNvPr id="14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14331</xdr:col>
      <xdr:colOff>0</xdr:colOff>
      <xdr:row>98</xdr:row>
      <xdr:rowOff>0</xdr:rowOff>
    </xdr:from>
    <xdr:ext cx="9525" cy="9525"/>
    <xdr:sp macro="" textlink="">
      <xdr:nvSpPr>
        <xdr:cNvPr id="14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14331</xdr:col>
      <xdr:colOff>0</xdr:colOff>
      <xdr:row>98</xdr:row>
      <xdr:rowOff>0</xdr:rowOff>
    </xdr:from>
    <xdr:ext cx="9525" cy="9525"/>
    <xdr:sp macro="" textlink="">
      <xdr:nvSpPr>
        <xdr:cNvPr id="14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14331</xdr:col>
      <xdr:colOff>0</xdr:colOff>
      <xdr:row>98</xdr:row>
      <xdr:rowOff>0</xdr:rowOff>
    </xdr:from>
    <xdr:ext cx="9525" cy="9525"/>
    <xdr:sp macro="" textlink="">
      <xdr:nvSpPr>
        <xdr:cNvPr id="14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14331</xdr:col>
      <xdr:colOff>0</xdr:colOff>
      <xdr:row>98</xdr:row>
      <xdr:rowOff>0</xdr:rowOff>
    </xdr:from>
    <xdr:ext cx="9525" cy="9525"/>
    <xdr:sp macro="" textlink="">
      <xdr:nvSpPr>
        <xdr:cNvPr id="14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14334</xdr:col>
      <xdr:colOff>0</xdr:colOff>
      <xdr:row>98</xdr:row>
      <xdr:rowOff>0</xdr:rowOff>
    </xdr:from>
    <xdr:ext cx="0" cy="9525"/>
    <xdr:sp macro="" textlink="">
      <xdr:nvSpPr>
        <xdr:cNvPr id="14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14331</xdr:col>
      <xdr:colOff>0</xdr:colOff>
      <xdr:row>98</xdr:row>
      <xdr:rowOff>0</xdr:rowOff>
    </xdr:from>
    <xdr:ext cx="9525" cy="9525"/>
    <xdr:sp macro="" textlink="">
      <xdr:nvSpPr>
        <xdr:cNvPr id="14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14334</xdr:col>
      <xdr:colOff>0</xdr:colOff>
      <xdr:row>98</xdr:row>
      <xdr:rowOff>0</xdr:rowOff>
    </xdr:from>
    <xdr:ext cx="0" cy="9525"/>
    <xdr:sp macro="" textlink="">
      <xdr:nvSpPr>
        <xdr:cNvPr id="14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14339</xdr:col>
      <xdr:colOff>0</xdr:colOff>
      <xdr:row>98</xdr:row>
      <xdr:rowOff>0</xdr:rowOff>
    </xdr:from>
    <xdr:ext cx="9525" cy="9525"/>
    <xdr:sp macro="" textlink="">
      <xdr:nvSpPr>
        <xdr:cNvPr id="14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14339</xdr:col>
      <xdr:colOff>0</xdr:colOff>
      <xdr:row>98</xdr:row>
      <xdr:rowOff>0</xdr:rowOff>
    </xdr:from>
    <xdr:ext cx="9525" cy="9525"/>
    <xdr:sp macro="" textlink="">
      <xdr:nvSpPr>
        <xdr:cNvPr id="14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14339</xdr:col>
      <xdr:colOff>0</xdr:colOff>
      <xdr:row>98</xdr:row>
      <xdr:rowOff>0</xdr:rowOff>
    </xdr:from>
    <xdr:ext cx="9525" cy="9525"/>
    <xdr:sp macro="" textlink="">
      <xdr:nvSpPr>
        <xdr:cNvPr id="14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14339</xdr:col>
      <xdr:colOff>0</xdr:colOff>
      <xdr:row>98</xdr:row>
      <xdr:rowOff>0</xdr:rowOff>
    </xdr:from>
    <xdr:ext cx="9525" cy="9525"/>
    <xdr:sp macro="" textlink="">
      <xdr:nvSpPr>
        <xdr:cNvPr id="14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14339</xdr:col>
      <xdr:colOff>0</xdr:colOff>
      <xdr:row>98</xdr:row>
      <xdr:rowOff>0</xdr:rowOff>
    </xdr:from>
    <xdr:ext cx="9525" cy="9525"/>
    <xdr:sp macro="" textlink="">
      <xdr:nvSpPr>
        <xdr:cNvPr id="14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14342</xdr:col>
      <xdr:colOff>0</xdr:colOff>
      <xdr:row>98</xdr:row>
      <xdr:rowOff>0</xdr:rowOff>
    </xdr:from>
    <xdr:ext cx="0" cy="9525"/>
    <xdr:sp macro="" textlink="">
      <xdr:nvSpPr>
        <xdr:cNvPr id="14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14339</xdr:col>
      <xdr:colOff>0</xdr:colOff>
      <xdr:row>98</xdr:row>
      <xdr:rowOff>0</xdr:rowOff>
    </xdr:from>
    <xdr:ext cx="9525" cy="9525"/>
    <xdr:sp macro="" textlink="">
      <xdr:nvSpPr>
        <xdr:cNvPr id="14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14342</xdr:col>
      <xdr:colOff>0</xdr:colOff>
      <xdr:row>98</xdr:row>
      <xdr:rowOff>0</xdr:rowOff>
    </xdr:from>
    <xdr:ext cx="0" cy="9525"/>
    <xdr:sp macro="" textlink="">
      <xdr:nvSpPr>
        <xdr:cNvPr id="14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14347</xdr:col>
      <xdr:colOff>0</xdr:colOff>
      <xdr:row>98</xdr:row>
      <xdr:rowOff>0</xdr:rowOff>
    </xdr:from>
    <xdr:ext cx="9525" cy="9525"/>
    <xdr:sp macro="" textlink="">
      <xdr:nvSpPr>
        <xdr:cNvPr id="14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14347</xdr:col>
      <xdr:colOff>0</xdr:colOff>
      <xdr:row>98</xdr:row>
      <xdr:rowOff>0</xdr:rowOff>
    </xdr:from>
    <xdr:ext cx="9525" cy="9525"/>
    <xdr:sp macro="" textlink="">
      <xdr:nvSpPr>
        <xdr:cNvPr id="14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14347</xdr:col>
      <xdr:colOff>0</xdr:colOff>
      <xdr:row>98</xdr:row>
      <xdr:rowOff>0</xdr:rowOff>
    </xdr:from>
    <xdr:ext cx="9525" cy="9525"/>
    <xdr:sp macro="" textlink="">
      <xdr:nvSpPr>
        <xdr:cNvPr id="14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14347</xdr:col>
      <xdr:colOff>0</xdr:colOff>
      <xdr:row>98</xdr:row>
      <xdr:rowOff>0</xdr:rowOff>
    </xdr:from>
    <xdr:ext cx="9525" cy="9525"/>
    <xdr:sp macro="" textlink="">
      <xdr:nvSpPr>
        <xdr:cNvPr id="14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14347</xdr:col>
      <xdr:colOff>0</xdr:colOff>
      <xdr:row>98</xdr:row>
      <xdr:rowOff>0</xdr:rowOff>
    </xdr:from>
    <xdr:ext cx="9525" cy="9525"/>
    <xdr:sp macro="" textlink="">
      <xdr:nvSpPr>
        <xdr:cNvPr id="14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14350</xdr:col>
      <xdr:colOff>0</xdr:colOff>
      <xdr:row>98</xdr:row>
      <xdr:rowOff>0</xdr:rowOff>
    </xdr:from>
    <xdr:ext cx="0" cy="9525"/>
    <xdr:sp macro="" textlink="">
      <xdr:nvSpPr>
        <xdr:cNvPr id="14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14347</xdr:col>
      <xdr:colOff>0</xdr:colOff>
      <xdr:row>98</xdr:row>
      <xdr:rowOff>0</xdr:rowOff>
    </xdr:from>
    <xdr:ext cx="9525" cy="9525"/>
    <xdr:sp macro="" textlink="">
      <xdr:nvSpPr>
        <xdr:cNvPr id="14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14350</xdr:col>
      <xdr:colOff>0</xdr:colOff>
      <xdr:row>98</xdr:row>
      <xdr:rowOff>0</xdr:rowOff>
    </xdr:from>
    <xdr:ext cx="0" cy="9525"/>
    <xdr:sp macro="" textlink="">
      <xdr:nvSpPr>
        <xdr:cNvPr id="14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14355</xdr:col>
      <xdr:colOff>0</xdr:colOff>
      <xdr:row>98</xdr:row>
      <xdr:rowOff>0</xdr:rowOff>
    </xdr:from>
    <xdr:ext cx="9525" cy="9525"/>
    <xdr:sp macro="" textlink="">
      <xdr:nvSpPr>
        <xdr:cNvPr id="14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14355</xdr:col>
      <xdr:colOff>0</xdr:colOff>
      <xdr:row>98</xdr:row>
      <xdr:rowOff>0</xdr:rowOff>
    </xdr:from>
    <xdr:ext cx="9525" cy="9525"/>
    <xdr:sp macro="" textlink="">
      <xdr:nvSpPr>
        <xdr:cNvPr id="14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14355</xdr:col>
      <xdr:colOff>0</xdr:colOff>
      <xdr:row>98</xdr:row>
      <xdr:rowOff>0</xdr:rowOff>
    </xdr:from>
    <xdr:ext cx="9525" cy="9525"/>
    <xdr:sp macro="" textlink="">
      <xdr:nvSpPr>
        <xdr:cNvPr id="14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14355</xdr:col>
      <xdr:colOff>0</xdr:colOff>
      <xdr:row>98</xdr:row>
      <xdr:rowOff>0</xdr:rowOff>
    </xdr:from>
    <xdr:ext cx="9525" cy="9525"/>
    <xdr:sp macro="" textlink="">
      <xdr:nvSpPr>
        <xdr:cNvPr id="14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14355</xdr:col>
      <xdr:colOff>0</xdr:colOff>
      <xdr:row>98</xdr:row>
      <xdr:rowOff>0</xdr:rowOff>
    </xdr:from>
    <xdr:ext cx="9525" cy="9525"/>
    <xdr:sp macro="" textlink="">
      <xdr:nvSpPr>
        <xdr:cNvPr id="14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14358</xdr:col>
      <xdr:colOff>0</xdr:colOff>
      <xdr:row>98</xdr:row>
      <xdr:rowOff>0</xdr:rowOff>
    </xdr:from>
    <xdr:ext cx="0" cy="9525"/>
    <xdr:sp macro="" textlink="">
      <xdr:nvSpPr>
        <xdr:cNvPr id="14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14355</xdr:col>
      <xdr:colOff>0</xdr:colOff>
      <xdr:row>98</xdr:row>
      <xdr:rowOff>0</xdr:rowOff>
    </xdr:from>
    <xdr:ext cx="9525" cy="9525"/>
    <xdr:sp macro="" textlink="">
      <xdr:nvSpPr>
        <xdr:cNvPr id="14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14358</xdr:col>
      <xdr:colOff>0</xdr:colOff>
      <xdr:row>98</xdr:row>
      <xdr:rowOff>0</xdr:rowOff>
    </xdr:from>
    <xdr:ext cx="0" cy="9525"/>
    <xdr:sp macro="" textlink="">
      <xdr:nvSpPr>
        <xdr:cNvPr id="14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14363</xdr:col>
      <xdr:colOff>0</xdr:colOff>
      <xdr:row>98</xdr:row>
      <xdr:rowOff>0</xdr:rowOff>
    </xdr:from>
    <xdr:ext cx="9525" cy="9525"/>
    <xdr:sp macro="" textlink="">
      <xdr:nvSpPr>
        <xdr:cNvPr id="14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14363</xdr:col>
      <xdr:colOff>0</xdr:colOff>
      <xdr:row>98</xdr:row>
      <xdr:rowOff>0</xdr:rowOff>
    </xdr:from>
    <xdr:ext cx="9525" cy="9525"/>
    <xdr:sp macro="" textlink="">
      <xdr:nvSpPr>
        <xdr:cNvPr id="14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14363</xdr:col>
      <xdr:colOff>0</xdr:colOff>
      <xdr:row>98</xdr:row>
      <xdr:rowOff>0</xdr:rowOff>
    </xdr:from>
    <xdr:ext cx="9525" cy="9525"/>
    <xdr:sp macro="" textlink="">
      <xdr:nvSpPr>
        <xdr:cNvPr id="14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14363</xdr:col>
      <xdr:colOff>0</xdr:colOff>
      <xdr:row>98</xdr:row>
      <xdr:rowOff>0</xdr:rowOff>
    </xdr:from>
    <xdr:ext cx="9525" cy="9525"/>
    <xdr:sp macro="" textlink="">
      <xdr:nvSpPr>
        <xdr:cNvPr id="14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14363</xdr:col>
      <xdr:colOff>0</xdr:colOff>
      <xdr:row>98</xdr:row>
      <xdr:rowOff>0</xdr:rowOff>
    </xdr:from>
    <xdr:ext cx="9525" cy="9525"/>
    <xdr:sp macro="" textlink="">
      <xdr:nvSpPr>
        <xdr:cNvPr id="14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14366</xdr:col>
      <xdr:colOff>0</xdr:colOff>
      <xdr:row>98</xdr:row>
      <xdr:rowOff>0</xdr:rowOff>
    </xdr:from>
    <xdr:ext cx="0" cy="9525"/>
    <xdr:sp macro="" textlink="">
      <xdr:nvSpPr>
        <xdr:cNvPr id="14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14363</xdr:col>
      <xdr:colOff>0</xdr:colOff>
      <xdr:row>98</xdr:row>
      <xdr:rowOff>0</xdr:rowOff>
    </xdr:from>
    <xdr:ext cx="9525" cy="9525"/>
    <xdr:sp macro="" textlink="">
      <xdr:nvSpPr>
        <xdr:cNvPr id="14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14366</xdr:col>
      <xdr:colOff>0</xdr:colOff>
      <xdr:row>98</xdr:row>
      <xdr:rowOff>0</xdr:rowOff>
    </xdr:from>
    <xdr:ext cx="0" cy="9525"/>
    <xdr:sp macro="" textlink="">
      <xdr:nvSpPr>
        <xdr:cNvPr id="14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14371</xdr:col>
      <xdr:colOff>0</xdr:colOff>
      <xdr:row>98</xdr:row>
      <xdr:rowOff>0</xdr:rowOff>
    </xdr:from>
    <xdr:ext cx="9525" cy="9525"/>
    <xdr:sp macro="" textlink="">
      <xdr:nvSpPr>
        <xdr:cNvPr id="14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14371</xdr:col>
      <xdr:colOff>0</xdr:colOff>
      <xdr:row>98</xdr:row>
      <xdr:rowOff>0</xdr:rowOff>
    </xdr:from>
    <xdr:ext cx="9525" cy="9525"/>
    <xdr:sp macro="" textlink="">
      <xdr:nvSpPr>
        <xdr:cNvPr id="14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14371</xdr:col>
      <xdr:colOff>0</xdr:colOff>
      <xdr:row>98</xdr:row>
      <xdr:rowOff>0</xdr:rowOff>
    </xdr:from>
    <xdr:ext cx="9525" cy="9525"/>
    <xdr:sp macro="" textlink="">
      <xdr:nvSpPr>
        <xdr:cNvPr id="14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14371</xdr:col>
      <xdr:colOff>0</xdr:colOff>
      <xdr:row>98</xdr:row>
      <xdr:rowOff>0</xdr:rowOff>
    </xdr:from>
    <xdr:ext cx="9525" cy="9525"/>
    <xdr:sp macro="" textlink="">
      <xdr:nvSpPr>
        <xdr:cNvPr id="14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14371</xdr:col>
      <xdr:colOff>0</xdr:colOff>
      <xdr:row>98</xdr:row>
      <xdr:rowOff>0</xdr:rowOff>
    </xdr:from>
    <xdr:ext cx="9525" cy="9525"/>
    <xdr:sp macro="" textlink="">
      <xdr:nvSpPr>
        <xdr:cNvPr id="14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14374</xdr:col>
      <xdr:colOff>0</xdr:colOff>
      <xdr:row>98</xdr:row>
      <xdr:rowOff>0</xdr:rowOff>
    </xdr:from>
    <xdr:ext cx="0" cy="9525"/>
    <xdr:sp macro="" textlink="">
      <xdr:nvSpPr>
        <xdr:cNvPr id="14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14371</xdr:col>
      <xdr:colOff>0</xdr:colOff>
      <xdr:row>98</xdr:row>
      <xdr:rowOff>0</xdr:rowOff>
    </xdr:from>
    <xdr:ext cx="9525" cy="9525"/>
    <xdr:sp macro="" textlink="">
      <xdr:nvSpPr>
        <xdr:cNvPr id="14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14374</xdr:col>
      <xdr:colOff>0</xdr:colOff>
      <xdr:row>98</xdr:row>
      <xdr:rowOff>0</xdr:rowOff>
    </xdr:from>
    <xdr:ext cx="0" cy="9525"/>
    <xdr:sp macro="" textlink="">
      <xdr:nvSpPr>
        <xdr:cNvPr id="14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14379</xdr:col>
      <xdr:colOff>0</xdr:colOff>
      <xdr:row>98</xdr:row>
      <xdr:rowOff>0</xdr:rowOff>
    </xdr:from>
    <xdr:ext cx="9525" cy="9525"/>
    <xdr:sp macro="" textlink="">
      <xdr:nvSpPr>
        <xdr:cNvPr id="14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14379</xdr:col>
      <xdr:colOff>0</xdr:colOff>
      <xdr:row>98</xdr:row>
      <xdr:rowOff>0</xdr:rowOff>
    </xdr:from>
    <xdr:ext cx="9525" cy="9525"/>
    <xdr:sp macro="" textlink="">
      <xdr:nvSpPr>
        <xdr:cNvPr id="14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14379</xdr:col>
      <xdr:colOff>0</xdr:colOff>
      <xdr:row>98</xdr:row>
      <xdr:rowOff>0</xdr:rowOff>
    </xdr:from>
    <xdr:ext cx="9525" cy="9525"/>
    <xdr:sp macro="" textlink="">
      <xdr:nvSpPr>
        <xdr:cNvPr id="14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14379</xdr:col>
      <xdr:colOff>0</xdr:colOff>
      <xdr:row>98</xdr:row>
      <xdr:rowOff>0</xdr:rowOff>
    </xdr:from>
    <xdr:ext cx="9525" cy="9525"/>
    <xdr:sp macro="" textlink="">
      <xdr:nvSpPr>
        <xdr:cNvPr id="14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14379</xdr:col>
      <xdr:colOff>0</xdr:colOff>
      <xdr:row>98</xdr:row>
      <xdr:rowOff>0</xdr:rowOff>
    </xdr:from>
    <xdr:ext cx="9525" cy="9525"/>
    <xdr:sp macro="" textlink="">
      <xdr:nvSpPr>
        <xdr:cNvPr id="14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14382</xdr:col>
      <xdr:colOff>0</xdr:colOff>
      <xdr:row>98</xdr:row>
      <xdr:rowOff>0</xdr:rowOff>
    </xdr:from>
    <xdr:ext cx="0" cy="9525"/>
    <xdr:sp macro="" textlink="">
      <xdr:nvSpPr>
        <xdr:cNvPr id="14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14379</xdr:col>
      <xdr:colOff>0</xdr:colOff>
      <xdr:row>98</xdr:row>
      <xdr:rowOff>0</xdr:rowOff>
    </xdr:from>
    <xdr:ext cx="9525" cy="9525"/>
    <xdr:sp macro="" textlink="">
      <xdr:nvSpPr>
        <xdr:cNvPr id="14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14382</xdr:col>
      <xdr:colOff>0</xdr:colOff>
      <xdr:row>98</xdr:row>
      <xdr:rowOff>0</xdr:rowOff>
    </xdr:from>
    <xdr:ext cx="0" cy="9525"/>
    <xdr:sp macro="" textlink="">
      <xdr:nvSpPr>
        <xdr:cNvPr id="14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14387</xdr:col>
      <xdr:colOff>0</xdr:colOff>
      <xdr:row>98</xdr:row>
      <xdr:rowOff>0</xdr:rowOff>
    </xdr:from>
    <xdr:ext cx="9525" cy="9525"/>
    <xdr:sp macro="" textlink="">
      <xdr:nvSpPr>
        <xdr:cNvPr id="14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14387</xdr:col>
      <xdr:colOff>0</xdr:colOff>
      <xdr:row>98</xdr:row>
      <xdr:rowOff>0</xdr:rowOff>
    </xdr:from>
    <xdr:ext cx="9525" cy="9525"/>
    <xdr:sp macro="" textlink="">
      <xdr:nvSpPr>
        <xdr:cNvPr id="14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14387</xdr:col>
      <xdr:colOff>0</xdr:colOff>
      <xdr:row>98</xdr:row>
      <xdr:rowOff>0</xdr:rowOff>
    </xdr:from>
    <xdr:ext cx="9525" cy="9525"/>
    <xdr:sp macro="" textlink="">
      <xdr:nvSpPr>
        <xdr:cNvPr id="14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14387</xdr:col>
      <xdr:colOff>0</xdr:colOff>
      <xdr:row>98</xdr:row>
      <xdr:rowOff>0</xdr:rowOff>
    </xdr:from>
    <xdr:ext cx="9525" cy="9525"/>
    <xdr:sp macro="" textlink="">
      <xdr:nvSpPr>
        <xdr:cNvPr id="14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14387</xdr:col>
      <xdr:colOff>0</xdr:colOff>
      <xdr:row>98</xdr:row>
      <xdr:rowOff>0</xdr:rowOff>
    </xdr:from>
    <xdr:ext cx="9525" cy="9525"/>
    <xdr:sp macro="" textlink="">
      <xdr:nvSpPr>
        <xdr:cNvPr id="14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14390</xdr:col>
      <xdr:colOff>0</xdr:colOff>
      <xdr:row>98</xdr:row>
      <xdr:rowOff>0</xdr:rowOff>
    </xdr:from>
    <xdr:ext cx="0" cy="9525"/>
    <xdr:sp macro="" textlink="">
      <xdr:nvSpPr>
        <xdr:cNvPr id="14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14387</xdr:col>
      <xdr:colOff>0</xdr:colOff>
      <xdr:row>98</xdr:row>
      <xdr:rowOff>0</xdr:rowOff>
    </xdr:from>
    <xdr:ext cx="9525" cy="9525"/>
    <xdr:sp macro="" textlink="">
      <xdr:nvSpPr>
        <xdr:cNvPr id="14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14390</xdr:col>
      <xdr:colOff>0</xdr:colOff>
      <xdr:row>98</xdr:row>
      <xdr:rowOff>0</xdr:rowOff>
    </xdr:from>
    <xdr:ext cx="0" cy="9525"/>
    <xdr:sp macro="" textlink="">
      <xdr:nvSpPr>
        <xdr:cNvPr id="14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14395</xdr:col>
      <xdr:colOff>0</xdr:colOff>
      <xdr:row>98</xdr:row>
      <xdr:rowOff>0</xdr:rowOff>
    </xdr:from>
    <xdr:ext cx="9525" cy="9525"/>
    <xdr:sp macro="" textlink="">
      <xdr:nvSpPr>
        <xdr:cNvPr id="14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14395</xdr:col>
      <xdr:colOff>0</xdr:colOff>
      <xdr:row>98</xdr:row>
      <xdr:rowOff>0</xdr:rowOff>
    </xdr:from>
    <xdr:ext cx="9525" cy="9525"/>
    <xdr:sp macro="" textlink="">
      <xdr:nvSpPr>
        <xdr:cNvPr id="14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14395</xdr:col>
      <xdr:colOff>0</xdr:colOff>
      <xdr:row>98</xdr:row>
      <xdr:rowOff>0</xdr:rowOff>
    </xdr:from>
    <xdr:ext cx="9525" cy="9525"/>
    <xdr:sp macro="" textlink="">
      <xdr:nvSpPr>
        <xdr:cNvPr id="14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14395</xdr:col>
      <xdr:colOff>0</xdr:colOff>
      <xdr:row>98</xdr:row>
      <xdr:rowOff>0</xdr:rowOff>
    </xdr:from>
    <xdr:ext cx="9525" cy="9525"/>
    <xdr:sp macro="" textlink="">
      <xdr:nvSpPr>
        <xdr:cNvPr id="14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14395</xdr:col>
      <xdr:colOff>0</xdr:colOff>
      <xdr:row>98</xdr:row>
      <xdr:rowOff>0</xdr:rowOff>
    </xdr:from>
    <xdr:ext cx="9525" cy="9525"/>
    <xdr:sp macro="" textlink="">
      <xdr:nvSpPr>
        <xdr:cNvPr id="14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14398</xdr:col>
      <xdr:colOff>0</xdr:colOff>
      <xdr:row>98</xdr:row>
      <xdr:rowOff>0</xdr:rowOff>
    </xdr:from>
    <xdr:ext cx="0" cy="9525"/>
    <xdr:sp macro="" textlink="">
      <xdr:nvSpPr>
        <xdr:cNvPr id="14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14395</xdr:col>
      <xdr:colOff>0</xdr:colOff>
      <xdr:row>98</xdr:row>
      <xdr:rowOff>0</xdr:rowOff>
    </xdr:from>
    <xdr:ext cx="9525" cy="9525"/>
    <xdr:sp macro="" textlink="">
      <xdr:nvSpPr>
        <xdr:cNvPr id="14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14398</xdr:col>
      <xdr:colOff>0</xdr:colOff>
      <xdr:row>98</xdr:row>
      <xdr:rowOff>0</xdr:rowOff>
    </xdr:from>
    <xdr:ext cx="0" cy="9525"/>
    <xdr:sp macro="" textlink="">
      <xdr:nvSpPr>
        <xdr:cNvPr id="14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14403</xdr:col>
      <xdr:colOff>0</xdr:colOff>
      <xdr:row>98</xdr:row>
      <xdr:rowOff>0</xdr:rowOff>
    </xdr:from>
    <xdr:ext cx="9525" cy="9525"/>
    <xdr:sp macro="" textlink="">
      <xdr:nvSpPr>
        <xdr:cNvPr id="14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14403</xdr:col>
      <xdr:colOff>0</xdr:colOff>
      <xdr:row>98</xdr:row>
      <xdr:rowOff>0</xdr:rowOff>
    </xdr:from>
    <xdr:ext cx="9525" cy="9525"/>
    <xdr:sp macro="" textlink="">
      <xdr:nvSpPr>
        <xdr:cNvPr id="14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14403</xdr:col>
      <xdr:colOff>0</xdr:colOff>
      <xdr:row>98</xdr:row>
      <xdr:rowOff>0</xdr:rowOff>
    </xdr:from>
    <xdr:ext cx="9525" cy="9525"/>
    <xdr:sp macro="" textlink="">
      <xdr:nvSpPr>
        <xdr:cNvPr id="14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14403</xdr:col>
      <xdr:colOff>0</xdr:colOff>
      <xdr:row>98</xdr:row>
      <xdr:rowOff>0</xdr:rowOff>
    </xdr:from>
    <xdr:ext cx="9525" cy="9525"/>
    <xdr:sp macro="" textlink="">
      <xdr:nvSpPr>
        <xdr:cNvPr id="14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14403</xdr:col>
      <xdr:colOff>0</xdr:colOff>
      <xdr:row>98</xdr:row>
      <xdr:rowOff>0</xdr:rowOff>
    </xdr:from>
    <xdr:ext cx="9525" cy="9525"/>
    <xdr:sp macro="" textlink="">
      <xdr:nvSpPr>
        <xdr:cNvPr id="14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14406</xdr:col>
      <xdr:colOff>0</xdr:colOff>
      <xdr:row>98</xdr:row>
      <xdr:rowOff>0</xdr:rowOff>
    </xdr:from>
    <xdr:ext cx="0" cy="9525"/>
    <xdr:sp macro="" textlink="">
      <xdr:nvSpPr>
        <xdr:cNvPr id="14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14403</xdr:col>
      <xdr:colOff>0</xdr:colOff>
      <xdr:row>98</xdr:row>
      <xdr:rowOff>0</xdr:rowOff>
    </xdr:from>
    <xdr:ext cx="9525" cy="9525"/>
    <xdr:sp macro="" textlink="">
      <xdr:nvSpPr>
        <xdr:cNvPr id="14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14406</xdr:col>
      <xdr:colOff>0</xdr:colOff>
      <xdr:row>98</xdr:row>
      <xdr:rowOff>0</xdr:rowOff>
    </xdr:from>
    <xdr:ext cx="0" cy="9525"/>
    <xdr:sp macro="" textlink="">
      <xdr:nvSpPr>
        <xdr:cNvPr id="14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14411</xdr:col>
      <xdr:colOff>0</xdr:colOff>
      <xdr:row>98</xdr:row>
      <xdr:rowOff>0</xdr:rowOff>
    </xdr:from>
    <xdr:ext cx="9525" cy="9525"/>
    <xdr:sp macro="" textlink="">
      <xdr:nvSpPr>
        <xdr:cNvPr id="14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14411</xdr:col>
      <xdr:colOff>0</xdr:colOff>
      <xdr:row>98</xdr:row>
      <xdr:rowOff>0</xdr:rowOff>
    </xdr:from>
    <xdr:ext cx="9525" cy="9525"/>
    <xdr:sp macro="" textlink="">
      <xdr:nvSpPr>
        <xdr:cNvPr id="14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14411</xdr:col>
      <xdr:colOff>0</xdr:colOff>
      <xdr:row>98</xdr:row>
      <xdr:rowOff>0</xdr:rowOff>
    </xdr:from>
    <xdr:ext cx="9525" cy="9525"/>
    <xdr:sp macro="" textlink="">
      <xdr:nvSpPr>
        <xdr:cNvPr id="14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14411</xdr:col>
      <xdr:colOff>0</xdr:colOff>
      <xdr:row>98</xdr:row>
      <xdr:rowOff>0</xdr:rowOff>
    </xdr:from>
    <xdr:ext cx="9525" cy="9525"/>
    <xdr:sp macro="" textlink="">
      <xdr:nvSpPr>
        <xdr:cNvPr id="14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14411</xdr:col>
      <xdr:colOff>0</xdr:colOff>
      <xdr:row>98</xdr:row>
      <xdr:rowOff>0</xdr:rowOff>
    </xdr:from>
    <xdr:ext cx="9525" cy="9525"/>
    <xdr:sp macro="" textlink="">
      <xdr:nvSpPr>
        <xdr:cNvPr id="14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14414</xdr:col>
      <xdr:colOff>0</xdr:colOff>
      <xdr:row>98</xdr:row>
      <xdr:rowOff>0</xdr:rowOff>
    </xdr:from>
    <xdr:ext cx="0" cy="9525"/>
    <xdr:sp macro="" textlink="">
      <xdr:nvSpPr>
        <xdr:cNvPr id="14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14411</xdr:col>
      <xdr:colOff>0</xdr:colOff>
      <xdr:row>98</xdr:row>
      <xdr:rowOff>0</xdr:rowOff>
    </xdr:from>
    <xdr:ext cx="9525" cy="9525"/>
    <xdr:sp macro="" textlink="">
      <xdr:nvSpPr>
        <xdr:cNvPr id="14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14414</xdr:col>
      <xdr:colOff>0</xdr:colOff>
      <xdr:row>98</xdr:row>
      <xdr:rowOff>0</xdr:rowOff>
    </xdr:from>
    <xdr:ext cx="0" cy="9525"/>
    <xdr:sp macro="" textlink="">
      <xdr:nvSpPr>
        <xdr:cNvPr id="14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14419</xdr:col>
      <xdr:colOff>0</xdr:colOff>
      <xdr:row>98</xdr:row>
      <xdr:rowOff>0</xdr:rowOff>
    </xdr:from>
    <xdr:ext cx="9525" cy="9525"/>
    <xdr:sp macro="" textlink="">
      <xdr:nvSpPr>
        <xdr:cNvPr id="14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14419</xdr:col>
      <xdr:colOff>0</xdr:colOff>
      <xdr:row>98</xdr:row>
      <xdr:rowOff>0</xdr:rowOff>
    </xdr:from>
    <xdr:ext cx="9525" cy="9525"/>
    <xdr:sp macro="" textlink="">
      <xdr:nvSpPr>
        <xdr:cNvPr id="14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14419</xdr:col>
      <xdr:colOff>0</xdr:colOff>
      <xdr:row>98</xdr:row>
      <xdr:rowOff>0</xdr:rowOff>
    </xdr:from>
    <xdr:ext cx="9525" cy="9525"/>
    <xdr:sp macro="" textlink="">
      <xdr:nvSpPr>
        <xdr:cNvPr id="14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14419</xdr:col>
      <xdr:colOff>0</xdr:colOff>
      <xdr:row>98</xdr:row>
      <xdr:rowOff>0</xdr:rowOff>
    </xdr:from>
    <xdr:ext cx="9525" cy="9525"/>
    <xdr:sp macro="" textlink="">
      <xdr:nvSpPr>
        <xdr:cNvPr id="14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14419</xdr:col>
      <xdr:colOff>0</xdr:colOff>
      <xdr:row>98</xdr:row>
      <xdr:rowOff>0</xdr:rowOff>
    </xdr:from>
    <xdr:ext cx="9525" cy="9525"/>
    <xdr:sp macro="" textlink="">
      <xdr:nvSpPr>
        <xdr:cNvPr id="14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14422</xdr:col>
      <xdr:colOff>0</xdr:colOff>
      <xdr:row>98</xdr:row>
      <xdr:rowOff>0</xdr:rowOff>
    </xdr:from>
    <xdr:ext cx="0" cy="9525"/>
    <xdr:sp macro="" textlink="">
      <xdr:nvSpPr>
        <xdr:cNvPr id="14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14419</xdr:col>
      <xdr:colOff>0</xdr:colOff>
      <xdr:row>98</xdr:row>
      <xdr:rowOff>0</xdr:rowOff>
    </xdr:from>
    <xdr:ext cx="9525" cy="9525"/>
    <xdr:sp macro="" textlink="">
      <xdr:nvSpPr>
        <xdr:cNvPr id="14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14422</xdr:col>
      <xdr:colOff>0</xdr:colOff>
      <xdr:row>98</xdr:row>
      <xdr:rowOff>0</xdr:rowOff>
    </xdr:from>
    <xdr:ext cx="0" cy="9525"/>
    <xdr:sp macro="" textlink="">
      <xdr:nvSpPr>
        <xdr:cNvPr id="14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14427</xdr:col>
      <xdr:colOff>0</xdr:colOff>
      <xdr:row>98</xdr:row>
      <xdr:rowOff>0</xdr:rowOff>
    </xdr:from>
    <xdr:ext cx="9525" cy="9525"/>
    <xdr:sp macro="" textlink="">
      <xdr:nvSpPr>
        <xdr:cNvPr id="14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14427</xdr:col>
      <xdr:colOff>0</xdr:colOff>
      <xdr:row>98</xdr:row>
      <xdr:rowOff>0</xdr:rowOff>
    </xdr:from>
    <xdr:ext cx="9525" cy="9525"/>
    <xdr:sp macro="" textlink="">
      <xdr:nvSpPr>
        <xdr:cNvPr id="14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14427</xdr:col>
      <xdr:colOff>0</xdr:colOff>
      <xdr:row>98</xdr:row>
      <xdr:rowOff>0</xdr:rowOff>
    </xdr:from>
    <xdr:ext cx="9525" cy="9525"/>
    <xdr:sp macro="" textlink="">
      <xdr:nvSpPr>
        <xdr:cNvPr id="14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14427</xdr:col>
      <xdr:colOff>0</xdr:colOff>
      <xdr:row>98</xdr:row>
      <xdr:rowOff>0</xdr:rowOff>
    </xdr:from>
    <xdr:ext cx="9525" cy="9525"/>
    <xdr:sp macro="" textlink="">
      <xdr:nvSpPr>
        <xdr:cNvPr id="14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14427</xdr:col>
      <xdr:colOff>0</xdr:colOff>
      <xdr:row>98</xdr:row>
      <xdr:rowOff>0</xdr:rowOff>
    </xdr:from>
    <xdr:ext cx="9525" cy="9525"/>
    <xdr:sp macro="" textlink="">
      <xdr:nvSpPr>
        <xdr:cNvPr id="14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14430</xdr:col>
      <xdr:colOff>0</xdr:colOff>
      <xdr:row>98</xdr:row>
      <xdr:rowOff>0</xdr:rowOff>
    </xdr:from>
    <xdr:ext cx="0" cy="9525"/>
    <xdr:sp macro="" textlink="">
      <xdr:nvSpPr>
        <xdr:cNvPr id="14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14427</xdr:col>
      <xdr:colOff>0</xdr:colOff>
      <xdr:row>98</xdr:row>
      <xdr:rowOff>0</xdr:rowOff>
    </xdr:from>
    <xdr:ext cx="9525" cy="9525"/>
    <xdr:sp macro="" textlink="">
      <xdr:nvSpPr>
        <xdr:cNvPr id="14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14430</xdr:col>
      <xdr:colOff>0</xdr:colOff>
      <xdr:row>98</xdr:row>
      <xdr:rowOff>0</xdr:rowOff>
    </xdr:from>
    <xdr:ext cx="0" cy="9525"/>
    <xdr:sp macro="" textlink="">
      <xdr:nvSpPr>
        <xdr:cNvPr id="14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14435</xdr:col>
      <xdr:colOff>0</xdr:colOff>
      <xdr:row>98</xdr:row>
      <xdr:rowOff>0</xdr:rowOff>
    </xdr:from>
    <xdr:ext cx="9525" cy="9525"/>
    <xdr:sp macro="" textlink="">
      <xdr:nvSpPr>
        <xdr:cNvPr id="14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14435</xdr:col>
      <xdr:colOff>0</xdr:colOff>
      <xdr:row>98</xdr:row>
      <xdr:rowOff>0</xdr:rowOff>
    </xdr:from>
    <xdr:ext cx="9525" cy="9525"/>
    <xdr:sp macro="" textlink="">
      <xdr:nvSpPr>
        <xdr:cNvPr id="14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14435</xdr:col>
      <xdr:colOff>0</xdr:colOff>
      <xdr:row>98</xdr:row>
      <xdr:rowOff>0</xdr:rowOff>
    </xdr:from>
    <xdr:ext cx="9525" cy="9525"/>
    <xdr:sp macro="" textlink="">
      <xdr:nvSpPr>
        <xdr:cNvPr id="14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14435</xdr:col>
      <xdr:colOff>0</xdr:colOff>
      <xdr:row>98</xdr:row>
      <xdr:rowOff>0</xdr:rowOff>
    </xdr:from>
    <xdr:ext cx="9525" cy="9525"/>
    <xdr:sp macro="" textlink="">
      <xdr:nvSpPr>
        <xdr:cNvPr id="14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14435</xdr:col>
      <xdr:colOff>0</xdr:colOff>
      <xdr:row>98</xdr:row>
      <xdr:rowOff>0</xdr:rowOff>
    </xdr:from>
    <xdr:ext cx="9525" cy="9525"/>
    <xdr:sp macro="" textlink="">
      <xdr:nvSpPr>
        <xdr:cNvPr id="14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14438</xdr:col>
      <xdr:colOff>0</xdr:colOff>
      <xdr:row>98</xdr:row>
      <xdr:rowOff>0</xdr:rowOff>
    </xdr:from>
    <xdr:ext cx="0" cy="9525"/>
    <xdr:sp macro="" textlink="">
      <xdr:nvSpPr>
        <xdr:cNvPr id="14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14435</xdr:col>
      <xdr:colOff>0</xdr:colOff>
      <xdr:row>98</xdr:row>
      <xdr:rowOff>0</xdr:rowOff>
    </xdr:from>
    <xdr:ext cx="9525" cy="9525"/>
    <xdr:sp macro="" textlink="">
      <xdr:nvSpPr>
        <xdr:cNvPr id="14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14438</xdr:col>
      <xdr:colOff>0</xdr:colOff>
      <xdr:row>98</xdr:row>
      <xdr:rowOff>0</xdr:rowOff>
    </xdr:from>
    <xdr:ext cx="0" cy="9525"/>
    <xdr:sp macro="" textlink="">
      <xdr:nvSpPr>
        <xdr:cNvPr id="14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14443</xdr:col>
      <xdr:colOff>0</xdr:colOff>
      <xdr:row>98</xdr:row>
      <xdr:rowOff>0</xdr:rowOff>
    </xdr:from>
    <xdr:ext cx="9525" cy="9525"/>
    <xdr:sp macro="" textlink="">
      <xdr:nvSpPr>
        <xdr:cNvPr id="14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14443</xdr:col>
      <xdr:colOff>0</xdr:colOff>
      <xdr:row>98</xdr:row>
      <xdr:rowOff>0</xdr:rowOff>
    </xdr:from>
    <xdr:ext cx="9525" cy="9525"/>
    <xdr:sp macro="" textlink="">
      <xdr:nvSpPr>
        <xdr:cNvPr id="14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14443</xdr:col>
      <xdr:colOff>0</xdr:colOff>
      <xdr:row>98</xdr:row>
      <xdr:rowOff>0</xdr:rowOff>
    </xdr:from>
    <xdr:ext cx="9525" cy="9525"/>
    <xdr:sp macro="" textlink="">
      <xdr:nvSpPr>
        <xdr:cNvPr id="14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14443</xdr:col>
      <xdr:colOff>0</xdr:colOff>
      <xdr:row>98</xdr:row>
      <xdr:rowOff>0</xdr:rowOff>
    </xdr:from>
    <xdr:ext cx="9525" cy="9525"/>
    <xdr:sp macro="" textlink="">
      <xdr:nvSpPr>
        <xdr:cNvPr id="14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14443</xdr:col>
      <xdr:colOff>0</xdr:colOff>
      <xdr:row>98</xdr:row>
      <xdr:rowOff>0</xdr:rowOff>
    </xdr:from>
    <xdr:ext cx="9525" cy="9525"/>
    <xdr:sp macro="" textlink="">
      <xdr:nvSpPr>
        <xdr:cNvPr id="14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14446</xdr:col>
      <xdr:colOff>0</xdr:colOff>
      <xdr:row>98</xdr:row>
      <xdr:rowOff>0</xdr:rowOff>
    </xdr:from>
    <xdr:ext cx="0" cy="9525"/>
    <xdr:sp macro="" textlink="">
      <xdr:nvSpPr>
        <xdr:cNvPr id="14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14443</xdr:col>
      <xdr:colOff>0</xdr:colOff>
      <xdr:row>98</xdr:row>
      <xdr:rowOff>0</xdr:rowOff>
    </xdr:from>
    <xdr:ext cx="9525" cy="9525"/>
    <xdr:sp macro="" textlink="">
      <xdr:nvSpPr>
        <xdr:cNvPr id="14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14446</xdr:col>
      <xdr:colOff>0</xdr:colOff>
      <xdr:row>98</xdr:row>
      <xdr:rowOff>0</xdr:rowOff>
    </xdr:from>
    <xdr:ext cx="0" cy="9525"/>
    <xdr:sp macro="" textlink="">
      <xdr:nvSpPr>
        <xdr:cNvPr id="14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14451</xdr:col>
      <xdr:colOff>0</xdr:colOff>
      <xdr:row>98</xdr:row>
      <xdr:rowOff>0</xdr:rowOff>
    </xdr:from>
    <xdr:ext cx="9525" cy="9525"/>
    <xdr:sp macro="" textlink="">
      <xdr:nvSpPr>
        <xdr:cNvPr id="14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14451</xdr:col>
      <xdr:colOff>0</xdr:colOff>
      <xdr:row>98</xdr:row>
      <xdr:rowOff>0</xdr:rowOff>
    </xdr:from>
    <xdr:ext cx="9525" cy="9525"/>
    <xdr:sp macro="" textlink="">
      <xdr:nvSpPr>
        <xdr:cNvPr id="14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14451</xdr:col>
      <xdr:colOff>0</xdr:colOff>
      <xdr:row>98</xdr:row>
      <xdr:rowOff>0</xdr:rowOff>
    </xdr:from>
    <xdr:ext cx="9525" cy="9525"/>
    <xdr:sp macro="" textlink="">
      <xdr:nvSpPr>
        <xdr:cNvPr id="14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14451</xdr:col>
      <xdr:colOff>0</xdr:colOff>
      <xdr:row>98</xdr:row>
      <xdr:rowOff>0</xdr:rowOff>
    </xdr:from>
    <xdr:ext cx="9525" cy="9525"/>
    <xdr:sp macro="" textlink="">
      <xdr:nvSpPr>
        <xdr:cNvPr id="14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14451</xdr:col>
      <xdr:colOff>0</xdr:colOff>
      <xdr:row>98</xdr:row>
      <xdr:rowOff>0</xdr:rowOff>
    </xdr:from>
    <xdr:ext cx="9525" cy="9525"/>
    <xdr:sp macro="" textlink="">
      <xdr:nvSpPr>
        <xdr:cNvPr id="14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14454</xdr:col>
      <xdr:colOff>0</xdr:colOff>
      <xdr:row>98</xdr:row>
      <xdr:rowOff>0</xdr:rowOff>
    </xdr:from>
    <xdr:ext cx="0" cy="9525"/>
    <xdr:sp macro="" textlink="">
      <xdr:nvSpPr>
        <xdr:cNvPr id="14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14451</xdr:col>
      <xdr:colOff>0</xdr:colOff>
      <xdr:row>98</xdr:row>
      <xdr:rowOff>0</xdr:rowOff>
    </xdr:from>
    <xdr:ext cx="9525" cy="9525"/>
    <xdr:sp macro="" textlink="">
      <xdr:nvSpPr>
        <xdr:cNvPr id="14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14454</xdr:col>
      <xdr:colOff>0</xdr:colOff>
      <xdr:row>98</xdr:row>
      <xdr:rowOff>0</xdr:rowOff>
    </xdr:from>
    <xdr:ext cx="0" cy="9525"/>
    <xdr:sp macro="" textlink="">
      <xdr:nvSpPr>
        <xdr:cNvPr id="14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14459</xdr:col>
      <xdr:colOff>0</xdr:colOff>
      <xdr:row>98</xdr:row>
      <xdr:rowOff>0</xdr:rowOff>
    </xdr:from>
    <xdr:ext cx="9525" cy="9525"/>
    <xdr:sp macro="" textlink="">
      <xdr:nvSpPr>
        <xdr:cNvPr id="14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14459</xdr:col>
      <xdr:colOff>0</xdr:colOff>
      <xdr:row>98</xdr:row>
      <xdr:rowOff>0</xdr:rowOff>
    </xdr:from>
    <xdr:ext cx="9525" cy="9525"/>
    <xdr:sp macro="" textlink="">
      <xdr:nvSpPr>
        <xdr:cNvPr id="14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14459</xdr:col>
      <xdr:colOff>0</xdr:colOff>
      <xdr:row>98</xdr:row>
      <xdr:rowOff>0</xdr:rowOff>
    </xdr:from>
    <xdr:ext cx="9525" cy="9525"/>
    <xdr:sp macro="" textlink="">
      <xdr:nvSpPr>
        <xdr:cNvPr id="14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14459</xdr:col>
      <xdr:colOff>0</xdr:colOff>
      <xdr:row>98</xdr:row>
      <xdr:rowOff>0</xdr:rowOff>
    </xdr:from>
    <xdr:ext cx="9525" cy="9525"/>
    <xdr:sp macro="" textlink="">
      <xdr:nvSpPr>
        <xdr:cNvPr id="14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14459</xdr:col>
      <xdr:colOff>0</xdr:colOff>
      <xdr:row>98</xdr:row>
      <xdr:rowOff>0</xdr:rowOff>
    </xdr:from>
    <xdr:ext cx="9525" cy="9525"/>
    <xdr:sp macro="" textlink="">
      <xdr:nvSpPr>
        <xdr:cNvPr id="14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14462</xdr:col>
      <xdr:colOff>0</xdr:colOff>
      <xdr:row>98</xdr:row>
      <xdr:rowOff>0</xdr:rowOff>
    </xdr:from>
    <xdr:ext cx="0" cy="9525"/>
    <xdr:sp macro="" textlink="">
      <xdr:nvSpPr>
        <xdr:cNvPr id="14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14459</xdr:col>
      <xdr:colOff>0</xdr:colOff>
      <xdr:row>98</xdr:row>
      <xdr:rowOff>0</xdr:rowOff>
    </xdr:from>
    <xdr:ext cx="9525" cy="9525"/>
    <xdr:sp macro="" textlink="">
      <xdr:nvSpPr>
        <xdr:cNvPr id="14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14462</xdr:col>
      <xdr:colOff>0</xdr:colOff>
      <xdr:row>98</xdr:row>
      <xdr:rowOff>0</xdr:rowOff>
    </xdr:from>
    <xdr:ext cx="0" cy="9525"/>
    <xdr:sp macro="" textlink="">
      <xdr:nvSpPr>
        <xdr:cNvPr id="14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14467</xdr:col>
      <xdr:colOff>0</xdr:colOff>
      <xdr:row>98</xdr:row>
      <xdr:rowOff>0</xdr:rowOff>
    </xdr:from>
    <xdr:ext cx="9525" cy="9525"/>
    <xdr:sp macro="" textlink="">
      <xdr:nvSpPr>
        <xdr:cNvPr id="14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14467</xdr:col>
      <xdr:colOff>0</xdr:colOff>
      <xdr:row>98</xdr:row>
      <xdr:rowOff>0</xdr:rowOff>
    </xdr:from>
    <xdr:ext cx="9525" cy="9525"/>
    <xdr:sp macro="" textlink="">
      <xdr:nvSpPr>
        <xdr:cNvPr id="14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14467</xdr:col>
      <xdr:colOff>0</xdr:colOff>
      <xdr:row>98</xdr:row>
      <xdr:rowOff>0</xdr:rowOff>
    </xdr:from>
    <xdr:ext cx="9525" cy="9525"/>
    <xdr:sp macro="" textlink="">
      <xdr:nvSpPr>
        <xdr:cNvPr id="14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14467</xdr:col>
      <xdr:colOff>0</xdr:colOff>
      <xdr:row>98</xdr:row>
      <xdr:rowOff>0</xdr:rowOff>
    </xdr:from>
    <xdr:ext cx="9525" cy="9525"/>
    <xdr:sp macro="" textlink="">
      <xdr:nvSpPr>
        <xdr:cNvPr id="14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14467</xdr:col>
      <xdr:colOff>0</xdr:colOff>
      <xdr:row>98</xdr:row>
      <xdr:rowOff>0</xdr:rowOff>
    </xdr:from>
    <xdr:ext cx="9525" cy="9525"/>
    <xdr:sp macro="" textlink="">
      <xdr:nvSpPr>
        <xdr:cNvPr id="14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14470</xdr:col>
      <xdr:colOff>0</xdr:colOff>
      <xdr:row>98</xdr:row>
      <xdr:rowOff>0</xdr:rowOff>
    </xdr:from>
    <xdr:ext cx="0" cy="9525"/>
    <xdr:sp macro="" textlink="">
      <xdr:nvSpPr>
        <xdr:cNvPr id="14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14467</xdr:col>
      <xdr:colOff>0</xdr:colOff>
      <xdr:row>98</xdr:row>
      <xdr:rowOff>0</xdr:rowOff>
    </xdr:from>
    <xdr:ext cx="9525" cy="9525"/>
    <xdr:sp macro="" textlink="">
      <xdr:nvSpPr>
        <xdr:cNvPr id="14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14470</xdr:col>
      <xdr:colOff>0</xdr:colOff>
      <xdr:row>98</xdr:row>
      <xdr:rowOff>0</xdr:rowOff>
    </xdr:from>
    <xdr:ext cx="0" cy="9525"/>
    <xdr:sp macro="" textlink="">
      <xdr:nvSpPr>
        <xdr:cNvPr id="14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14475</xdr:col>
      <xdr:colOff>0</xdr:colOff>
      <xdr:row>98</xdr:row>
      <xdr:rowOff>0</xdr:rowOff>
    </xdr:from>
    <xdr:ext cx="9525" cy="9525"/>
    <xdr:sp macro="" textlink="">
      <xdr:nvSpPr>
        <xdr:cNvPr id="14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14475</xdr:col>
      <xdr:colOff>0</xdr:colOff>
      <xdr:row>98</xdr:row>
      <xdr:rowOff>0</xdr:rowOff>
    </xdr:from>
    <xdr:ext cx="9525" cy="9525"/>
    <xdr:sp macro="" textlink="">
      <xdr:nvSpPr>
        <xdr:cNvPr id="14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14475</xdr:col>
      <xdr:colOff>0</xdr:colOff>
      <xdr:row>98</xdr:row>
      <xdr:rowOff>0</xdr:rowOff>
    </xdr:from>
    <xdr:ext cx="9525" cy="9525"/>
    <xdr:sp macro="" textlink="">
      <xdr:nvSpPr>
        <xdr:cNvPr id="14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14475</xdr:col>
      <xdr:colOff>0</xdr:colOff>
      <xdr:row>98</xdr:row>
      <xdr:rowOff>0</xdr:rowOff>
    </xdr:from>
    <xdr:ext cx="9525" cy="9525"/>
    <xdr:sp macro="" textlink="">
      <xdr:nvSpPr>
        <xdr:cNvPr id="14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14475</xdr:col>
      <xdr:colOff>0</xdr:colOff>
      <xdr:row>98</xdr:row>
      <xdr:rowOff>0</xdr:rowOff>
    </xdr:from>
    <xdr:ext cx="9525" cy="9525"/>
    <xdr:sp macro="" textlink="">
      <xdr:nvSpPr>
        <xdr:cNvPr id="14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14478</xdr:col>
      <xdr:colOff>0</xdr:colOff>
      <xdr:row>98</xdr:row>
      <xdr:rowOff>0</xdr:rowOff>
    </xdr:from>
    <xdr:ext cx="0" cy="9525"/>
    <xdr:sp macro="" textlink="">
      <xdr:nvSpPr>
        <xdr:cNvPr id="14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14475</xdr:col>
      <xdr:colOff>0</xdr:colOff>
      <xdr:row>98</xdr:row>
      <xdr:rowOff>0</xdr:rowOff>
    </xdr:from>
    <xdr:ext cx="9525" cy="9525"/>
    <xdr:sp macro="" textlink="">
      <xdr:nvSpPr>
        <xdr:cNvPr id="14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14478</xdr:col>
      <xdr:colOff>0</xdr:colOff>
      <xdr:row>98</xdr:row>
      <xdr:rowOff>0</xdr:rowOff>
    </xdr:from>
    <xdr:ext cx="0" cy="9525"/>
    <xdr:sp macro="" textlink="">
      <xdr:nvSpPr>
        <xdr:cNvPr id="14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14483</xdr:col>
      <xdr:colOff>0</xdr:colOff>
      <xdr:row>98</xdr:row>
      <xdr:rowOff>0</xdr:rowOff>
    </xdr:from>
    <xdr:ext cx="9525" cy="9525"/>
    <xdr:sp macro="" textlink="">
      <xdr:nvSpPr>
        <xdr:cNvPr id="14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14483</xdr:col>
      <xdr:colOff>0</xdr:colOff>
      <xdr:row>98</xdr:row>
      <xdr:rowOff>0</xdr:rowOff>
    </xdr:from>
    <xdr:ext cx="9525" cy="9525"/>
    <xdr:sp macro="" textlink="">
      <xdr:nvSpPr>
        <xdr:cNvPr id="14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14483</xdr:col>
      <xdr:colOff>0</xdr:colOff>
      <xdr:row>98</xdr:row>
      <xdr:rowOff>0</xdr:rowOff>
    </xdr:from>
    <xdr:ext cx="9525" cy="9525"/>
    <xdr:sp macro="" textlink="">
      <xdr:nvSpPr>
        <xdr:cNvPr id="14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14483</xdr:col>
      <xdr:colOff>0</xdr:colOff>
      <xdr:row>98</xdr:row>
      <xdr:rowOff>0</xdr:rowOff>
    </xdr:from>
    <xdr:ext cx="9525" cy="9525"/>
    <xdr:sp macro="" textlink="">
      <xdr:nvSpPr>
        <xdr:cNvPr id="14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14483</xdr:col>
      <xdr:colOff>0</xdr:colOff>
      <xdr:row>98</xdr:row>
      <xdr:rowOff>0</xdr:rowOff>
    </xdr:from>
    <xdr:ext cx="9525" cy="9525"/>
    <xdr:sp macro="" textlink="">
      <xdr:nvSpPr>
        <xdr:cNvPr id="14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14486</xdr:col>
      <xdr:colOff>0</xdr:colOff>
      <xdr:row>98</xdr:row>
      <xdr:rowOff>0</xdr:rowOff>
    </xdr:from>
    <xdr:ext cx="0" cy="9525"/>
    <xdr:sp macro="" textlink="">
      <xdr:nvSpPr>
        <xdr:cNvPr id="14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14483</xdr:col>
      <xdr:colOff>0</xdr:colOff>
      <xdr:row>98</xdr:row>
      <xdr:rowOff>0</xdr:rowOff>
    </xdr:from>
    <xdr:ext cx="9525" cy="9525"/>
    <xdr:sp macro="" textlink="">
      <xdr:nvSpPr>
        <xdr:cNvPr id="14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14486</xdr:col>
      <xdr:colOff>0</xdr:colOff>
      <xdr:row>98</xdr:row>
      <xdr:rowOff>0</xdr:rowOff>
    </xdr:from>
    <xdr:ext cx="0" cy="9525"/>
    <xdr:sp macro="" textlink="">
      <xdr:nvSpPr>
        <xdr:cNvPr id="14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14491</xdr:col>
      <xdr:colOff>0</xdr:colOff>
      <xdr:row>98</xdr:row>
      <xdr:rowOff>0</xdr:rowOff>
    </xdr:from>
    <xdr:ext cx="9525" cy="9525"/>
    <xdr:sp macro="" textlink="">
      <xdr:nvSpPr>
        <xdr:cNvPr id="14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14491</xdr:col>
      <xdr:colOff>0</xdr:colOff>
      <xdr:row>98</xdr:row>
      <xdr:rowOff>0</xdr:rowOff>
    </xdr:from>
    <xdr:ext cx="9525" cy="9525"/>
    <xdr:sp macro="" textlink="">
      <xdr:nvSpPr>
        <xdr:cNvPr id="14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14491</xdr:col>
      <xdr:colOff>0</xdr:colOff>
      <xdr:row>98</xdr:row>
      <xdr:rowOff>0</xdr:rowOff>
    </xdr:from>
    <xdr:ext cx="9525" cy="9525"/>
    <xdr:sp macro="" textlink="">
      <xdr:nvSpPr>
        <xdr:cNvPr id="14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14491</xdr:col>
      <xdr:colOff>0</xdr:colOff>
      <xdr:row>98</xdr:row>
      <xdr:rowOff>0</xdr:rowOff>
    </xdr:from>
    <xdr:ext cx="9525" cy="9525"/>
    <xdr:sp macro="" textlink="">
      <xdr:nvSpPr>
        <xdr:cNvPr id="14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14491</xdr:col>
      <xdr:colOff>0</xdr:colOff>
      <xdr:row>98</xdr:row>
      <xdr:rowOff>0</xdr:rowOff>
    </xdr:from>
    <xdr:ext cx="9525" cy="9525"/>
    <xdr:sp macro="" textlink="">
      <xdr:nvSpPr>
        <xdr:cNvPr id="14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14494</xdr:col>
      <xdr:colOff>0</xdr:colOff>
      <xdr:row>98</xdr:row>
      <xdr:rowOff>0</xdr:rowOff>
    </xdr:from>
    <xdr:ext cx="0" cy="9525"/>
    <xdr:sp macro="" textlink="">
      <xdr:nvSpPr>
        <xdr:cNvPr id="14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14491</xdr:col>
      <xdr:colOff>0</xdr:colOff>
      <xdr:row>98</xdr:row>
      <xdr:rowOff>0</xdr:rowOff>
    </xdr:from>
    <xdr:ext cx="9525" cy="9525"/>
    <xdr:sp macro="" textlink="">
      <xdr:nvSpPr>
        <xdr:cNvPr id="14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14494</xdr:col>
      <xdr:colOff>0</xdr:colOff>
      <xdr:row>98</xdr:row>
      <xdr:rowOff>0</xdr:rowOff>
    </xdr:from>
    <xdr:ext cx="0" cy="9525"/>
    <xdr:sp macro="" textlink="">
      <xdr:nvSpPr>
        <xdr:cNvPr id="14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14499</xdr:col>
      <xdr:colOff>0</xdr:colOff>
      <xdr:row>98</xdr:row>
      <xdr:rowOff>0</xdr:rowOff>
    </xdr:from>
    <xdr:ext cx="9525" cy="9525"/>
    <xdr:sp macro="" textlink="">
      <xdr:nvSpPr>
        <xdr:cNvPr id="14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14499</xdr:col>
      <xdr:colOff>0</xdr:colOff>
      <xdr:row>98</xdr:row>
      <xdr:rowOff>0</xdr:rowOff>
    </xdr:from>
    <xdr:ext cx="9525" cy="9525"/>
    <xdr:sp macro="" textlink="">
      <xdr:nvSpPr>
        <xdr:cNvPr id="14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14499</xdr:col>
      <xdr:colOff>0</xdr:colOff>
      <xdr:row>98</xdr:row>
      <xdr:rowOff>0</xdr:rowOff>
    </xdr:from>
    <xdr:ext cx="9525" cy="9525"/>
    <xdr:sp macro="" textlink="">
      <xdr:nvSpPr>
        <xdr:cNvPr id="14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14499</xdr:col>
      <xdr:colOff>0</xdr:colOff>
      <xdr:row>98</xdr:row>
      <xdr:rowOff>0</xdr:rowOff>
    </xdr:from>
    <xdr:ext cx="9525" cy="9525"/>
    <xdr:sp macro="" textlink="">
      <xdr:nvSpPr>
        <xdr:cNvPr id="14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14499</xdr:col>
      <xdr:colOff>0</xdr:colOff>
      <xdr:row>98</xdr:row>
      <xdr:rowOff>0</xdr:rowOff>
    </xdr:from>
    <xdr:ext cx="9525" cy="9525"/>
    <xdr:sp macro="" textlink="">
      <xdr:nvSpPr>
        <xdr:cNvPr id="14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14502</xdr:col>
      <xdr:colOff>0</xdr:colOff>
      <xdr:row>98</xdr:row>
      <xdr:rowOff>0</xdr:rowOff>
    </xdr:from>
    <xdr:ext cx="0" cy="9525"/>
    <xdr:sp macro="" textlink="">
      <xdr:nvSpPr>
        <xdr:cNvPr id="14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14499</xdr:col>
      <xdr:colOff>0</xdr:colOff>
      <xdr:row>98</xdr:row>
      <xdr:rowOff>0</xdr:rowOff>
    </xdr:from>
    <xdr:ext cx="9525" cy="9525"/>
    <xdr:sp macro="" textlink="">
      <xdr:nvSpPr>
        <xdr:cNvPr id="14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14502</xdr:col>
      <xdr:colOff>0</xdr:colOff>
      <xdr:row>98</xdr:row>
      <xdr:rowOff>0</xdr:rowOff>
    </xdr:from>
    <xdr:ext cx="0" cy="9525"/>
    <xdr:sp macro="" textlink="">
      <xdr:nvSpPr>
        <xdr:cNvPr id="14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14507</xdr:col>
      <xdr:colOff>0</xdr:colOff>
      <xdr:row>98</xdr:row>
      <xdr:rowOff>0</xdr:rowOff>
    </xdr:from>
    <xdr:ext cx="9525" cy="9525"/>
    <xdr:sp macro="" textlink="">
      <xdr:nvSpPr>
        <xdr:cNvPr id="14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14507</xdr:col>
      <xdr:colOff>0</xdr:colOff>
      <xdr:row>98</xdr:row>
      <xdr:rowOff>0</xdr:rowOff>
    </xdr:from>
    <xdr:ext cx="9525" cy="9525"/>
    <xdr:sp macro="" textlink="">
      <xdr:nvSpPr>
        <xdr:cNvPr id="14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14507</xdr:col>
      <xdr:colOff>0</xdr:colOff>
      <xdr:row>98</xdr:row>
      <xdr:rowOff>0</xdr:rowOff>
    </xdr:from>
    <xdr:ext cx="9525" cy="9525"/>
    <xdr:sp macro="" textlink="">
      <xdr:nvSpPr>
        <xdr:cNvPr id="14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14507</xdr:col>
      <xdr:colOff>0</xdr:colOff>
      <xdr:row>98</xdr:row>
      <xdr:rowOff>0</xdr:rowOff>
    </xdr:from>
    <xdr:ext cx="9525" cy="9525"/>
    <xdr:sp macro="" textlink="">
      <xdr:nvSpPr>
        <xdr:cNvPr id="14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14507</xdr:col>
      <xdr:colOff>0</xdr:colOff>
      <xdr:row>98</xdr:row>
      <xdr:rowOff>0</xdr:rowOff>
    </xdr:from>
    <xdr:ext cx="9525" cy="9525"/>
    <xdr:sp macro="" textlink="">
      <xdr:nvSpPr>
        <xdr:cNvPr id="14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14510</xdr:col>
      <xdr:colOff>0</xdr:colOff>
      <xdr:row>98</xdr:row>
      <xdr:rowOff>0</xdr:rowOff>
    </xdr:from>
    <xdr:ext cx="0" cy="9525"/>
    <xdr:sp macro="" textlink="">
      <xdr:nvSpPr>
        <xdr:cNvPr id="14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14507</xdr:col>
      <xdr:colOff>0</xdr:colOff>
      <xdr:row>98</xdr:row>
      <xdr:rowOff>0</xdr:rowOff>
    </xdr:from>
    <xdr:ext cx="9525" cy="9525"/>
    <xdr:sp macro="" textlink="">
      <xdr:nvSpPr>
        <xdr:cNvPr id="14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14510</xdr:col>
      <xdr:colOff>0</xdr:colOff>
      <xdr:row>98</xdr:row>
      <xdr:rowOff>0</xdr:rowOff>
    </xdr:from>
    <xdr:ext cx="0" cy="9525"/>
    <xdr:sp macro="" textlink="">
      <xdr:nvSpPr>
        <xdr:cNvPr id="14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14515</xdr:col>
      <xdr:colOff>0</xdr:colOff>
      <xdr:row>98</xdr:row>
      <xdr:rowOff>0</xdr:rowOff>
    </xdr:from>
    <xdr:ext cx="9525" cy="9525"/>
    <xdr:sp macro="" textlink="">
      <xdr:nvSpPr>
        <xdr:cNvPr id="14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14515</xdr:col>
      <xdr:colOff>0</xdr:colOff>
      <xdr:row>98</xdr:row>
      <xdr:rowOff>0</xdr:rowOff>
    </xdr:from>
    <xdr:ext cx="9525" cy="9525"/>
    <xdr:sp macro="" textlink="">
      <xdr:nvSpPr>
        <xdr:cNvPr id="14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14515</xdr:col>
      <xdr:colOff>0</xdr:colOff>
      <xdr:row>98</xdr:row>
      <xdr:rowOff>0</xdr:rowOff>
    </xdr:from>
    <xdr:ext cx="9525" cy="9525"/>
    <xdr:sp macro="" textlink="">
      <xdr:nvSpPr>
        <xdr:cNvPr id="14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14515</xdr:col>
      <xdr:colOff>0</xdr:colOff>
      <xdr:row>98</xdr:row>
      <xdr:rowOff>0</xdr:rowOff>
    </xdr:from>
    <xdr:ext cx="9525" cy="9525"/>
    <xdr:sp macro="" textlink="">
      <xdr:nvSpPr>
        <xdr:cNvPr id="14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14515</xdr:col>
      <xdr:colOff>0</xdr:colOff>
      <xdr:row>98</xdr:row>
      <xdr:rowOff>0</xdr:rowOff>
    </xdr:from>
    <xdr:ext cx="9525" cy="9525"/>
    <xdr:sp macro="" textlink="">
      <xdr:nvSpPr>
        <xdr:cNvPr id="14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14518</xdr:col>
      <xdr:colOff>0</xdr:colOff>
      <xdr:row>98</xdr:row>
      <xdr:rowOff>0</xdr:rowOff>
    </xdr:from>
    <xdr:ext cx="0" cy="9525"/>
    <xdr:sp macro="" textlink="">
      <xdr:nvSpPr>
        <xdr:cNvPr id="14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14515</xdr:col>
      <xdr:colOff>0</xdr:colOff>
      <xdr:row>98</xdr:row>
      <xdr:rowOff>0</xdr:rowOff>
    </xdr:from>
    <xdr:ext cx="9525" cy="9525"/>
    <xdr:sp macro="" textlink="">
      <xdr:nvSpPr>
        <xdr:cNvPr id="14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14518</xdr:col>
      <xdr:colOff>0</xdr:colOff>
      <xdr:row>98</xdr:row>
      <xdr:rowOff>0</xdr:rowOff>
    </xdr:from>
    <xdr:ext cx="0" cy="9525"/>
    <xdr:sp macro="" textlink="">
      <xdr:nvSpPr>
        <xdr:cNvPr id="14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14523</xdr:col>
      <xdr:colOff>0</xdr:colOff>
      <xdr:row>98</xdr:row>
      <xdr:rowOff>0</xdr:rowOff>
    </xdr:from>
    <xdr:ext cx="9525" cy="9525"/>
    <xdr:sp macro="" textlink="">
      <xdr:nvSpPr>
        <xdr:cNvPr id="14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14523</xdr:col>
      <xdr:colOff>0</xdr:colOff>
      <xdr:row>98</xdr:row>
      <xdr:rowOff>0</xdr:rowOff>
    </xdr:from>
    <xdr:ext cx="9525" cy="9525"/>
    <xdr:sp macro="" textlink="">
      <xdr:nvSpPr>
        <xdr:cNvPr id="14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14523</xdr:col>
      <xdr:colOff>0</xdr:colOff>
      <xdr:row>98</xdr:row>
      <xdr:rowOff>0</xdr:rowOff>
    </xdr:from>
    <xdr:ext cx="9525" cy="9525"/>
    <xdr:sp macro="" textlink="">
      <xdr:nvSpPr>
        <xdr:cNvPr id="14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14523</xdr:col>
      <xdr:colOff>0</xdr:colOff>
      <xdr:row>98</xdr:row>
      <xdr:rowOff>0</xdr:rowOff>
    </xdr:from>
    <xdr:ext cx="9525" cy="9525"/>
    <xdr:sp macro="" textlink="">
      <xdr:nvSpPr>
        <xdr:cNvPr id="14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14523</xdr:col>
      <xdr:colOff>0</xdr:colOff>
      <xdr:row>98</xdr:row>
      <xdr:rowOff>0</xdr:rowOff>
    </xdr:from>
    <xdr:ext cx="9525" cy="9525"/>
    <xdr:sp macro="" textlink="">
      <xdr:nvSpPr>
        <xdr:cNvPr id="14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14526</xdr:col>
      <xdr:colOff>0</xdr:colOff>
      <xdr:row>98</xdr:row>
      <xdr:rowOff>0</xdr:rowOff>
    </xdr:from>
    <xdr:ext cx="0" cy="9525"/>
    <xdr:sp macro="" textlink="">
      <xdr:nvSpPr>
        <xdr:cNvPr id="14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14523</xdr:col>
      <xdr:colOff>0</xdr:colOff>
      <xdr:row>98</xdr:row>
      <xdr:rowOff>0</xdr:rowOff>
    </xdr:from>
    <xdr:ext cx="9525" cy="9525"/>
    <xdr:sp macro="" textlink="">
      <xdr:nvSpPr>
        <xdr:cNvPr id="14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14526</xdr:col>
      <xdr:colOff>0</xdr:colOff>
      <xdr:row>98</xdr:row>
      <xdr:rowOff>0</xdr:rowOff>
    </xdr:from>
    <xdr:ext cx="0" cy="9525"/>
    <xdr:sp macro="" textlink="">
      <xdr:nvSpPr>
        <xdr:cNvPr id="14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14531</xdr:col>
      <xdr:colOff>0</xdr:colOff>
      <xdr:row>98</xdr:row>
      <xdr:rowOff>0</xdr:rowOff>
    </xdr:from>
    <xdr:ext cx="9525" cy="9525"/>
    <xdr:sp macro="" textlink="">
      <xdr:nvSpPr>
        <xdr:cNvPr id="14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14531</xdr:col>
      <xdr:colOff>0</xdr:colOff>
      <xdr:row>98</xdr:row>
      <xdr:rowOff>0</xdr:rowOff>
    </xdr:from>
    <xdr:ext cx="9525" cy="9525"/>
    <xdr:sp macro="" textlink="">
      <xdr:nvSpPr>
        <xdr:cNvPr id="14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14531</xdr:col>
      <xdr:colOff>0</xdr:colOff>
      <xdr:row>98</xdr:row>
      <xdr:rowOff>0</xdr:rowOff>
    </xdr:from>
    <xdr:ext cx="9525" cy="9525"/>
    <xdr:sp macro="" textlink="">
      <xdr:nvSpPr>
        <xdr:cNvPr id="14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14531</xdr:col>
      <xdr:colOff>0</xdr:colOff>
      <xdr:row>98</xdr:row>
      <xdr:rowOff>0</xdr:rowOff>
    </xdr:from>
    <xdr:ext cx="9525" cy="9525"/>
    <xdr:sp macro="" textlink="">
      <xdr:nvSpPr>
        <xdr:cNvPr id="14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14531</xdr:col>
      <xdr:colOff>0</xdr:colOff>
      <xdr:row>98</xdr:row>
      <xdr:rowOff>0</xdr:rowOff>
    </xdr:from>
    <xdr:ext cx="9525" cy="9525"/>
    <xdr:sp macro="" textlink="">
      <xdr:nvSpPr>
        <xdr:cNvPr id="14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14534</xdr:col>
      <xdr:colOff>0</xdr:colOff>
      <xdr:row>98</xdr:row>
      <xdr:rowOff>0</xdr:rowOff>
    </xdr:from>
    <xdr:ext cx="0" cy="9525"/>
    <xdr:sp macro="" textlink="">
      <xdr:nvSpPr>
        <xdr:cNvPr id="14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14531</xdr:col>
      <xdr:colOff>0</xdr:colOff>
      <xdr:row>98</xdr:row>
      <xdr:rowOff>0</xdr:rowOff>
    </xdr:from>
    <xdr:ext cx="9525" cy="9525"/>
    <xdr:sp macro="" textlink="">
      <xdr:nvSpPr>
        <xdr:cNvPr id="14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14534</xdr:col>
      <xdr:colOff>0</xdr:colOff>
      <xdr:row>98</xdr:row>
      <xdr:rowOff>0</xdr:rowOff>
    </xdr:from>
    <xdr:ext cx="0" cy="9525"/>
    <xdr:sp macro="" textlink="">
      <xdr:nvSpPr>
        <xdr:cNvPr id="14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14539</xdr:col>
      <xdr:colOff>0</xdr:colOff>
      <xdr:row>98</xdr:row>
      <xdr:rowOff>0</xdr:rowOff>
    </xdr:from>
    <xdr:ext cx="9525" cy="9525"/>
    <xdr:sp macro="" textlink="">
      <xdr:nvSpPr>
        <xdr:cNvPr id="14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14539</xdr:col>
      <xdr:colOff>0</xdr:colOff>
      <xdr:row>98</xdr:row>
      <xdr:rowOff>0</xdr:rowOff>
    </xdr:from>
    <xdr:ext cx="9525" cy="9525"/>
    <xdr:sp macro="" textlink="">
      <xdr:nvSpPr>
        <xdr:cNvPr id="14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14539</xdr:col>
      <xdr:colOff>0</xdr:colOff>
      <xdr:row>98</xdr:row>
      <xdr:rowOff>0</xdr:rowOff>
    </xdr:from>
    <xdr:ext cx="9525" cy="9525"/>
    <xdr:sp macro="" textlink="">
      <xdr:nvSpPr>
        <xdr:cNvPr id="14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14539</xdr:col>
      <xdr:colOff>0</xdr:colOff>
      <xdr:row>98</xdr:row>
      <xdr:rowOff>0</xdr:rowOff>
    </xdr:from>
    <xdr:ext cx="9525" cy="9525"/>
    <xdr:sp macro="" textlink="">
      <xdr:nvSpPr>
        <xdr:cNvPr id="14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14539</xdr:col>
      <xdr:colOff>0</xdr:colOff>
      <xdr:row>98</xdr:row>
      <xdr:rowOff>0</xdr:rowOff>
    </xdr:from>
    <xdr:ext cx="9525" cy="9525"/>
    <xdr:sp macro="" textlink="">
      <xdr:nvSpPr>
        <xdr:cNvPr id="14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14542</xdr:col>
      <xdr:colOff>0</xdr:colOff>
      <xdr:row>98</xdr:row>
      <xdr:rowOff>0</xdr:rowOff>
    </xdr:from>
    <xdr:ext cx="0" cy="9525"/>
    <xdr:sp macro="" textlink="">
      <xdr:nvSpPr>
        <xdr:cNvPr id="14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14539</xdr:col>
      <xdr:colOff>0</xdr:colOff>
      <xdr:row>98</xdr:row>
      <xdr:rowOff>0</xdr:rowOff>
    </xdr:from>
    <xdr:ext cx="9525" cy="9525"/>
    <xdr:sp macro="" textlink="">
      <xdr:nvSpPr>
        <xdr:cNvPr id="14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14542</xdr:col>
      <xdr:colOff>0</xdr:colOff>
      <xdr:row>98</xdr:row>
      <xdr:rowOff>0</xdr:rowOff>
    </xdr:from>
    <xdr:ext cx="0" cy="9525"/>
    <xdr:sp macro="" textlink="">
      <xdr:nvSpPr>
        <xdr:cNvPr id="14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14547</xdr:col>
      <xdr:colOff>0</xdr:colOff>
      <xdr:row>98</xdr:row>
      <xdr:rowOff>0</xdr:rowOff>
    </xdr:from>
    <xdr:ext cx="9525" cy="9525"/>
    <xdr:sp macro="" textlink="">
      <xdr:nvSpPr>
        <xdr:cNvPr id="14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14547</xdr:col>
      <xdr:colOff>0</xdr:colOff>
      <xdr:row>98</xdr:row>
      <xdr:rowOff>0</xdr:rowOff>
    </xdr:from>
    <xdr:ext cx="9525" cy="9525"/>
    <xdr:sp macro="" textlink="">
      <xdr:nvSpPr>
        <xdr:cNvPr id="14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14547</xdr:col>
      <xdr:colOff>0</xdr:colOff>
      <xdr:row>98</xdr:row>
      <xdr:rowOff>0</xdr:rowOff>
    </xdr:from>
    <xdr:ext cx="9525" cy="9525"/>
    <xdr:sp macro="" textlink="">
      <xdr:nvSpPr>
        <xdr:cNvPr id="14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14547</xdr:col>
      <xdr:colOff>0</xdr:colOff>
      <xdr:row>98</xdr:row>
      <xdr:rowOff>0</xdr:rowOff>
    </xdr:from>
    <xdr:ext cx="9525" cy="9525"/>
    <xdr:sp macro="" textlink="">
      <xdr:nvSpPr>
        <xdr:cNvPr id="14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14547</xdr:col>
      <xdr:colOff>0</xdr:colOff>
      <xdr:row>98</xdr:row>
      <xdr:rowOff>0</xdr:rowOff>
    </xdr:from>
    <xdr:ext cx="9525" cy="9525"/>
    <xdr:sp macro="" textlink="">
      <xdr:nvSpPr>
        <xdr:cNvPr id="14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14550</xdr:col>
      <xdr:colOff>0</xdr:colOff>
      <xdr:row>98</xdr:row>
      <xdr:rowOff>0</xdr:rowOff>
    </xdr:from>
    <xdr:ext cx="0" cy="9525"/>
    <xdr:sp macro="" textlink="">
      <xdr:nvSpPr>
        <xdr:cNvPr id="14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14547</xdr:col>
      <xdr:colOff>0</xdr:colOff>
      <xdr:row>98</xdr:row>
      <xdr:rowOff>0</xdr:rowOff>
    </xdr:from>
    <xdr:ext cx="9525" cy="9525"/>
    <xdr:sp macro="" textlink="">
      <xdr:nvSpPr>
        <xdr:cNvPr id="14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14550</xdr:col>
      <xdr:colOff>0</xdr:colOff>
      <xdr:row>98</xdr:row>
      <xdr:rowOff>0</xdr:rowOff>
    </xdr:from>
    <xdr:ext cx="0" cy="9525"/>
    <xdr:sp macro="" textlink="">
      <xdr:nvSpPr>
        <xdr:cNvPr id="14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14555</xdr:col>
      <xdr:colOff>0</xdr:colOff>
      <xdr:row>98</xdr:row>
      <xdr:rowOff>0</xdr:rowOff>
    </xdr:from>
    <xdr:ext cx="9525" cy="9525"/>
    <xdr:sp macro="" textlink="">
      <xdr:nvSpPr>
        <xdr:cNvPr id="14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14555</xdr:col>
      <xdr:colOff>0</xdr:colOff>
      <xdr:row>98</xdr:row>
      <xdr:rowOff>0</xdr:rowOff>
    </xdr:from>
    <xdr:ext cx="9525" cy="9525"/>
    <xdr:sp macro="" textlink="">
      <xdr:nvSpPr>
        <xdr:cNvPr id="14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14555</xdr:col>
      <xdr:colOff>0</xdr:colOff>
      <xdr:row>98</xdr:row>
      <xdr:rowOff>0</xdr:rowOff>
    </xdr:from>
    <xdr:ext cx="9525" cy="9525"/>
    <xdr:sp macro="" textlink="">
      <xdr:nvSpPr>
        <xdr:cNvPr id="14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14555</xdr:col>
      <xdr:colOff>0</xdr:colOff>
      <xdr:row>98</xdr:row>
      <xdr:rowOff>0</xdr:rowOff>
    </xdr:from>
    <xdr:ext cx="9525" cy="9525"/>
    <xdr:sp macro="" textlink="">
      <xdr:nvSpPr>
        <xdr:cNvPr id="14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14555</xdr:col>
      <xdr:colOff>0</xdr:colOff>
      <xdr:row>98</xdr:row>
      <xdr:rowOff>0</xdr:rowOff>
    </xdr:from>
    <xdr:ext cx="9525" cy="9525"/>
    <xdr:sp macro="" textlink="">
      <xdr:nvSpPr>
        <xdr:cNvPr id="14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14558</xdr:col>
      <xdr:colOff>0</xdr:colOff>
      <xdr:row>98</xdr:row>
      <xdr:rowOff>0</xdr:rowOff>
    </xdr:from>
    <xdr:ext cx="0" cy="9525"/>
    <xdr:sp macro="" textlink="">
      <xdr:nvSpPr>
        <xdr:cNvPr id="14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14555</xdr:col>
      <xdr:colOff>0</xdr:colOff>
      <xdr:row>98</xdr:row>
      <xdr:rowOff>0</xdr:rowOff>
    </xdr:from>
    <xdr:ext cx="9525" cy="9525"/>
    <xdr:sp macro="" textlink="">
      <xdr:nvSpPr>
        <xdr:cNvPr id="14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14558</xdr:col>
      <xdr:colOff>0</xdr:colOff>
      <xdr:row>98</xdr:row>
      <xdr:rowOff>0</xdr:rowOff>
    </xdr:from>
    <xdr:ext cx="0" cy="9525"/>
    <xdr:sp macro="" textlink="">
      <xdr:nvSpPr>
        <xdr:cNvPr id="14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14563</xdr:col>
      <xdr:colOff>0</xdr:colOff>
      <xdr:row>98</xdr:row>
      <xdr:rowOff>0</xdr:rowOff>
    </xdr:from>
    <xdr:ext cx="9525" cy="9525"/>
    <xdr:sp macro="" textlink="">
      <xdr:nvSpPr>
        <xdr:cNvPr id="14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14563</xdr:col>
      <xdr:colOff>0</xdr:colOff>
      <xdr:row>98</xdr:row>
      <xdr:rowOff>0</xdr:rowOff>
    </xdr:from>
    <xdr:ext cx="9525" cy="9525"/>
    <xdr:sp macro="" textlink="">
      <xdr:nvSpPr>
        <xdr:cNvPr id="14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14563</xdr:col>
      <xdr:colOff>0</xdr:colOff>
      <xdr:row>98</xdr:row>
      <xdr:rowOff>0</xdr:rowOff>
    </xdr:from>
    <xdr:ext cx="9525" cy="9525"/>
    <xdr:sp macro="" textlink="">
      <xdr:nvSpPr>
        <xdr:cNvPr id="14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14563</xdr:col>
      <xdr:colOff>0</xdr:colOff>
      <xdr:row>98</xdr:row>
      <xdr:rowOff>0</xdr:rowOff>
    </xdr:from>
    <xdr:ext cx="9525" cy="9525"/>
    <xdr:sp macro="" textlink="">
      <xdr:nvSpPr>
        <xdr:cNvPr id="14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14563</xdr:col>
      <xdr:colOff>0</xdr:colOff>
      <xdr:row>98</xdr:row>
      <xdr:rowOff>0</xdr:rowOff>
    </xdr:from>
    <xdr:ext cx="9525" cy="9525"/>
    <xdr:sp macro="" textlink="">
      <xdr:nvSpPr>
        <xdr:cNvPr id="14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14566</xdr:col>
      <xdr:colOff>0</xdr:colOff>
      <xdr:row>98</xdr:row>
      <xdr:rowOff>0</xdr:rowOff>
    </xdr:from>
    <xdr:ext cx="0" cy="9525"/>
    <xdr:sp macro="" textlink="">
      <xdr:nvSpPr>
        <xdr:cNvPr id="14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14563</xdr:col>
      <xdr:colOff>0</xdr:colOff>
      <xdr:row>98</xdr:row>
      <xdr:rowOff>0</xdr:rowOff>
    </xdr:from>
    <xdr:ext cx="9525" cy="9525"/>
    <xdr:sp macro="" textlink="">
      <xdr:nvSpPr>
        <xdr:cNvPr id="14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14566</xdr:col>
      <xdr:colOff>0</xdr:colOff>
      <xdr:row>98</xdr:row>
      <xdr:rowOff>0</xdr:rowOff>
    </xdr:from>
    <xdr:ext cx="0" cy="9525"/>
    <xdr:sp macro="" textlink="">
      <xdr:nvSpPr>
        <xdr:cNvPr id="14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14571</xdr:col>
      <xdr:colOff>0</xdr:colOff>
      <xdr:row>98</xdr:row>
      <xdr:rowOff>0</xdr:rowOff>
    </xdr:from>
    <xdr:ext cx="9525" cy="9525"/>
    <xdr:sp macro="" textlink="">
      <xdr:nvSpPr>
        <xdr:cNvPr id="14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14571</xdr:col>
      <xdr:colOff>0</xdr:colOff>
      <xdr:row>98</xdr:row>
      <xdr:rowOff>0</xdr:rowOff>
    </xdr:from>
    <xdr:ext cx="9525" cy="9525"/>
    <xdr:sp macro="" textlink="">
      <xdr:nvSpPr>
        <xdr:cNvPr id="14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14571</xdr:col>
      <xdr:colOff>0</xdr:colOff>
      <xdr:row>98</xdr:row>
      <xdr:rowOff>0</xdr:rowOff>
    </xdr:from>
    <xdr:ext cx="9525" cy="9525"/>
    <xdr:sp macro="" textlink="">
      <xdr:nvSpPr>
        <xdr:cNvPr id="14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14571</xdr:col>
      <xdr:colOff>0</xdr:colOff>
      <xdr:row>98</xdr:row>
      <xdr:rowOff>0</xdr:rowOff>
    </xdr:from>
    <xdr:ext cx="9525" cy="9525"/>
    <xdr:sp macro="" textlink="">
      <xdr:nvSpPr>
        <xdr:cNvPr id="14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14571</xdr:col>
      <xdr:colOff>0</xdr:colOff>
      <xdr:row>98</xdr:row>
      <xdr:rowOff>0</xdr:rowOff>
    </xdr:from>
    <xdr:ext cx="9525" cy="9525"/>
    <xdr:sp macro="" textlink="">
      <xdr:nvSpPr>
        <xdr:cNvPr id="14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14574</xdr:col>
      <xdr:colOff>0</xdr:colOff>
      <xdr:row>98</xdr:row>
      <xdr:rowOff>0</xdr:rowOff>
    </xdr:from>
    <xdr:ext cx="0" cy="9525"/>
    <xdr:sp macro="" textlink="">
      <xdr:nvSpPr>
        <xdr:cNvPr id="14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14571</xdr:col>
      <xdr:colOff>0</xdr:colOff>
      <xdr:row>98</xdr:row>
      <xdr:rowOff>0</xdr:rowOff>
    </xdr:from>
    <xdr:ext cx="9525" cy="9525"/>
    <xdr:sp macro="" textlink="">
      <xdr:nvSpPr>
        <xdr:cNvPr id="14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14574</xdr:col>
      <xdr:colOff>0</xdr:colOff>
      <xdr:row>98</xdr:row>
      <xdr:rowOff>0</xdr:rowOff>
    </xdr:from>
    <xdr:ext cx="0" cy="9525"/>
    <xdr:sp macro="" textlink="">
      <xdr:nvSpPr>
        <xdr:cNvPr id="14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14579</xdr:col>
      <xdr:colOff>0</xdr:colOff>
      <xdr:row>98</xdr:row>
      <xdr:rowOff>0</xdr:rowOff>
    </xdr:from>
    <xdr:ext cx="9525" cy="9525"/>
    <xdr:sp macro="" textlink="">
      <xdr:nvSpPr>
        <xdr:cNvPr id="14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14579</xdr:col>
      <xdr:colOff>0</xdr:colOff>
      <xdr:row>98</xdr:row>
      <xdr:rowOff>0</xdr:rowOff>
    </xdr:from>
    <xdr:ext cx="9525" cy="9525"/>
    <xdr:sp macro="" textlink="">
      <xdr:nvSpPr>
        <xdr:cNvPr id="14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14579</xdr:col>
      <xdr:colOff>0</xdr:colOff>
      <xdr:row>98</xdr:row>
      <xdr:rowOff>0</xdr:rowOff>
    </xdr:from>
    <xdr:ext cx="9525" cy="9525"/>
    <xdr:sp macro="" textlink="">
      <xdr:nvSpPr>
        <xdr:cNvPr id="14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14579</xdr:col>
      <xdr:colOff>0</xdr:colOff>
      <xdr:row>98</xdr:row>
      <xdr:rowOff>0</xdr:rowOff>
    </xdr:from>
    <xdr:ext cx="9525" cy="9525"/>
    <xdr:sp macro="" textlink="">
      <xdr:nvSpPr>
        <xdr:cNvPr id="14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14579</xdr:col>
      <xdr:colOff>0</xdr:colOff>
      <xdr:row>98</xdr:row>
      <xdr:rowOff>0</xdr:rowOff>
    </xdr:from>
    <xdr:ext cx="9525" cy="9525"/>
    <xdr:sp macro="" textlink="">
      <xdr:nvSpPr>
        <xdr:cNvPr id="14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14582</xdr:col>
      <xdr:colOff>0</xdr:colOff>
      <xdr:row>98</xdr:row>
      <xdr:rowOff>0</xdr:rowOff>
    </xdr:from>
    <xdr:ext cx="0" cy="9525"/>
    <xdr:sp macro="" textlink="">
      <xdr:nvSpPr>
        <xdr:cNvPr id="14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14579</xdr:col>
      <xdr:colOff>0</xdr:colOff>
      <xdr:row>98</xdr:row>
      <xdr:rowOff>0</xdr:rowOff>
    </xdr:from>
    <xdr:ext cx="9525" cy="9525"/>
    <xdr:sp macro="" textlink="">
      <xdr:nvSpPr>
        <xdr:cNvPr id="14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14582</xdr:col>
      <xdr:colOff>0</xdr:colOff>
      <xdr:row>98</xdr:row>
      <xdr:rowOff>0</xdr:rowOff>
    </xdr:from>
    <xdr:ext cx="0" cy="9525"/>
    <xdr:sp macro="" textlink="">
      <xdr:nvSpPr>
        <xdr:cNvPr id="14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14587</xdr:col>
      <xdr:colOff>0</xdr:colOff>
      <xdr:row>98</xdr:row>
      <xdr:rowOff>0</xdr:rowOff>
    </xdr:from>
    <xdr:ext cx="9525" cy="9525"/>
    <xdr:sp macro="" textlink="">
      <xdr:nvSpPr>
        <xdr:cNvPr id="14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14587</xdr:col>
      <xdr:colOff>0</xdr:colOff>
      <xdr:row>98</xdr:row>
      <xdr:rowOff>0</xdr:rowOff>
    </xdr:from>
    <xdr:ext cx="9525" cy="9525"/>
    <xdr:sp macro="" textlink="">
      <xdr:nvSpPr>
        <xdr:cNvPr id="14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14587</xdr:col>
      <xdr:colOff>0</xdr:colOff>
      <xdr:row>98</xdr:row>
      <xdr:rowOff>0</xdr:rowOff>
    </xdr:from>
    <xdr:ext cx="9525" cy="9525"/>
    <xdr:sp macro="" textlink="">
      <xdr:nvSpPr>
        <xdr:cNvPr id="14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14587</xdr:col>
      <xdr:colOff>0</xdr:colOff>
      <xdr:row>98</xdr:row>
      <xdr:rowOff>0</xdr:rowOff>
    </xdr:from>
    <xdr:ext cx="9525" cy="9525"/>
    <xdr:sp macro="" textlink="">
      <xdr:nvSpPr>
        <xdr:cNvPr id="14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14587</xdr:col>
      <xdr:colOff>0</xdr:colOff>
      <xdr:row>98</xdr:row>
      <xdr:rowOff>0</xdr:rowOff>
    </xdr:from>
    <xdr:ext cx="9525" cy="9525"/>
    <xdr:sp macro="" textlink="">
      <xdr:nvSpPr>
        <xdr:cNvPr id="14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14590</xdr:col>
      <xdr:colOff>0</xdr:colOff>
      <xdr:row>98</xdr:row>
      <xdr:rowOff>0</xdr:rowOff>
    </xdr:from>
    <xdr:ext cx="0" cy="9525"/>
    <xdr:sp macro="" textlink="">
      <xdr:nvSpPr>
        <xdr:cNvPr id="14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14587</xdr:col>
      <xdr:colOff>0</xdr:colOff>
      <xdr:row>98</xdr:row>
      <xdr:rowOff>0</xdr:rowOff>
    </xdr:from>
    <xdr:ext cx="9525" cy="9525"/>
    <xdr:sp macro="" textlink="">
      <xdr:nvSpPr>
        <xdr:cNvPr id="14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14590</xdr:col>
      <xdr:colOff>0</xdr:colOff>
      <xdr:row>98</xdr:row>
      <xdr:rowOff>0</xdr:rowOff>
    </xdr:from>
    <xdr:ext cx="0" cy="9525"/>
    <xdr:sp macro="" textlink="">
      <xdr:nvSpPr>
        <xdr:cNvPr id="14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14595</xdr:col>
      <xdr:colOff>0</xdr:colOff>
      <xdr:row>98</xdr:row>
      <xdr:rowOff>0</xdr:rowOff>
    </xdr:from>
    <xdr:ext cx="9525" cy="9525"/>
    <xdr:sp macro="" textlink="">
      <xdr:nvSpPr>
        <xdr:cNvPr id="14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14595</xdr:col>
      <xdr:colOff>0</xdr:colOff>
      <xdr:row>98</xdr:row>
      <xdr:rowOff>0</xdr:rowOff>
    </xdr:from>
    <xdr:ext cx="9525" cy="9525"/>
    <xdr:sp macro="" textlink="">
      <xdr:nvSpPr>
        <xdr:cNvPr id="14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14595</xdr:col>
      <xdr:colOff>0</xdr:colOff>
      <xdr:row>98</xdr:row>
      <xdr:rowOff>0</xdr:rowOff>
    </xdr:from>
    <xdr:ext cx="9525" cy="9525"/>
    <xdr:sp macro="" textlink="">
      <xdr:nvSpPr>
        <xdr:cNvPr id="14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14595</xdr:col>
      <xdr:colOff>0</xdr:colOff>
      <xdr:row>98</xdr:row>
      <xdr:rowOff>0</xdr:rowOff>
    </xdr:from>
    <xdr:ext cx="9525" cy="9525"/>
    <xdr:sp macro="" textlink="">
      <xdr:nvSpPr>
        <xdr:cNvPr id="14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14595</xdr:col>
      <xdr:colOff>0</xdr:colOff>
      <xdr:row>98</xdr:row>
      <xdr:rowOff>0</xdr:rowOff>
    </xdr:from>
    <xdr:ext cx="9525" cy="9525"/>
    <xdr:sp macro="" textlink="">
      <xdr:nvSpPr>
        <xdr:cNvPr id="14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14598</xdr:col>
      <xdr:colOff>0</xdr:colOff>
      <xdr:row>98</xdr:row>
      <xdr:rowOff>0</xdr:rowOff>
    </xdr:from>
    <xdr:ext cx="0" cy="9525"/>
    <xdr:sp macro="" textlink="">
      <xdr:nvSpPr>
        <xdr:cNvPr id="14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14595</xdr:col>
      <xdr:colOff>0</xdr:colOff>
      <xdr:row>98</xdr:row>
      <xdr:rowOff>0</xdr:rowOff>
    </xdr:from>
    <xdr:ext cx="9525" cy="9525"/>
    <xdr:sp macro="" textlink="">
      <xdr:nvSpPr>
        <xdr:cNvPr id="14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14598</xdr:col>
      <xdr:colOff>0</xdr:colOff>
      <xdr:row>98</xdr:row>
      <xdr:rowOff>0</xdr:rowOff>
    </xdr:from>
    <xdr:ext cx="0" cy="9525"/>
    <xdr:sp macro="" textlink="">
      <xdr:nvSpPr>
        <xdr:cNvPr id="14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14603</xdr:col>
      <xdr:colOff>0</xdr:colOff>
      <xdr:row>98</xdr:row>
      <xdr:rowOff>0</xdr:rowOff>
    </xdr:from>
    <xdr:ext cx="9525" cy="9525"/>
    <xdr:sp macro="" textlink="">
      <xdr:nvSpPr>
        <xdr:cNvPr id="14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14603</xdr:col>
      <xdr:colOff>0</xdr:colOff>
      <xdr:row>98</xdr:row>
      <xdr:rowOff>0</xdr:rowOff>
    </xdr:from>
    <xdr:ext cx="9525" cy="9525"/>
    <xdr:sp macro="" textlink="">
      <xdr:nvSpPr>
        <xdr:cNvPr id="14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14603</xdr:col>
      <xdr:colOff>0</xdr:colOff>
      <xdr:row>98</xdr:row>
      <xdr:rowOff>0</xdr:rowOff>
    </xdr:from>
    <xdr:ext cx="9525" cy="9525"/>
    <xdr:sp macro="" textlink="">
      <xdr:nvSpPr>
        <xdr:cNvPr id="14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14603</xdr:col>
      <xdr:colOff>0</xdr:colOff>
      <xdr:row>98</xdr:row>
      <xdr:rowOff>0</xdr:rowOff>
    </xdr:from>
    <xdr:ext cx="9525" cy="9525"/>
    <xdr:sp macro="" textlink="">
      <xdr:nvSpPr>
        <xdr:cNvPr id="14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14603</xdr:col>
      <xdr:colOff>0</xdr:colOff>
      <xdr:row>98</xdr:row>
      <xdr:rowOff>0</xdr:rowOff>
    </xdr:from>
    <xdr:ext cx="9525" cy="9525"/>
    <xdr:sp macro="" textlink="">
      <xdr:nvSpPr>
        <xdr:cNvPr id="14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14606</xdr:col>
      <xdr:colOff>0</xdr:colOff>
      <xdr:row>98</xdr:row>
      <xdr:rowOff>0</xdr:rowOff>
    </xdr:from>
    <xdr:ext cx="0" cy="9525"/>
    <xdr:sp macro="" textlink="">
      <xdr:nvSpPr>
        <xdr:cNvPr id="14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14603</xdr:col>
      <xdr:colOff>0</xdr:colOff>
      <xdr:row>98</xdr:row>
      <xdr:rowOff>0</xdr:rowOff>
    </xdr:from>
    <xdr:ext cx="9525" cy="9525"/>
    <xdr:sp macro="" textlink="">
      <xdr:nvSpPr>
        <xdr:cNvPr id="14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14606</xdr:col>
      <xdr:colOff>0</xdr:colOff>
      <xdr:row>98</xdr:row>
      <xdr:rowOff>0</xdr:rowOff>
    </xdr:from>
    <xdr:ext cx="0" cy="9525"/>
    <xdr:sp macro="" textlink="">
      <xdr:nvSpPr>
        <xdr:cNvPr id="14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14611</xdr:col>
      <xdr:colOff>0</xdr:colOff>
      <xdr:row>98</xdr:row>
      <xdr:rowOff>0</xdr:rowOff>
    </xdr:from>
    <xdr:ext cx="9525" cy="9525"/>
    <xdr:sp macro="" textlink="">
      <xdr:nvSpPr>
        <xdr:cNvPr id="14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14611</xdr:col>
      <xdr:colOff>0</xdr:colOff>
      <xdr:row>98</xdr:row>
      <xdr:rowOff>0</xdr:rowOff>
    </xdr:from>
    <xdr:ext cx="9525" cy="9525"/>
    <xdr:sp macro="" textlink="">
      <xdr:nvSpPr>
        <xdr:cNvPr id="14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14611</xdr:col>
      <xdr:colOff>0</xdr:colOff>
      <xdr:row>98</xdr:row>
      <xdr:rowOff>0</xdr:rowOff>
    </xdr:from>
    <xdr:ext cx="9525" cy="9525"/>
    <xdr:sp macro="" textlink="">
      <xdr:nvSpPr>
        <xdr:cNvPr id="14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14611</xdr:col>
      <xdr:colOff>0</xdr:colOff>
      <xdr:row>98</xdr:row>
      <xdr:rowOff>0</xdr:rowOff>
    </xdr:from>
    <xdr:ext cx="9525" cy="9525"/>
    <xdr:sp macro="" textlink="">
      <xdr:nvSpPr>
        <xdr:cNvPr id="14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14611</xdr:col>
      <xdr:colOff>0</xdr:colOff>
      <xdr:row>98</xdr:row>
      <xdr:rowOff>0</xdr:rowOff>
    </xdr:from>
    <xdr:ext cx="9525" cy="9525"/>
    <xdr:sp macro="" textlink="">
      <xdr:nvSpPr>
        <xdr:cNvPr id="14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14614</xdr:col>
      <xdr:colOff>0</xdr:colOff>
      <xdr:row>98</xdr:row>
      <xdr:rowOff>0</xdr:rowOff>
    </xdr:from>
    <xdr:ext cx="0" cy="9525"/>
    <xdr:sp macro="" textlink="">
      <xdr:nvSpPr>
        <xdr:cNvPr id="14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14611</xdr:col>
      <xdr:colOff>0</xdr:colOff>
      <xdr:row>98</xdr:row>
      <xdr:rowOff>0</xdr:rowOff>
    </xdr:from>
    <xdr:ext cx="9525" cy="9525"/>
    <xdr:sp macro="" textlink="">
      <xdr:nvSpPr>
        <xdr:cNvPr id="14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14614</xdr:col>
      <xdr:colOff>0</xdr:colOff>
      <xdr:row>98</xdr:row>
      <xdr:rowOff>0</xdr:rowOff>
    </xdr:from>
    <xdr:ext cx="0" cy="9525"/>
    <xdr:sp macro="" textlink="">
      <xdr:nvSpPr>
        <xdr:cNvPr id="14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14619</xdr:col>
      <xdr:colOff>0</xdr:colOff>
      <xdr:row>98</xdr:row>
      <xdr:rowOff>0</xdr:rowOff>
    </xdr:from>
    <xdr:ext cx="9525" cy="9525"/>
    <xdr:sp macro="" textlink="">
      <xdr:nvSpPr>
        <xdr:cNvPr id="14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14619</xdr:col>
      <xdr:colOff>0</xdr:colOff>
      <xdr:row>98</xdr:row>
      <xdr:rowOff>0</xdr:rowOff>
    </xdr:from>
    <xdr:ext cx="9525" cy="9525"/>
    <xdr:sp macro="" textlink="">
      <xdr:nvSpPr>
        <xdr:cNvPr id="14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14619</xdr:col>
      <xdr:colOff>0</xdr:colOff>
      <xdr:row>98</xdr:row>
      <xdr:rowOff>0</xdr:rowOff>
    </xdr:from>
    <xdr:ext cx="9525" cy="9525"/>
    <xdr:sp macro="" textlink="">
      <xdr:nvSpPr>
        <xdr:cNvPr id="14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14619</xdr:col>
      <xdr:colOff>0</xdr:colOff>
      <xdr:row>98</xdr:row>
      <xdr:rowOff>0</xdr:rowOff>
    </xdr:from>
    <xdr:ext cx="9525" cy="9525"/>
    <xdr:sp macro="" textlink="">
      <xdr:nvSpPr>
        <xdr:cNvPr id="14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14619</xdr:col>
      <xdr:colOff>0</xdr:colOff>
      <xdr:row>98</xdr:row>
      <xdr:rowOff>0</xdr:rowOff>
    </xdr:from>
    <xdr:ext cx="9525" cy="9525"/>
    <xdr:sp macro="" textlink="">
      <xdr:nvSpPr>
        <xdr:cNvPr id="14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14622</xdr:col>
      <xdr:colOff>0</xdr:colOff>
      <xdr:row>98</xdr:row>
      <xdr:rowOff>0</xdr:rowOff>
    </xdr:from>
    <xdr:ext cx="0" cy="9525"/>
    <xdr:sp macro="" textlink="">
      <xdr:nvSpPr>
        <xdr:cNvPr id="14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14619</xdr:col>
      <xdr:colOff>0</xdr:colOff>
      <xdr:row>98</xdr:row>
      <xdr:rowOff>0</xdr:rowOff>
    </xdr:from>
    <xdr:ext cx="9525" cy="9525"/>
    <xdr:sp macro="" textlink="">
      <xdr:nvSpPr>
        <xdr:cNvPr id="14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14622</xdr:col>
      <xdr:colOff>0</xdr:colOff>
      <xdr:row>98</xdr:row>
      <xdr:rowOff>0</xdr:rowOff>
    </xdr:from>
    <xdr:ext cx="0" cy="9525"/>
    <xdr:sp macro="" textlink="">
      <xdr:nvSpPr>
        <xdr:cNvPr id="14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14627</xdr:col>
      <xdr:colOff>0</xdr:colOff>
      <xdr:row>98</xdr:row>
      <xdr:rowOff>0</xdr:rowOff>
    </xdr:from>
    <xdr:ext cx="9525" cy="9525"/>
    <xdr:sp macro="" textlink="">
      <xdr:nvSpPr>
        <xdr:cNvPr id="14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14627</xdr:col>
      <xdr:colOff>0</xdr:colOff>
      <xdr:row>98</xdr:row>
      <xdr:rowOff>0</xdr:rowOff>
    </xdr:from>
    <xdr:ext cx="9525" cy="9525"/>
    <xdr:sp macro="" textlink="">
      <xdr:nvSpPr>
        <xdr:cNvPr id="14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14627</xdr:col>
      <xdr:colOff>0</xdr:colOff>
      <xdr:row>98</xdr:row>
      <xdr:rowOff>0</xdr:rowOff>
    </xdr:from>
    <xdr:ext cx="9525" cy="9525"/>
    <xdr:sp macro="" textlink="">
      <xdr:nvSpPr>
        <xdr:cNvPr id="14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14627</xdr:col>
      <xdr:colOff>0</xdr:colOff>
      <xdr:row>98</xdr:row>
      <xdr:rowOff>0</xdr:rowOff>
    </xdr:from>
    <xdr:ext cx="9525" cy="9525"/>
    <xdr:sp macro="" textlink="">
      <xdr:nvSpPr>
        <xdr:cNvPr id="14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14627</xdr:col>
      <xdr:colOff>0</xdr:colOff>
      <xdr:row>98</xdr:row>
      <xdr:rowOff>0</xdr:rowOff>
    </xdr:from>
    <xdr:ext cx="9525" cy="9525"/>
    <xdr:sp macro="" textlink="">
      <xdr:nvSpPr>
        <xdr:cNvPr id="14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14630</xdr:col>
      <xdr:colOff>0</xdr:colOff>
      <xdr:row>98</xdr:row>
      <xdr:rowOff>0</xdr:rowOff>
    </xdr:from>
    <xdr:ext cx="0" cy="9525"/>
    <xdr:sp macro="" textlink="">
      <xdr:nvSpPr>
        <xdr:cNvPr id="14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14627</xdr:col>
      <xdr:colOff>0</xdr:colOff>
      <xdr:row>98</xdr:row>
      <xdr:rowOff>0</xdr:rowOff>
    </xdr:from>
    <xdr:ext cx="9525" cy="9525"/>
    <xdr:sp macro="" textlink="">
      <xdr:nvSpPr>
        <xdr:cNvPr id="14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14630</xdr:col>
      <xdr:colOff>0</xdr:colOff>
      <xdr:row>98</xdr:row>
      <xdr:rowOff>0</xdr:rowOff>
    </xdr:from>
    <xdr:ext cx="0" cy="9525"/>
    <xdr:sp macro="" textlink="">
      <xdr:nvSpPr>
        <xdr:cNvPr id="14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14635</xdr:col>
      <xdr:colOff>0</xdr:colOff>
      <xdr:row>98</xdr:row>
      <xdr:rowOff>0</xdr:rowOff>
    </xdr:from>
    <xdr:ext cx="9525" cy="9525"/>
    <xdr:sp macro="" textlink="">
      <xdr:nvSpPr>
        <xdr:cNvPr id="14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14635</xdr:col>
      <xdr:colOff>0</xdr:colOff>
      <xdr:row>98</xdr:row>
      <xdr:rowOff>0</xdr:rowOff>
    </xdr:from>
    <xdr:ext cx="9525" cy="9525"/>
    <xdr:sp macro="" textlink="">
      <xdr:nvSpPr>
        <xdr:cNvPr id="14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14635</xdr:col>
      <xdr:colOff>0</xdr:colOff>
      <xdr:row>98</xdr:row>
      <xdr:rowOff>0</xdr:rowOff>
    </xdr:from>
    <xdr:ext cx="9525" cy="9525"/>
    <xdr:sp macro="" textlink="">
      <xdr:nvSpPr>
        <xdr:cNvPr id="14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14635</xdr:col>
      <xdr:colOff>0</xdr:colOff>
      <xdr:row>98</xdr:row>
      <xdr:rowOff>0</xdr:rowOff>
    </xdr:from>
    <xdr:ext cx="9525" cy="9525"/>
    <xdr:sp macro="" textlink="">
      <xdr:nvSpPr>
        <xdr:cNvPr id="14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14635</xdr:col>
      <xdr:colOff>0</xdr:colOff>
      <xdr:row>98</xdr:row>
      <xdr:rowOff>0</xdr:rowOff>
    </xdr:from>
    <xdr:ext cx="9525" cy="9525"/>
    <xdr:sp macro="" textlink="">
      <xdr:nvSpPr>
        <xdr:cNvPr id="14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14638</xdr:col>
      <xdr:colOff>0</xdr:colOff>
      <xdr:row>98</xdr:row>
      <xdr:rowOff>0</xdr:rowOff>
    </xdr:from>
    <xdr:ext cx="0" cy="9525"/>
    <xdr:sp macro="" textlink="">
      <xdr:nvSpPr>
        <xdr:cNvPr id="14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14635</xdr:col>
      <xdr:colOff>0</xdr:colOff>
      <xdr:row>98</xdr:row>
      <xdr:rowOff>0</xdr:rowOff>
    </xdr:from>
    <xdr:ext cx="9525" cy="9525"/>
    <xdr:sp macro="" textlink="">
      <xdr:nvSpPr>
        <xdr:cNvPr id="14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14638</xdr:col>
      <xdr:colOff>0</xdr:colOff>
      <xdr:row>98</xdr:row>
      <xdr:rowOff>0</xdr:rowOff>
    </xdr:from>
    <xdr:ext cx="0" cy="9525"/>
    <xdr:sp macro="" textlink="">
      <xdr:nvSpPr>
        <xdr:cNvPr id="14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14643</xdr:col>
      <xdr:colOff>0</xdr:colOff>
      <xdr:row>98</xdr:row>
      <xdr:rowOff>0</xdr:rowOff>
    </xdr:from>
    <xdr:ext cx="9525" cy="9525"/>
    <xdr:sp macro="" textlink="">
      <xdr:nvSpPr>
        <xdr:cNvPr id="14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14643</xdr:col>
      <xdr:colOff>0</xdr:colOff>
      <xdr:row>98</xdr:row>
      <xdr:rowOff>0</xdr:rowOff>
    </xdr:from>
    <xdr:ext cx="9525" cy="9525"/>
    <xdr:sp macro="" textlink="">
      <xdr:nvSpPr>
        <xdr:cNvPr id="14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14643</xdr:col>
      <xdr:colOff>0</xdr:colOff>
      <xdr:row>98</xdr:row>
      <xdr:rowOff>0</xdr:rowOff>
    </xdr:from>
    <xdr:ext cx="9525" cy="9525"/>
    <xdr:sp macro="" textlink="">
      <xdr:nvSpPr>
        <xdr:cNvPr id="14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14643</xdr:col>
      <xdr:colOff>0</xdr:colOff>
      <xdr:row>98</xdr:row>
      <xdr:rowOff>0</xdr:rowOff>
    </xdr:from>
    <xdr:ext cx="9525" cy="9525"/>
    <xdr:sp macro="" textlink="">
      <xdr:nvSpPr>
        <xdr:cNvPr id="14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14643</xdr:col>
      <xdr:colOff>0</xdr:colOff>
      <xdr:row>98</xdr:row>
      <xdr:rowOff>0</xdr:rowOff>
    </xdr:from>
    <xdr:ext cx="9525" cy="9525"/>
    <xdr:sp macro="" textlink="">
      <xdr:nvSpPr>
        <xdr:cNvPr id="14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14646</xdr:col>
      <xdr:colOff>0</xdr:colOff>
      <xdr:row>98</xdr:row>
      <xdr:rowOff>0</xdr:rowOff>
    </xdr:from>
    <xdr:ext cx="0" cy="9525"/>
    <xdr:sp macro="" textlink="">
      <xdr:nvSpPr>
        <xdr:cNvPr id="14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14643</xdr:col>
      <xdr:colOff>0</xdr:colOff>
      <xdr:row>98</xdr:row>
      <xdr:rowOff>0</xdr:rowOff>
    </xdr:from>
    <xdr:ext cx="9525" cy="9525"/>
    <xdr:sp macro="" textlink="">
      <xdr:nvSpPr>
        <xdr:cNvPr id="14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14646</xdr:col>
      <xdr:colOff>0</xdr:colOff>
      <xdr:row>98</xdr:row>
      <xdr:rowOff>0</xdr:rowOff>
    </xdr:from>
    <xdr:ext cx="0" cy="9525"/>
    <xdr:sp macro="" textlink="">
      <xdr:nvSpPr>
        <xdr:cNvPr id="14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14651</xdr:col>
      <xdr:colOff>0</xdr:colOff>
      <xdr:row>98</xdr:row>
      <xdr:rowOff>0</xdr:rowOff>
    </xdr:from>
    <xdr:ext cx="9525" cy="9525"/>
    <xdr:sp macro="" textlink="">
      <xdr:nvSpPr>
        <xdr:cNvPr id="14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14651</xdr:col>
      <xdr:colOff>0</xdr:colOff>
      <xdr:row>98</xdr:row>
      <xdr:rowOff>0</xdr:rowOff>
    </xdr:from>
    <xdr:ext cx="9525" cy="9525"/>
    <xdr:sp macro="" textlink="">
      <xdr:nvSpPr>
        <xdr:cNvPr id="14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14651</xdr:col>
      <xdr:colOff>0</xdr:colOff>
      <xdr:row>98</xdr:row>
      <xdr:rowOff>0</xdr:rowOff>
    </xdr:from>
    <xdr:ext cx="9525" cy="9525"/>
    <xdr:sp macro="" textlink="">
      <xdr:nvSpPr>
        <xdr:cNvPr id="14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14651</xdr:col>
      <xdr:colOff>0</xdr:colOff>
      <xdr:row>98</xdr:row>
      <xdr:rowOff>0</xdr:rowOff>
    </xdr:from>
    <xdr:ext cx="9525" cy="9525"/>
    <xdr:sp macro="" textlink="">
      <xdr:nvSpPr>
        <xdr:cNvPr id="14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14651</xdr:col>
      <xdr:colOff>0</xdr:colOff>
      <xdr:row>98</xdr:row>
      <xdr:rowOff>0</xdr:rowOff>
    </xdr:from>
    <xdr:ext cx="9525" cy="9525"/>
    <xdr:sp macro="" textlink="">
      <xdr:nvSpPr>
        <xdr:cNvPr id="14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14654</xdr:col>
      <xdr:colOff>0</xdr:colOff>
      <xdr:row>98</xdr:row>
      <xdr:rowOff>0</xdr:rowOff>
    </xdr:from>
    <xdr:ext cx="0" cy="9525"/>
    <xdr:sp macro="" textlink="">
      <xdr:nvSpPr>
        <xdr:cNvPr id="14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14651</xdr:col>
      <xdr:colOff>0</xdr:colOff>
      <xdr:row>98</xdr:row>
      <xdr:rowOff>0</xdr:rowOff>
    </xdr:from>
    <xdr:ext cx="9525" cy="9525"/>
    <xdr:sp macro="" textlink="">
      <xdr:nvSpPr>
        <xdr:cNvPr id="14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14654</xdr:col>
      <xdr:colOff>0</xdr:colOff>
      <xdr:row>98</xdr:row>
      <xdr:rowOff>0</xdr:rowOff>
    </xdr:from>
    <xdr:ext cx="0" cy="9525"/>
    <xdr:sp macro="" textlink="">
      <xdr:nvSpPr>
        <xdr:cNvPr id="14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14659</xdr:col>
      <xdr:colOff>0</xdr:colOff>
      <xdr:row>98</xdr:row>
      <xdr:rowOff>0</xdr:rowOff>
    </xdr:from>
    <xdr:ext cx="9525" cy="9525"/>
    <xdr:sp macro="" textlink="">
      <xdr:nvSpPr>
        <xdr:cNvPr id="14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14659</xdr:col>
      <xdr:colOff>0</xdr:colOff>
      <xdr:row>98</xdr:row>
      <xdr:rowOff>0</xdr:rowOff>
    </xdr:from>
    <xdr:ext cx="9525" cy="9525"/>
    <xdr:sp macro="" textlink="">
      <xdr:nvSpPr>
        <xdr:cNvPr id="14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14659</xdr:col>
      <xdr:colOff>0</xdr:colOff>
      <xdr:row>98</xdr:row>
      <xdr:rowOff>0</xdr:rowOff>
    </xdr:from>
    <xdr:ext cx="9525" cy="9525"/>
    <xdr:sp macro="" textlink="">
      <xdr:nvSpPr>
        <xdr:cNvPr id="14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14659</xdr:col>
      <xdr:colOff>0</xdr:colOff>
      <xdr:row>98</xdr:row>
      <xdr:rowOff>0</xdr:rowOff>
    </xdr:from>
    <xdr:ext cx="9525" cy="9525"/>
    <xdr:sp macro="" textlink="">
      <xdr:nvSpPr>
        <xdr:cNvPr id="14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14659</xdr:col>
      <xdr:colOff>0</xdr:colOff>
      <xdr:row>98</xdr:row>
      <xdr:rowOff>0</xdr:rowOff>
    </xdr:from>
    <xdr:ext cx="9525" cy="9525"/>
    <xdr:sp macro="" textlink="">
      <xdr:nvSpPr>
        <xdr:cNvPr id="14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14662</xdr:col>
      <xdr:colOff>0</xdr:colOff>
      <xdr:row>98</xdr:row>
      <xdr:rowOff>0</xdr:rowOff>
    </xdr:from>
    <xdr:ext cx="0" cy="9525"/>
    <xdr:sp macro="" textlink="">
      <xdr:nvSpPr>
        <xdr:cNvPr id="14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14659</xdr:col>
      <xdr:colOff>0</xdr:colOff>
      <xdr:row>98</xdr:row>
      <xdr:rowOff>0</xdr:rowOff>
    </xdr:from>
    <xdr:ext cx="9525" cy="9525"/>
    <xdr:sp macro="" textlink="">
      <xdr:nvSpPr>
        <xdr:cNvPr id="14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14662</xdr:col>
      <xdr:colOff>0</xdr:colOff>
      <xdr:row>98</xdr:row>
      <xdr:rowOff>0</xdr:rowOff>
    </xdr:from>
    <xdr:ext cx="0" cy="9525"/>
    <xdr:sp macro="" textlink="">
      <xdr:nvSpPr>
        <xdr:cNvPr id="14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14667</xdr:col>
      <xdr:colOff>0</xdr:colOff>
      <xdr:row>98</xdr:row>
      <xdr:rowOff>0</xdr:rowOff>
    </xdr:from>
    <xdr:ext cx="9525" cy="9525"/>
    <xdr:sp macro="" textlink="">
      <xdr:nvSpPr>
        <xdr:cNvPr id="14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14667</xdr:col>
      <xdr:colOff>0</xdr:colOff>
      <xdr:row>98</xdr:row>
      <xdr:rowOff>0</xdr:rowOff>
    </xdr:from>
    <xdr:ext cx="9525" cy="9525"/>
    <xdr:sp macro="" textlink="">
      <xdr:nvSpPr>
        <xdr:cNvPr id="14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14667</xdr:col>
      <xdr:colOff>0</xdr:colOff>
      <xdr:row>98</xdr:row>
      <xdr:rowOff>0</xdr:rowOff>
    </xdr:from>
    <xdr:ext cx="9525" cy="9525"/>
    <xdr:sp macro="" textlink="">
      <xdr:nvSpPr>
        <xdr:cNvPr id="14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14667</xdr:col>
      <xdr:colOff>0</xdr:colOff>
      <xdr:row>98</xdr:row>
      <xdr:rowOff>0</xdr:rowOff>
    </xdr:from>
    <xdr:ext cx="9525" cy="9525"/>
    <xdr:sp macro="" textlink="">
      <xdr:nvSpPr>
        <xdr:cNvPr id="14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14667</xdr:col>
      <xdr:colOff>0</xdr:colOff>
      <xdr:row>98</xdr:row>
      <xdr:rowOff>0</xdr:rowOff>
    </xdr:from>
    <xdr:ext cx="9525" cy="9525"/>
    <xdr:sp macro="" textlink="">
      <xdr:nvSpPr>
        <xdr:cNvPr id="14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14670</xdr:col>
      <xdr:colOff>0</xdr:colOff>
      <xdr:row>98</xdr:row>
      <xdr:rowOff>0</xdr:rowOff>
    </xdr:from>
    <xdr:ext cx="0" cy="9525"/>
    <xdr:sp macro="" textlink="">
      <xdr:nvSpPr>
        <xdr:cNvPr id="14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14667</xdr:col>
      <xdr:colOff>0</xdr:colOff>
      <xdr:row>98</xdr:row>
      <xdr:rowOff>0</xdr:rowOff>
    </xdr:from>
    <xdr:ext cx="9525" cy="9525"/>
    <xdr:sp macro="" textlink="">
      <xdr:nvSpPr>
        <xdr:cNvPr id="14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14670</xdr:col>
      <xdr:colOff>0</xdr:colOff>
      <xdr:row>98</xdr:row>
      <xdr:rowOff>0</xdr:rowOff>
    </xdr:from>
    <xdr:ext cx="0" cy="9525"/>
    <xdr:sp macro="" textlink="">
      <xdr:nvSpPr>
        <xdr:cNvPr id="14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14675</xdr:col>
      <xdr:colOff>0</xdr:colOff>
      <xdr:row>98</xdr:row>
      <xdr:rowOff>0</xdr:rowOff>
    </xdr:from>
    <xdr:ext cx="9525" cy="9525"/>
    <xdr:sp macro="" textlink="">
      <xdr:nvSpPr>
        <xdr:cNvPr id="14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14675</xdr:col>
      <xdr:colOff>0</xdr:colOff>
      <xdr:row>98</xdr:row>
      <xdr:rowOff>0</xdr:rowOff>
    </xdr:from>
    <xdr:ext cx="9525" cy="9525"/>
    <xdr:sp macro="" textlink="">
      <xdr:nvSpPr>
        <xdr:cNvPr id="14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14675</xdr:col>
      <xdr:colOff>0</xdr:colOff>
      <xdr:row>98</xdr:row>
      <xdr:rowOff>0</xdr:rowOff>
    </xdr:from>
    <xdr:ext cx="9525" cy="9525"/>
    <xdr:sp macro="" textlink="">
      <xdr:nvSpPr>
        <xdr:cNvPr id="14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14675</xdr:col>
      <xdr:colOff>0</xdr:colOff>
      <xdr:row>98</xdr:row>
      <xdr:rowOff>0</xdr:rowOff>
    </xdr:from>
    <xdr:ext cx="9525" cy="9525"/>
    <xdr:sp macro="" textlink="">
      <xdr:nvSpPr>
        <xdr:cNvPr id="14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14675</xdr:col>
      <xdr:colOff>0</xdr:colOff>
      <xdr:row>98</xdr:row>
      <xdr:rowOff>0</xdr:rowOff>
    </xdr:from>
    <xdr:ext cx="9525" cy="9525"/>
    <xdr:sp macro="" textlink="">
      <xdr:nvSpPr>
        <xdr:cNvPr id="14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14678</xdr:col>
      <xdr:colOff>0</xdr:colOff>
      <xdr:row>98</xdr:row>
      <xdr:rowOff>0</xdr:rowOff>
    </xdr:from>
    <xdr:ext cx="0" cy="9525"/>
    <xdr:sp macro="" textlink="">
      <xdr:nvSpPr>
        <xdr:cNvPr id="14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14675</xdr:col>
      <xdr:colOff>0</xdr:colOff>
      <xdr:row>98</xdr:row>
      <xdr:rowOff>0</xdr:rowOff>
    </xdr:from>
    <xdr:ext cx="9525" cy="9525"/>
    <xdr:sp macro="" textlink="">
      <xdr:nvSpPr>
        <xdr:cNvPr id="14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14678</xdr:col>
      <xdr:colOff>0</xdr:colOff>
      <xdr:row>98</xdr:row>
      <xdr:rowOff>0</xdr:rowOff>
    </xdr:from>
    <xdr:ext cx="0" cy="9525"/>
    <xdr:sp macro="" textlink="">
      <xdr:nvSpPr>
        <xdr:cNvPr id="14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14683</xdr:col>
      <xdr:colOff>0</xdr:colOff>
      <xdr:row>98</xdr:row>
      <xdr:rowOff>0</xdr:rowOff>
    </xdr:from>
    <xdr:ext cx="9525" cy="9525"/>
    <xdr:sp macro="" textlink="">
      <xdr:nvSpPr>
        <xdr:cNvPr id="14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14683</xdr:col>
      <xdr:colOff>0</xdr:colOff>
      <xdr:row>98</xdr:row>
      <xdr:rowOff>0</xdr:rowOff>
    </xdr:from>
    <xdr:ext cx="9525" cy="9525"/>
    <xdr:sp macro="" textlink="">
      <xdr:nvSpPr>
        <xdr:cNvPr id="14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14683</xdr:col>
      <xdr:colOff>0</xdr:colOff>
      <xdr:row>98</xdr:row>
      <xdr:rowOff>0</xdr:rowOff>
    </xdr:from>
    <xdr:ext cx="9525" cy="9525"/>
    <xdr:sp macro="" textlink="">
      <xdr:nvSpPr>
        <xdr:cNvPr id="14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14683</xdr:col>
      <xdr:colOff>0</xdr:colOff>
      <xdr:row>98</xdr:row>
      <xdr:rowOff>0</xdr:rowOff>
    </xdr:from>
    <xdr:ext cx="9525" cy="9525"/>
    <xdr:sp macro="" textlink="">
      <xdr:nvSpPr>
        <xdr:cNvPr id="14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14683</xdr:col>
      <xdr:colOff>0</xdr:colOff>
      <xdr:row>98</xdr:row>
      <xdr:rowOff>0</xdr:rowOff>
    </xdr:from>
    <xdr:ext cx="9525" cy="9525"/>
    <xdr:sp macro="" textlink="">
      <xdr:nvSpPr>
        <xdr:cNvPr id="14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14686</xdr:col>
      <xdr:colOff>0</xdr:colOff>
      <xdr:row>98</xdr:row>
      <xdr:rowOff>0</xdr:rowOff>
    </xdr:from>
    <xdr:ext cx="0" cy="9525"/>
    <xdr:sp macro="" textlink="">
      <xdr:nvSpPr>
        <xdr:cNvPr id="14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14683</xdr:col>
      <xdr:colOff>0</xdr:colOff>
      <xdr:row>98</xdr:row>
      <xdr:rowOff>0</xdr:rowOff>
    </xdr:from>
    <xdr:ext cx="9525" cy="9525"/>
    <xdr:sp macro="" textlink="">
      <xdr:nvSpPr>
        <xdr:cNvPr id="14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14686</xdr:col>
      <xdr:colOff>0</xdr:colOff>
      <xdr:row>98</xdr:row>
      <xdr:rowOff>0</xdr:rowOff>
    </xdr:from>
    <xdr:ext cx="0" cy="9525"/>
    <xdr:sp macro="" textlink="">
      <xdr:nvSpPr>
        <xdr:cNvPr id="14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14691</xdr:col>
      <xdr:colOff>0</xdr:colOff>
      <xdr:row>98</xdr:row>
      <xdr:rowOff>0</xdr:rowOff>
    </xdr:from>
    <xdr:ext cx="9525" cy="9525"/>
    <xdr:sp macro="" textlink="">
      <xdr:nvSpPr>
        <xdr:cNvPr id="14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14691</xdr:col>
      <xdr:colOff>0</xdr:colOff>
      <xdr:row>98</xdr:row>
      <xdr:rowOff>0</xdr:rowOff>
    </xdr:from>
    <xdr:ext cx="9525" cy="9525"/>
    <xdr:sp macro="" textlink="">
      <xdr:nvSpPr>
        <xdr:cNvPr id="14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14691</xdr:col>
      <xdr:colOff>0</xdr:colOff>
      <xdr:row>98</xdr:row>
      <xdr:rowOff>0</xdr:rowOff>
    </xdr:from>
    <xdr:ext cx="9525" cy="9525"/>
    <xdr:sp macro="" textlink="">
      <xdr:nvSpPr>
        <xdr:cNvPr id="14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14691</xdr:col>
      <xdr:colOff>0</xdr:colOff>
      <xdr:row>98</xdr:row>
      <xdr:rowOff>0</xdr:rowOff>
    </xdr:from>
    <xdr:ext cx="9525" cy="9525"/>
    <xdr:sp macro="" textlink="">
      <xdr:nvSpPr>
        <xdr:cNvPr id="14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14691</xdr:col>
      <xdr:colOff>0</xdr:colOff>
      <xdr:row>98</xdr:row>
      <xdr:rowOff>0</xdr:rowOff>
    </xdr:from>
    <xdr:ext cx="9525" cy="9525"/>
    <xdr:sp macro="" textlink="">
      <xdr:nvSpPr>
        <xdr:cNvPr id="14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14694</xdr:col>
      <xdr:colOff>0</xdr:colOff>
      <xdr:row>98</xdr:row>
      <xdr:rowOff>0</xdr:rowOff>
    </xdr:from>
    <xdr:ext cx="0" cy="9525"/>
    <xdr:sp macro="" textlink="">
      <xdr:nvSpPr>
        <xdr:cNvPr id="14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14691</xdr:col>
      <xdr:colOff>0</xdr:colOff>
      <xdr:row>98</xdr:row>
      <xdr:rowOff>0</xdr:rowOff>
    </xdr:from>
    <xdr:ext cx="9525" cy="9525"/>
    <xdr:sp macro="" textlink="">
      <xdr:nvSpPr>
        <xdr:cNvPr id="14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14694</xdr:col>
      <xdr:colOff>0</xdr:colOff>
      <xdr:row>98</xdr:row>
      <xdr:rowOff>0</xdr:rowOff>
    </xdr:from>
    <xdr:ext cx="0" cy="9525"/>
    <xdr:sp macro="" textlink="">
      <xdr:nvSpPr>
        <xdr:cNvPr id="14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14699</xdr:col>
      <xdr:colOff>0</xdr:colOff>
      <xdr:row>98</xdr:row>
      <xdr:rowOff>0</xdr:rowOff>
    </xdr:from>
    <xdr:ext cx="9525" cy="9525"/>
    <xdr:sp macro="" textlink="">
      <xdr:nvSpPr>
        <xdr:cNvPr id="14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14699</xdr:col>
      <xdr:colOff>0</xdr:colOff>
      <xdr:row>98</xdr:row>
      <xdr:rowOff>0</xdr:rowOff>
    </xdr:from>
    <xdr:ext cx="9525" cy="9525"/>
    <xdr:sp macro="" textlink="">
      <xdr:nvSpPr>
        <xdr:cNvPr id="14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14699</xdr:col>
      <xdr:colOff>0</xdr:colOff>
      <xdr:row>98</xdr:row>
      <xdr:rowOff>0</xdr:rowOff>
    </xdr:from>
    <xdr:ext cx="9525" cy="9525"/>
    <xdr:sp macro="" textlink="">
      <xdr:nvSpPr>
        <xdr:cNvPr id="14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14699</xdr:col>
      <xdr:colOff>0</xdr:colOff>
      <xdr:row>98</xdr:row>
      <xdr:rowOff>0</xdr:rowOff>
    </xdr:from>
    <xdr:ext cx="9525" cy="9525"/>
    <xdr:sp macro="" textlink="">
      <xdr:nvSpPr>
        <xdr:cNvPr id="14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14699</xdr:col>
      <xdr:colOff>0</xdr:colOff>
      <xdr:row>98</xdr:row>
      <xdr:rowOff>0</xdr:rowOff>
    </xdr:from>
    <xdr:ext cx="9525" cy="9525"/>
    <xdr:sp macro="" textlink="">
      <xdr:nvSpPr>
        <xdr:cNvPr id="14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14702</xdr:col>
      <xdr:colOff>0</xdr:colOff>
      <xdr:row>98</xdr:row>
      <xdr:rowOff>0</xdr:rowOff>
    </xdr:from>
    <xdr:ext cx="0" cy="9525"/>
    <xdr:sp macro="" textlink="">
      <xdr:nvSpPr>
        <xdr:cNvPr id="14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14699</xdr:col>
      <xdr:colOff>0</xdr:colOff>
      <xdr:row>98</xdr:row>
      <xdr:rowOff>0</xdr:rowOff>
    </xdr:from>
    <xdr:ext cx="9525" cy="9525"/>
    <xdr:sp macro="" textlink="">
      <xdr:nvSpPr>
        <xdr:cNvPr id="14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14702</xdr:col>
      <xdr:colOff>0</xdr:colOff>
      <xdr:row>98</xdr:row>
      <xdr:rowOff>0</xdr:rowOff>
    </xdr:from>
    <xdr:ext cx="0" cy="9525"/>
    <xdr:sp macro="" textlink="">
      <xdr:nvSpPr>
        <xdr:cNvPr id="14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14707</xdr:col>
      <xdr:colOff>0</xdr:colOff>
      <xdr:row>98</xdr:row>
      <xdr:rowOff>0</xdr:rowOff>
    </xdr:from>
    <xdr:ext cx="9525" cy="9525"/>
    <xdr:sp macro="" textlink="">
      <xdr:nvSpPr>
        <xdr:cNvPr id="14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14707</xdr:col>
      <xdr:colOff>0</xdr:colOff>
      <xdr:row>98</xdr:row>
      <xdr:rowOff>0</xdr:rowOff>
    </xdr:from>
    <xdr:ext cx="9525" cy="9525"/>
    <xdr:sp macro="" textlink="">
      <xdr:nvSpPr>
        <xdr:cNvPr id="14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14707</xdr:col>
      <xdr:colOff>0</xdr:colOff>
      <xdr:row>98</xdr:row>
      <xdr:rowOff>0</xdr:rowOff>
    </xdr:from>
    <xdr:ext cx="9525" cy="9525"/>
    <xdr:sp macro="" textlink="">
      <xdr:nvSpPr>
        <xdr:cNvPr id="14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14707</xdr:col>
      <xdr:colOff>0</xdr:colOff>
      <xdr:row>98</xdr:row>
      <xdr:rowOff>0</xdr:rowOff>
    </xdr:from>
    <xdr:ext cx="9525" cy="9525"/>
    <xdr:sp macro="" textlink="">
      <xdr:nvSpPr>
        <xdr:cNvPr id="14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14707</xdr:col>
      <xdr:colOff>0</xdr:colOff>
      <xdr:row>98</xdr:row>
      <xdr:rowOff>0</xdr:rowOff>
    </xdr:from>
    <xdr:ext cx="9525" cy="9525"/>
    <xdr:sp macro="" textlink="">
      <xdr:nvSpPr>
        <xdr:cNvPr id="14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14710</xdr:col>
      <xdr:colOff>0</xdr:colOff>
      <xdr:row>98</xdr:row>
      <xdr:rowOff>0</xdr:rowOff>
    </xdr:from>
    <xdr:ext cx="0" cy="9525"/>
    <xdr:sp macro="" textlink="">
      <xdr:nvSpPr>
        <xdr:cNvPr id="14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14707</xdr:col>
      <xdr:colOff>0</xdr:colOff>
      <xdr:row>98</xdr:row>
      <xdr:rowOff>0</xdr:rowOff>
    </xdr:from>
    <xdr:ext cx="9525" cy="9525"/>
    <xdr:sp macro="" textlink="">
      <xdr:nvSpPr>
        <xdr:cNvPr id="14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14710</xdr:col>
      <xdr:colOff>0</xdr:colOff>
      <xdr:row>98</xdr:row>
      <xdr:rowOff>0</xdr:rowOff>
    </xdr:from>
    <xdr:ext cx="0" cy="9525"/>
    <xdr:sp macro="" textlink="">
      <xdr:nvSpPr>
        <xdr:cNvPr id="14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14715</xdr:col>
      <xdr:colOff>0</xdr:colOff>
      <xdr:row>98</xdr:row>
      <xdr:rowOff>0</xdr:rowOff>
    </xdr:from>
    <xdr:ext cx="9525" cy="9525"/>
    <xdr:sp macro="" textlink="">
      <xdr:nvSpPr>
        <xdr:cNvPr id="14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14715</xdr:col>
      <xdr:colOff>0</xdr:colOff>
      <xdr:row>98</xdr:row>
      <xdr:rowOff>0</xdr:rowOff>
    </xdr:from>
    <xdr:ext cx="9525" cy="9525"/>
    <xdr:sp macro="" textlink="">
      <xdr:nvSpPr>
        <xdr:cNvPr id="14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14715</xdr:col>
      <xdr:colOff>0</xdr:colOff>
      <xdr:row>98</xdr:row>
      <xdr:rowOff>0</xdr:rowOff>
    </xdr:from>
    <xdr:ext cx="9525" cy="9525"/>
    <xdr:sp macro="" textlink="">
      <xdr:nvSpPr>
        <xdr:cNvPr id="14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14715</xdr:col>
      <xdr:colOff>0</xdr:colOff>
      <xdr:row>98</xdr:row>
      <xdr:rowOff>0</xdr:rowOff>
    </xdr:from>
    <xdr:ext cx="9525" cy="9525"/>
    <xdr:sp macro="" textlink="">
      <xdr:nvSpPr>
        <xdr:cNvPr id="14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14715</xdr:col>
      <xdr:colOff>0</xdr:colOff>
      <xdr:row>98</xdr:row>
      <xdr:rowOff>0</xdr:rowOff>
    </xdr:from>
    <xdr:ext cx="9525" cy="9525"/>
    <xdr:sp macro="" textlink="">
      <xdr:nvSpPr>
        <xdr:cNvPr id="14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14718</xdr:col>
      <xdr:colOff>0</xdr:colOff>
      <xdr:row>98</xdr:row>
      <xdr:rowOff>0</xdr:rowOff>
    </xdr:from>
    <xdr:ext cx="0" cy="9525"/>
    <xdr:sp macro="" textlink="">
      <xdr:nvSpPr>
        <xdr:cNvPr id="14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14715</xdr:col>
      <xdr:colOff>0</xdr:colOff>
      <xdr:row>98</xdr:row>
      <xdr:rowOff>0</xdr:rowOff>
    </xdr:from>
    <xdr:ext cx="9525" cy="9525"/>
    <xdr:sp macro="" textlink="">
      <xdr:nvSpPr>
        <xdr:cNvPr id="14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14718</xdr:col>
      <xdr:colOff>0</xdr:colOff>
      <xdr:row>98</xdr:row>
      <xdr:rowOff>0</xdr:rowOff>
    </xdr:from>
    <xdr:ext cx="0" cy="9525"/>
    <xdr:sp macro="" textlink="">
      <xdr:nvSpPr>
        <xdr:cNvPr id="14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14723</xdr:col>
      <xdr:colOff>0</xdr:colOff>
      <xdr:row>98</xdr:row>
      <xdr:rowOff>0</xdr:rowOff>
    </xdr:from>
    <xdr:ext cx="9525" cy="9525"/>
    <xdr:sp macro="" textlink="">
      <xdr:nvSpPr>
        <xdr:cNvPr id="14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14723</xdr:col>
      <xdr:colOff>0</xdr:colOff>
      <xdr:row>98</xdr:row>
      <xdr:rowOff>0</xdr:rowOff>
    </xdr:from>
    <xdr:ext cx="9525" cy="9525"/>
    <xdr:sp macro="" textlink="">
      <xdr:nvSpPr>
        <xdr:cNvPr id="14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14723</xdr:col>
      <xdr:colOff>0</xdr:colOff>
      <xdr:row>98</xdr:row>
      <xdr:rowOff>0</xdr:rowOff>
    </xdr:from>
    <xdr:ext cx="9525" cy="9525"/>
    <xdr:sp macro="" textlink="">
      <xdr:nvSpPr>
        <xdr:cNvPr id="14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14723</xdr:col>
      <xdr:colOff>0</xdr:colOff>
      <xdr:row>98</xdr:row>
      <xdr:rowOff>0</xdr:rowOff>
    </xdr:from>
    <xdr:ext cx="9525" cy="9525"/>
    <xdr:sp macro="" textlink="">
      <xdr:nvSpPr>
        <xdr:cNvPr id="14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14723</xdr:col>
      <xdr:colOff>0</xdr:colOff>
      <xdr:row>98</xdr:row>
      <xdr:rowOff>0</xdr:rowOff>
    </xdr:from>
    <xdr:ext cx="9525" cy="9525"/>
    <xdr:sp macro="" textlink="">
      <xdr:nvSpPr>
        <xdr:cNvPr id="14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14726</xdr:col>
      <xdr:colOff>0</xdr:colOff>
      <xdr:row>98</xdr:row>
      <xdr:rowOff>0</xdr:rowOff>
    </xdr:from>
    <xdr:ext cx="0" cy="9525"/>
    <xdr:sp macro="" textlink="">
      <xdr:nvSpPr>
        <xdr:cNvPr id="14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14723</xdr:col>
      <xdr:colOff>0</xdr:colOff>
      <xdr:row>98</xdr:row>
      <xdr:rowOff>0</xdr:rowOff>
    </xdr:from>
    <xdr:ext cx="9525" cy="9525"/>
    <xdr:sp macro="" textlink="">
      <xdr:nvSpPr>
        <xdr:cNvPr id="14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14726</xdr:col>
      <xdr:colOff>0</xdr:colOff>
      <xdr:row>98</xdr:row>
      <xdr:rowOff>0</xdr:rowOff>
    </xdr:from>
    <xdr:ext cx="0" cy="9525"/>
    <xdr:sp macro="" textlink="">
      <xdr:nvSpPr>
        <xdr:cNvPr id="14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14731</xdr:col>
      <xdr:colOff>0</xdr:colOff>
      <xdr:row>98</xdr:row>
      <xdr:rowOff>0</xdr:rowOff>
    </xdr:from>
    <xdr:ext cx="9525" cy="9525"/>
    <xdr:sp macro="" textlink="">
      <xdr:nvSpPr>
        <xdr:cNvPr id="14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14731</xdr:col>
      <xdr:colOff>0</xdr:colOff>
      <xdr:row>98</xdr:row>
      <xdr:rowOff>0</xdr:rowOff>
    </xdr:from>
    <xdr:ext cx="9525" cy="9525"/>
    <xdr:sp macro="" textlink="">
      <xdr:nvSpPr>
        <xdr:cNvPr id="14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14731</xdr:col>
      <xdr:colOff>0</xdr:colOff>
      <xdr:row>98</xdr:row>
      <xdr:rowOff>0</xdr:rowOff>
    </xdr:from>
    <xdr:ext cx="9525" cy="9525"/>
    <xdr:sp macro="" textlink="">
      <xdr:nvSpPr>
        <xdr:cNvPr id="14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14731</xdr:col>
      <xdr:colOff>0</xdr:colOff>
      <xdr:row>98</xdr:row>
      <xdr:rowOff>0</xdr:rowOff>
    </xdr:from>
    <xdr:ext cx="9525" cy="9525"/>
    <xdr:sp macro="" textlink="">
      <xdr:nvSpPr>
        <xdr:cNvPr id="14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14731</xdr:col>
      <xdr:colOff>0</xdr:colOff>
      <xdr:row>98</xdr:row>
      <xdr:rowOff>0</xdr:rowOff>
    </xdr:from>
    <xdr:ext cx="9525" cy="9525"/>
    <xdr:sp macro="" textlink="">
      <xdr:nvSpPr>
        <xdr:cNvPr id="14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14734</xdr:col>
      <xdr:colOff>0</xdr:colOff>
      <xdr:row>98</xdr:row>
      <xdr:rowOff>0</xdr:rowOff>
    </xdr:from>
    <xdr:ext cx="0" cy="9525"/>
    <xdr:sp macro="" textlink="">
      <xdr:nvSpPr>
        <xdr:cNvPr id="14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14731</xdr:col>
      <xdr:colOff>0</xdr:colOff>
      <xdr:row>98</xdr:row>
      <xdr:rowOff>0</xdr:rowOff>
    </xdr:from>
    <xdr:ext cx="9525" cy="9525"/>
    <xdr:sp macro="" textlink="">
      <xdr:nvSpPr>
        <xdr:cNvPr id="14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14734</xdr:col>
      <xdr:colOff>0</xdr:colOff>
      <xdr:row>98</xdr:row>
      <xdr:rowOff>0</xdr:rowOff>
    </xdr:from>
    <xdr:ext cx="0" cy="9525"/>
    <xdr:sp macro="" textlink="">
      <xdr:nvSpPr>
        <xdr:cNvPr id="14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14739</xdr:col>
      <xdr:colOff>0</xdr:colOff>
      <xdr:row>98</xdr:row>
      <xdr:rowOff>0</xdr:rowOff>
    </xdr:from>
    <xdr:ext cx="9525" cy="9525"/>
    <xdr:sp macro="" textlink="">
      <xdr:nvSpPr>
        <xdr:cNvPr id="14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14739</xdr:col>
      <xdr:colOff>0</xdr:colOff>
      <xdr:row>98</xdr:row>
      <xdr:rowOff>0</xdr:rowOff>
    </xdr:from>
    <xdr:ext cx="9525" cy="9525"/>
    <xdr:sp macro="" textlink="">
      <xdr:nvSpPr>
        <xdr:cNvPr id="14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14739</xdr:col>
      <xdr:colOff>0</xdr:colOff>
      <xdr:row>98</xdr:row>
      <xdr:rowOff>0</xdr:rowOff>
    </xdr:from>
    <xdr:ext cx="9525" cy="9525"/>
    <xdr:sp macro="" textlink="">
      <xdr:nvSpPr>
        <xdr:cNvPr id="14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14739</xdr:col>
      <xdr:colOff>0</xdr:colOff>
      <xdr:row>98</xdr:row>
      <xdr:rowOff>0</xdr:rowOff>
    </xdr:from>
    <xdr:ext cx="9525" cy="9525"/>
    <xdr:sp macro="" textlink="">
      <xdr:nvSpPr>
        <xdr:cNvPr id="14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14739</xdr:col>
      <xdr:colOff>0</xdr:colOff>
      <xdr:row>98</xdr:row>
      <xdr:rowOff>0</xdr:rowOff>
    </xdr:from>
    <xdr:ext cx="9525" cy="9525"/>
    <xdr:sp macro="" textlink="">
      <xdr:nvSpPr>
        <xdr:cNvPr id="14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14742</xdr:col>
      <xdr:colOff>0</xdr:colOff>
      <xdr:row>98</xdr:row>
      <xdr:rowOff>0</xdr:rowOff>
    </xdr:from>
    <xdr:ext cx="0" cy="9525"/>
    <xdr:sp macro="" textlink="">
      <xdr:nvSpPr>
        <xdr:cNvPr id="14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14739</xdr:col>
      <xdr:colOff>0</xdr:colOff>
      <xdr:row>98</xdr:row>
      <xdr:rowOff>0</xdr:rowOff>
    </xdr:from>
    <xdr:ext cx="9525" cy="9525"/>
    <xdr:sp macro="" textlink="">
      <xdr:nvSpPr>
        <xdr:cNvPr id="14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14742</xdr:col>
      <xdr:colOff>0</xdr:colOff>
      <xdr:row>98</xdr:row>
      <xdr:rowOff>0</xdr:rowOff>
    </xdr:from>
    <xdr:ext cx="0" cy="9525"/>
    <xdr:sp macro="" textlink="">
      <xdr:nvSpPr>
        <xdr:cNvPr id="14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14747</xdr:col>
      <xdr:colOff>0</xdr:colOff>
      <xdr:row>98</xdr:row>
      <xdr:rowOff>0</xdr:rowOff>
    </xdr:from>
    <xdr:ext cx="9525" cy="9525"/>
    <xdr:sp macro="" textlink="">
      <xdr:nvSpPr>
        <xdr:cNvPr id="14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14747</xdr:col>
      <xdr:colOff>0</xdr:colOff>
      <xdr:row>98</xdr:row>
      <xdr:rowOff>0</xdr:rowOff>
    </xdr:from>
    <xdr:ext cx="9525" cy="9525"/>
    <xdr:sp macro="" textlink="">
      <xdr:nvSpPr>
        <xdr:cNvPr id="14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14747</xdr:col>
      <xdr:colOff>0</xdr:colOff>
      <xdr:row>98</xdr:row>
      <xdr:rowOff>0</xdr:rowOff>
    </xdr:from>
    <xdr:ext cx="9525" cy="9525"/>
    <xdr:sp macro="" textlink="">
      <xdr:nvSpPr>
        <xdr:cNvPr id="14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14747</xdr:col>
      <xdr:colOff>0</xdr:colOff>
      <xdr:row>98</xdr:row>
      <xdr:rowOff>0</xdr:rowOff>
    </xdr:from>
    <xdr:ext cx="9525" cy="9525"/>
    <xdr:sp macro="" textlink="">
      <xdr:nvSpPr>
        <xdr:cNvPr id="14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14747</xdr:col>
      <xdr:colOff>0</xdr:colOff>
      <xdr:row>98</xdr:row>
      <xdr:rowOff>0</xdr:rowOff>
    </xdr:from>
    <xdr:ext cx="9525" cy="9525"/>
    <xdr:sp macro="" textlink="">
      <xdr:nvSpPr>
        <xdr:cNvPr id="14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14750</xdr:col>
      <xdr:colOff>0</xdr:colOff>
      <xdr:row>98</xdr:row>
      <xdr:rowOff>0</xdr:rowOff>
    </xdr:from>
    <xdr:ext cx="0" cy="9525"/>
    <xdr:sp macro="" textlink="">
      <xdr:nvSpPr>
        <xdr:cNvPr id="14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14747</xdr:col>
      <xdr:colOff>0</xdr:colOff>
      <xdr:row>98</xdr:row>
      <xdr:rowOff>0</xdr:rowOff>
    </xdr:from>
    <xdr:ext cx="9525" cy="9525"/>
    <xdr:sp macro="" textlink="">
      <xdr:nvSpPr>
        <xdr:cNvPr id="14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14750</xdr:col>
      <xdr:colOff>0</xdr:colOff>
      <xdr:row>98</xdr:row>
      <xdr:rowOff>0</xdr:rowOff>
    </xdr:from>
    <xdr:ext cx="0" cy="9525"/>
    <xdr:sp macro="" textlink="">
      <xdr:nvSpPr>
        <xdr:cNvPr id="14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14755</xdr:col>
      <xdr:colOff>0</xdr:colOff>
      <xdr:row>98</xdr:row>
      <xdr:rowOff>0</xdr:rowOff>
    </xdr:from>
    <xdr:ext cx="9525" cy="9525"/>
    <xdr:sp macro="" textlink="">
      <xdr:nvSpPr>
        <xdr:cNvPr id="14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14755</xdr:col>
      <xdr:colOff>0</xdr:colOff>
      <xdr:row>98</xdr:row>
      <xdr:rowOff>0</xdr:rowOff>
    </xdr:from>
    <xdr:ext cx="9525" cy="9525"/>
    <xdr:sp macro="" textlink="">
      <xdr:nvSpPr>
        <xdr:cNvPr id="14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14755</xdr:col>
      <xdr:colOff>0</xdr:colOff>
      <xdr:row>98</xdr:row>
      <xdr:rowOff>0</xdr:rowOff>
    </xdr:from>
    <xdr:ext cx="9525" cy="9525"/>
    <xdr:sp macro="" textlink="">
      <xdr:nvSpPr>
        <xdr:cNvPr id="14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14755</xdr:col>
      <xdr:colOff>0</xdr:colOff>
      <xdr:row>98</xdr:row>
      <xdr:rowOff>0</xdr:rowOff>
    </xdr:from>
    <xdr:ext cx="9525" cy="9525"/>
    <xdr:sp macro="" textlink="">
      <xdr:nvSpPr>
        <xdr:cNvPr id="14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14755</xdr:col>
      <xdr:colOff>0</xdr:colOff>
      <xdr:row>98</xdr:row>
      <xdr:rowOff>0</xdr:rowOff>
    </xdr:from>
    <xdr:ext cx="9525" cy="9525"/>
    <xdr:sp macro="" textlink="">
      <xdr:nvSpPr>
        <xdr:cNvPr id="14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14758</xdr:col>
      <xdr:colOff>0</xdr:colOff>
      <xdr:row>98</xdr:row>
      <xdr:rowOff>0</xdr:rowOff>
    </xdr:from>
    <xdr:ext cx="0" cy="9525"/>
    <xdr:sp macro="" textlink="">
      <xdr:nvSpPr>
        <xdr:cNvPr id="14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14755</xdr:col>
      <xdr:colOff>0</xdr:colOff>
      <xdr:row>98</xdr:row>
      <xdr:rowOff>0</xdr:rowOff>
    </xdr:from>
    <xdr:ext cx="9525" cy="9525"/>
    <xdr:sp macro="" textlink="">
      <xdr:nvSpPr>
        <xdr:cNvPr id="14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14758</xdr:col>
      <xdr:colOff>0</xdr:colOff>
      <xdr:row>98</xdr:row>
      <xdr:rowOff>0</xdr:rowOff>
    </xdr:from>
    <xdr:ext cx="0" cy="9525"/>
    <xdr:sp macro="" textlink="">
      <xdr:nvSpPr>
        <xdr:cNvPr id="14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14763</xdr:col>
      <xdr:colOff>0</xdr:colOff>
      <xdr:row>98</xdr:row>
      <xdr:rowOff>0</xdr:rowOff>
    </xdr:from>
    <xdr:ext cx="9525" cy="9525"/>
    <xdr:sp macro="" textlink="">
      <xdr:nvSpPr>
        <xdr:cNvPr id="14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14763</xdr:col>
      <xdr:colOff>0</xdr:colOff>
      <xdr:row>98</xdr:row>
      <xdr:rowOff>0</xdr:rowOff>
    </xdr:from>
    <xdr:ext cx="9525" cy="9525"/>
    <xdr:sp macro="" textlink="">
      <xdr:nvSpPr>
        <xdr:cNvPr id="14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14763</xdr:col>
      <xdr:colOff>0</xdr:colOff>
      <xdr:row>98</xdr:row>
      <xdr:rowOff>0</xdr:rowOff>
    </xdr:from>
    <xdr:ext cx="9525" cy="9525"/>
    <xdr:sp macro="" textlink="">
      <xdr:nvSpPr>
        <xdr:cNvPr id="14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14763</xdr:col>
      <xdr:colOff>0</xdr:colOff>
      <xdr:row>98</xdr:row>
      <xdr:rowOff>0</xdr:rowOff>
    </xdr:from>
    <xdr:ext cx="9525" cy="9525"/>
    <xdr:sp macro="" textlink="">
      <xdr:nvSpPr>
        <xdr:cNvPr id="14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14763</xdr:col>
      <xdr:colOff>0</xdr:colOff>
      <xdr:row>98</xdr:row>
      <xdr:rowOff>0</xdr:rowOff>
    </xdr:from>
    <xdr:ext cx="9525" cy="9525"/>
    <xdr:sp macro="" textlink="">
      <xdr:nvSpPr>
        <xdr:cNvPr id="14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14766</xdr:col>
      <xdr:colOff>0</xdr:colOff>
      <xdr:row>98</xdr:row>
      <xdr:rowOff>0</xdr:rowOff>
    </xdr:from>
    <xdr:ext cx="0" cy="9525"/>
    <xdr:sp macro="" textlink="">
      <xdr:nvSpPr>
        <xdr:cNvPr id="14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14763</xdr:col>
      <xdr:colOff>0</xdr:colOff>
      <xdr:row>98</xdr:row>
      <xdr:rowOff>0</xdr:rowOff>
    </xdr:from>
    <xdr:ext cx="9525" cy="9525"/>
    <xdr:sp macro="" textlink="">
      <xdr:nvSpPr>
        <xdr:cNvPr id="14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14766</xdr:col>
      <xdr:colOff>0</xdr:colOff>
      <xdr:row>98</xdr:row>
      <xdr:rowOff>0</xdr:rowOff>
    </xdr:from>
    <xdr:ext cx="0" cy="9525"/>
    <xdr:sp macro="" textlink="">
      <xdr:nvSpPr>
        <xdr:cNvPr id="14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14771</xdr:col>
      <xdr:colOff>0</xdr:colOff>
      <xdr:row>98</xdr:row>
      <xdr:rowOff>0</xdr:rowOff>
    </xdr:from>
    <xdr:ext cx="9525" cy="9525"/>
    <xdr:sp macro="" textlink="">
      <xdr:nvSpPr>
        <xdr:cNvPr id="14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14771</xdr:col>
      <xdr:colOff>0</xdr:colOff>
      <xdr:row>98</xdr:row>
      <xdr:rowOff>0</xdr:rowOff>
    </xdr:from>
    <xdr:ext cx="9525" cy="9525"/>
    <xdr:sp macro="" textlink="">
      <xdr:nvSpPr>
        <xdr:cNvPr id="14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14771</xdr:col>
      <xdr:colOff>0</xdr:colOff>
      <xdr:row>98</xdr:row>
      <xdr:rowOff>0</xdr:rowOff>
    </xdr:from>
    <xdr:ext cx="9525" cy="9525"/>
    <xdr:sp macro="" textlink="">
      <xdr:nvSpPr>
        <xdr:cNvPr id="14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14771</xdr:col>
      <xdr:colOff>0</xdr:colOff>
      <xdr:row>98</xdr:row>
      <xdr:rowOff>0</xdr:rowOff>
    </xdr:from>
    <xdr:ext cx="9525" cy="9525"/>
    <xdr:sp macro="" textlink="">
      <xdr:nvSpPr>
        <xdr:cNvPr id="14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14771</xdr:col>
      <xdr:colOff>0</xdr:colOff>
      <xdr:row>98</xdr:row>
      <xdr:rowOff>0</xdr:rowOff>
    </xdr:from>
    <xdr:ext cx="9525" cy="9525"/>
    <xdr:sp macro="" textlink="">
      <xdr:nvSpPr>
        <xdr:cNvPr id="14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14774</xdr:col>
      <xdr:colOff>0</xdr:colOff>
      <xdr:row>98</xdr:row>
      <xdr:rowOff>0</xdr:rowOff>
    </xdr:from>
    <xdr:ext cx="0" cy="9525"/>
    <xdr:sp macro="" textlink="">
      <xdr:nvSpPr>
        <xdr:cNvPr id="14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14771</xdr:col>
      <xdr:colOff>0</xdr:colOff>
      <xdr:row>98</xdr:row>
      <xdr:rowOff>0</xdr:rowOff>
    </xdr:from>
    <xdr:ext cx="9525" cy="9525"/>
    <xdr:sp macro="" textlink="">
      <xdr:nvSpPr>
        <xdr:cNvPr id="14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14774</xdr:col>
      <xdr:colOff>0</xdr:colOff>
      <xdr:row>98</xdr:row>
      <xdr:rowOff>0</xdr:rowOff>
    </xdr:from>
    <xdr:ext cx="0" cy="9525"/>
    <xdr:sp macro="" textlink="">
      <xdr:nvSpPr>
        <xdr:cNvPr id="14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14779</xdr:col>
      <xdr:colOff>0</xdr:colOff>
      <xdr:row>98</xdr:row>
      <xdr:rowOff>0</xdr:rowOff>
    </xdr:from>
    <xdr:ext cx="9525" cy="9525"/>
    <xdr:sp macro="" textlink="">
      <xdr:nvSpPr>
        <xdr:cNvPr id="14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14779</xdr:col>
      <xdr:colOff>0</xdr:colOff>
      <xdr:row>98</xdr:row>
      <xdr:rowOff>0</xdr:rowOff>
    </xdr:from>
    <xdr:ext cx="9525" cy="9525"/>
    <xdr:sp macro="" textlink="">
      <xdr:nvSpPr>
        <xdr:cNvPr id="14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14779</xdr:col>
      <xdr:colOff>0</xdr:colOff>
      <xdr:row>98</xdr:row>
      <xdr:rowOff>0</xdr:rowOff>
    </xdr:from>
    <xdr:ext cx="9525" cy="9525"/>
    <xdr:sp macro="" textlink="">
      <xdr:nvSpPr>
        <xdr:cNvPr id="14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14779</xdr:col>
      <xdr:colOff>0</xdr:colOff>
      <xdr:row>98</xdr:row>
      <xdr:rowOff>0</xdr:rowOff>
    </xdr:from>
    <xdr:ext cx="9525" cy="9525"/>
    <xdr:sp macro="" textlink="">
      <xdr:nvSpPr>
        <xdr:cNvPr id="14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14779</xdr:col>
      <xdr:colOff>0</xdr:colOff>
      <xdr:row>98</xdr:row>
      <xdr:rowOff>0</xdr:rowOff>
    </xdr:from>
    <xdr:ext cx="9525" cy="9525"/>
    <xdr:sp macro="" textlink="">
      <xdr:nvSpPr>
        <xdr:cNvPr id="14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14782</xdr:col>
      <xdr:colOff>0</xdr:colOff>
      <xdr:row>98</xdr:row>
      <xdr:rowOff>0</xdr:rowOff>
    </xdr:from>
    <xdr:ext cx="0" cy="9525"/>
    <xdr:sp macro="" textlink="">
      <xdr:nvSpPr>
        <xdr:cNvPr id="14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14779</xdr:col>
      <xdr:colOff>0</xdr:colOff>
      <xdr:row>98</xdr:row>
      <xdr:rowOff>0</xdr:rowOff>
    </xdr:from>
    <xdr:ext cx="9525" cy="9525"/>
    <xdr:sp macro="" textlink="">
      <xdr:nvSpPr>
        <xdr:cNvPr id="14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14782</xdr:col>
      <xdr:colOff>0</xdr:colOff>
      <xdr:row>98</xdr:row>
      <xdr:rowOff>0</xdr:rowOff>
    </xdr:from>
    <xdr:ext cx="0" cy="9525"/>
    <xdr:sp macro="" textlink="">
      <xdr:nvSpPr>
        <xdr:cNvPr id="14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14787</xdr:col>
      <xdr:colOff>0</xdr:colOff>
      <xdr:row>98</xdr:row>
      <xdr:rowOff>0</xdr:rowOff>
    </xdr:from>
    <xdr:ext cx="9525" cy="9525"/>
    <xdr:sp macro="" textlink="">
      <xdr:nvSpPr>
        <xdr:cNvPr id="14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14787</xdr:col>
      <xdr:colOff>0</xdr:colOff>
      <xdr:row>98</xdr:row>
      <xdr:rowOff>0</xdr:rowOff>
    </xdr:from>
    <xdr:ext cx="9525" cy="9525"/>
    <xdr:sp macro="" textlink="">
      <xdr:nvSpPr>
        <xdr:cNvPr id="14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14787</xdr:col>
      <xdr:colOff>0</xdr:colOff>
      <xdr:row>98</xdr:row>
      <xdr:rowOff>0</xdr:rowOff>
    </xdr:from>
    <xdr:ext cx="9525" cy="9525"/>
    <xdr:sp macro="" textlink="">
      <xdr:nvSpPr>
        <xdr:cNvPr id="14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14787</xdr:col>
      <xdr:colOff>0</xdr:colOff>
      <xdr:row>98</xdr:row>
      <xdr:rowOff>0</xdr:rowOff>
    </xdr:from>
    <xdr:ext cx="9525" cy="9525"/>
    <xdr:sp macro="" textlink="">
      <xdr:nvSpPr>
        <xdr:cNvPr id="14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14787</xdr:col>
      <xdr:colOff>0</xdr:colOff>
      <xdr:row>98</xdr:row>
      <xdr:rowOff>0</xdr:rowOff>
    </xdr:from>
    <xdr:ext cx="9525" cy="9525"/>
    <xdr:sp macro="" textlink="">
      <xdr:nvSpPr>
        <xdr:cNvPr id="14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14790</xdr:col>
      <xdr:colOff>0</xdr:colOff>
      <xdr:row>98</xdr:row>
      <xdr:rowOff>0</xdr:rowOff>
    </xdr:from>
    <xdr:ext cx="0" cy="9525"/>
    <xdr:sp macro="" textlink="">
      <xdr:nvSpPr>
        <xdr:cNvPr id="14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14787</xdr:col>
      <xdr:colOff>0</xdr:colOff>
      <xdr:row>98</xdr:row>
      <xdr:rowOff>0</xdr:rowOff>
    </xdr:from>
    <xdr:ext cx="9525" cy="9525"/>
    <xdr:sp macro="" textlink="">
      <xdr:nvSpPr>
        <xdr:cNvPr id="14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14790</xdr:col>
      <xdr:colOff>0</xdr:colOff>
      <xdr:row>98</xdr:row>
      <xdr:rowOff>0</xdr:rowOff>
    </xdr:from>
    <xdr:ext cx="0" cy="9525"/>
    <xdr:sp macro="" textlink="">
      <xdr:nvSpPr>
        <xdr:cNvPr id="14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14795</xdr:col>
      <xdr:colOff>0</xdr:colOff>
      <xdr:row>98</xdr:row>
      <xdr:rowOff>0</xdr:rowOff>
    </xdr:from>
    <xdr:ext cx="9525" cy="9525"/>
    <xdr:sp macro="" textlink="">
      <xdr:nvSpPr>
        <xdr:cNvPr id="14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14795</xdr:col>
      <xdr:colOff>0</xdr:colOff>
      <xdr:row>98</xdr:row>
      <xdr:rowOff>0</xdr:rowOff>
    </xdr:from>
    <xdr:ext cx="9525" cy="9525"/>
    <xdr:sp macro="" textlink="">
      <xdr:nvSpPr>
        <xdr:cNvPr id="14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14795</xdr:col>
      <xdr:colOff>0</xdr:colOff>
      <xdr:row>98</xdr:row>
      <xdr:rowOff>0</xdr:rowOff>
    </xdr:from>
    <xdr:ext cx="9525" cy="9525"/>
    <xdr:sp macro="" textlink="">
      <xdr:nvSpPr>
        <xdr:cNvPr id="14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14795</xdr:col>
      <xdr:colOff>0</xdr:colOff>
      <xdr:row>98</xdr:row>
      <xdr:rowOff>0</xdr:rowOff>
    </xdr:from>
    <xdr:ext cx="9525" cy="9525"/>
    <xdr:sp macro="" textlink="">
      <xdr:nvSpPr>
        <xdr:cNvPr id="14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14795</xdr:col>
      <xdr:colOff>0</xdr:colOff>
      <xdr:row>98</xdr:row>
      <xdr:rowOff>0</xdr:rowOff>
    </xdr:from>
    <xdr:ext cx="9525" cy="9525"/>
    <xdr:sp macro="" textlink="">
      <xdr:nvSpPr>
        <xdr:cNvPr id="14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14798</xdr:col>
      <xdr:colOff>0</xdr:colOff>
      <xdr:row>98</xdr:row>
      <xdr:rowOff>0</xdr:rowOff>
    </xdr:from>
    <xdr:ext cx="0" cy="9525"/>
    <xdr:sp macro="" textlink="">
      <xdr:nvSpPr>
        <xdr:cNvPr id="14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14795</xdr:col>
      <xdr:colOff>0</xdr:colOff>
      <xdr:row>98</xdr:row>
      <xdr:rowOff>0</xdr:rowOff>
    </xdr:from>
    <xdr:ext cx="9525" cy="9525"/>
    <xdr:sp macro="" textlink="">
      <xdr:nvSpPr>
        <xdr:cNvPr id="14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14798</xdr:col>
      <xdr:colOff>0</xdr:colOff>
      <xdr:row>98</xdr:row>
      <xdr:rowOff>0</xdr:rowOff>
    </xdr:from>
    <xdr:ext cx="0" cy="9525"/>
    <xdr:sp macro="" textlink="">
      <xdr:nvSpPr>
        <xdr:cNvPr id="14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14803</xdr:col>
      <xdr:colOff>0</xdr:colOff>
      <xdr:row>98</xdr:row>
      <xdr:rowOff>0</xdr:rowOff>
    </xdr:from>
    <xdr:ext cx="9525" cy="9525"/>
    <xdr:sp macro="" textlink="">
      <xdr:nvSpPr>
        <xdr:cNvPr id="14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14803</xdr:col>
      <xdr:colOff>0</xdr:colOff>
      <xdr:row>98</xdr:row>
      <xdr:rowOff>0</xdr:rowOff>
    </xdr:from>
    <xdr:ext cx="9525" cy="9525"/>
    <xdr:sp macro="" textlink="">
      <xdr:nvSpPr>
        <xdr:cNvPr id="14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14803</xdr:col>
      <xdr:colOff>0</xdr:colOff>
      <xdr:row>98</xdr:row>
      <xdr:rowOff>0</xdr:rowOff>
    </xdr:from>
    <xdr:ext cx="9525" cy="9525"/>
    <xdr:sp macro="" textlink="">
      <xdr:nvSpPr>
        <xdr:cNvPr id="14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14803</xdr:col>
      <xdr:colOff>0</xdr:colOff>
      <xdr:row>98</xdr:row>
      <xdr:rowOff>0</xdr:rowOff>
    </xdr:from>
    <xdr:ext cx="9525" cy="9525"/>
    <xdr:sp macro="" textlink="">
      <xdr:nvSpPr>
        <xdr:cNvPr id="14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14803</xdr:col>
      <xdr:colOff>0</xdr:colOff>
      <xdr:row>98</xdr:row>
      <xdr:rowOff>0</xdr:rowOff>
    </xdr:from>
    <xdr:ext cx="9525" cy="9525"/>
    <xdr:sp macro="" textlink="">
      <xdr:nvSpPr>
        <xdr:cNvPr id="14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14806</xdr:col>
      <xdr:colOff>0</xdr:colOff>
      <xdr:row>98</xdr:row>
      <xdr:rowOff>0</xdr:rowOff>
    </xdr:from>
    <xdr:ext cx="0" cy="9525"/>
    <xdr:sp macro="" textlink="">
      <xdr:nvSpPr>
        <xdr:cNvPr id="14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14803</xdr:col>
      <xdr:colOff>0</xdr:colOff>
      <xdr:row>98</xdr:row>
      <xdr:rowOff>0</xdr:rowOff>
    </xdr:from>
    <xdr:ext cx="9525" cy="9525"/>
    <xdr:sp macro="" textlink="">
      <xdr:nvSpPr>
        <xdr:cNvPr id="14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14806</xdr:col>
      <xdr:colOff>0</xdr:colOff>
      <xdr:row>98</xdr:row>
      <xdr:rowOff>0</xdr:rowOff>
    </xdr:from>
    <xdr:ext cx="0" cy="9525"/>
    <xdr:sp macro="" textlink="">
      <xdr:nvSpPr>
        <xdr:cNvPr id="14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14811</xdr:col>
      <xdr:colOff>0</xdr:colOff>
      <xdr:row>98</xdr:row>
      <xdr:rowOff>0</xdr:rowOff>
    </xdr:from>
    <xdr:ext cx="9525" cy="9525"/>
    <xdr:sp macro="" textlink="">
      <xdr:nvSpPr>
        <xdr:cNvPr id="14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14811</xdr:col>
      <xdr:colOff>0</xdr:colOff>
      <xdr:row>98</xdr:row>
      <xdr:rowOff>0</xdr:rowOff>
    </xdr:from>
    <xdr:ext cx="9525" cy="9525"/>
    <xdr:sp macro="" textlink="">
      <xdr:nvSpPr>
        <xdr:cNvPr id="14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14811</xdr:col>
      <xdr:colOff>0</xdr:colOff>
      <xdr:row>98</xdr:row>
      <xdr:rowOff>0</xdr:rowOff>
    </xdr:from>
    <xdr:ext cx="9525" cy="9525"/>
    <xdr:sp macro="" textlink="">
      <xdr:nvSpPr>
        <xdr:cNvPr id="14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14811</xdr:col>
      <xdr:colOff>0</xdr:colOff>
      <xdr:row>98</xdr:row>
      <xdr:rowOff>0</xdr:rowOff>
    </xdr:from>
    <xdr:ext cx="9525" cy="9525"/>
    <xdr:sp macro="" textlink="">
      <xdr:nvSpPr>
        <xdr:cNvPr id="14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14811</xdr:col>
      <xdr:colOff>0</xdr:colOff>
      <xdr:row>98</xdr:row>
      <xdr:rowOff>0</xdr:rowOff>
    </xdr:from>
    <xdr:ext cx="9525" cy="9525"/>
    <xdr:sp macro="" textlink="">
      <xdr:nvSpPr>
        <xdr:cNvPr id="14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14814</xdr:col>
      <xdr:colOff>0</xdr:colOff>
      <xdr:row>98</xdr:row>
      <xdr:rowOff>0</xdr:rowOff>
    </xdr:from>
    <xdr:ext cx="0" cy="9525"/>
    <xdr:sp macro="" textlink="">
      <xdr:nvSpPr>
        <xdr:cNvPr id="14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14811</xdr:col>
      <xdr:colOff>0</xdr:colOff>
      <xdr:row>98</xdr:row>
      <xdr:rowOff>0</xdr:rowOff>
    </xdr:from>
    <xdr:ext cx="9525" cy="9525"/>
    <xdr:sp macro="" textlink="">
      <xdr:nvSpPr>
        <xdr:cNvPr id="14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14814</xdr:col>
      <xdr:colOff>0</xdr:colOff>
      <xdr:row>98</xdr:row>
      <xdr:rowOff>0</xdr:rowOff>
    </xdr:from>
    <xdr:ext cx="0" cy="9525"/>
    <xdr:sp macro="" textlink="">
      <xdr:nvSpPr>
        <xdr:cNvPr id="14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14819</xdr:col>
      <xdr:colOff>0</xdr:colOff>
      <xdr:row>98</xdr:row>
      <xdr:rowOff>0</xdr:rowOff>
    </xdr:from>
    <xdr:ext cx="9525" cy="9525"/>
    <xdr:sp macro="" textlink="">
      <xdr:nvSpPr>
        <xdr:cNvPr id="14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14819</xdr:col>
      <xdr:colOff>0</xdr:colOff>
      <xdr:row>98</xdr:row>
      <xdr:rowOff>0</xdr:rowOff>
    </xdr:from>
    <xdr:ext cx="9525" cy="9525"/>
    <xdr:sp macro="" textlink="">
      <xdr:nvSpPr>
        <xdr:cNvPr id="14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14819</xdr:col>
      <xdr:colOff>0</xdr:colOff>
      <xdr:row>98</xdr:row>
      <xdr:rowOff>0</xdr:rowOff>
    </xdr:from>
    <xdr:ext cx="9525" cy="9525"/>
    <xdr:sp macro="" textlink="">
      <xdr:nvSpPr>
        <xdr:cNvPr id="14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14819</xdr:col>
      <xdr:colOff>0</xdr:colOff>
      <xdr:row>98</xdr:row>
      <xdr:rowOff>0</xdr:rowOff>
    </xdr:from>
    <xdr:ext cx="9525" cy="9525"/>
    <xdr:sp macro="" textlink="">
      <xdr:nvSpPr>
        <xdr:cNvPr id="14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14819</xdr:col>
      <xdr:colOff>0</xdr:colOff>
      <xdr:row>98</xdr:row>
      <xdr:rowOff>0</xdr:rowOff>
    </xdr:from>
    <xdr:ext cx="9525" cy="9525"/>
    <xdr:sp macro="" textlink="">
      <xdr:nvSpPr>
        <xdr:cNvPr id="14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14822</xdr:col>
      <xdr:colOff>0</xdr:colOff>
      <xdr:row>98</xdr:row>
      <xdr:rowOff>0</xdr:rowOff>
    </xdr:from>
    <xdr:ext cx="0" cy="9525"/>
    <xdr:sp macro="" textlink="">
      <xdr:nvSpPr>
        <xdr:cNvPr id="15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14819</xdr:col>
      <xdr:colOff>0</xdr:colOff>
      <xdr:row>98</xdr:row>
      <xdr:rowOff>0</xdr:rowOff>
    </xdr:from>
    <xdr:ext cx="9525" cy="9525"/>
    <xdr:sp macro="" textlink="">
      <xdr:nvSpPr>
        <xdr:cNvPr id="15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14822</xdr:col>
      <xdr:colOff>0</xdr:colOff>
      <xdr:row>98</xdr:row>
      <xdr:rowOff>0</xdr:rowOff>
    </xdr:from>
    <xdr:ext cx="0" cy="9525"/>
    <xdr:sp macro="" textlink="">
      <xdr:nvSpPr>
        <xdr:cNvPr id="15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14827</xdr:col>
      <xdr:colOff>0</xdr:colOff>
      <xdr:row>98</xdr:row>
      <xdr:rowOff>0</xdr:rowOff>
    </xdr:from>
    <xdr:ext cx="9525" cy="9525"/>
    <xdr:sp macro="" textlink="">
      <xdr:nvSpPr>
        <xdr:cNvPr id="15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14827</xdr:col>
      <xdr:colOff>0</xdr:colOff>
      <xdr:row>98</xdr:row>
      <xdr:rowOff>0</xdr:rowOff>
    </xdr:from>
    <xdr:ext cx="9525" cy="9525"/>
    <xdr:sp macro="" textlink="">
      <xdr:nvSpPr>
        <xdr:cNvPr id="15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14827</xdr:col>
      <xdr:colOff>0</xdr:colOff>
      <xdr:row>98</xdr:row>
      <xdr:rowOff>0</xdr:rowOff>
    </xdr:from>
    <xdr:ext cx="9525" cy="9525"/>
    <xdr:sp macro="" textlink="">
      <xdr:nvSpPr>
        <xdr:cNvPr id="15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14827</xdr:col>
      <xdr:colOff>0</xdr:colOff>
      <xdr:row>98</xdr:row>
      <xdr:rowOff>0</xdr:rowOff>
    </xdr:from>
    <xdr:ext cx="9525" cy="9525"/>
    <xdr:sp macro="" textlink="">
      <xdr:nvSpPr>
        <xdr:cNvPr id="15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14827</xdr:col>
      <xdr:colOff>0</xdr:colOff>
      <xdr:row>98</xdr:row>
      <xdr:rowOff>0</xdr:rowOff>
    </xdr:from>
    <xdr:ext cx="9525" cy="9525"/>
    <xdr:sp macro="" textlink="">
      <xdr:nvSpPr>
        <xdr:cNvPr id="15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14830</xdr:col>
      <xdr:colOff>0</xdr:colOff>
      <xdr:row>98</xdr:row>
      <xdr:rowOff>0</xdr:rowOff>
    </xdr:from>
    <xdr:ext cx="0" cy="9525"/>
    <xdr:sp macro="" textlink="">
      <xdr:nvSpPr>
        <xdr:cNvPr id="15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14827</xdr:col>
      <xdr:colOff>0</xdr:colOff>
      <xdr:row>98</xdr:row>
      <xdr:rowOff>0</xdr:rowOff>
    </xdr:from>
    <xdr:ext cx="9525" cy="9525"/>
    <xdr:sp macro="" textlink="">
      <xdr:nvSpPr>
        <xdr:cNvPr id="15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14830</xdr:col>
      <xdr:colOff>0</xdr:colOff>
      <xdr:row>98</xdr:row>
      <xdr:rowOff>0</xdr:rowOff>
    </xdr:from>
    <xdr:ext cx="0" cy="9525"/>
    <xdr:sp macro="" textlink="">
      <xdr:nvSpPr>
        <xdr:cNvPr id="15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14835</xdr:col>
      <xdr:colOff>0</xdr:colOff>
      <xdr:row>98</xdr:row>
      <xdr:rowOff>0</xdr:rowOff>
    </xdr:from>
    <xdr:ext cx="9525" cy="9525"/>
    <xdr:sp macro="" textlink="">
      <xdr:nvSpPr>
        <xdr:cNvPr id="15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14835</xdr:col>
      <xdr:colOff>0</xdr:colOff>
      <xdr:row>98</xdr:row>
      <xdr:rowOff>0</xdr:rowOff>
    </xdr:from>
    <xdr:ext cx="9525" cy="9525"/>
    <xdr:sp macro="" textlink="">
      <xdr:nvSpPr>
        <xdr:cNvPr id="15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14835</xdr:col>
      <xdr:colOff>0</xdr:colOff>
      <xdr:row>98</xdr:row>
      <xdr:rowOff>0</xdr:rowOff>
    </xdr:from>
    <xdr:ext cx="9525" cy="9525"/>
    <xdr:sp macro="" textlink="">
      <xdr:nvSpPr>
        <xdr:cNvPr id="15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14835</xdr:col>
      <xdr:colOff>0</xdr:colOff>
      <xdr:row>98</xdr:row>
      <xdr:rowOff>0</xdr:rowOff>
    </xdr:from>
    <xdr:ext cx="9525" cy="9525"/>
    <xdr:sp macro="" textlink="">
      <xdr:nvSpPr>
        <xdr:cNvPr id="15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14835</xdr:col>
      <xdr:colOff>0</xdr:colOff>
      <xdr:row>98</xdr:row>
      <xdr:rowOff>0</xdr:rowOff>
    </xdr:from>
    <xdr:ext cx="9525" cy="9525"/>
    <xdr:sp macro="" textlink="">
      <xdr:nvSpPr>
        <xdr:cNvPr id="15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14838</xdr:col>
      <xdr:colOff>0</xdr:colOff>
      <xdr:row>98</xdr:row>
      <xdr:rowOff>0</xdr:rowOff>
    </xdr:from>
    <xdr:ext cx="0" cy="9525"/>
    <xdr:sp macro="" textlink="">
      <xdr:nvSpPr>
        <xdr:cNvPr id="15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14835</xdr:col>
      <xdr:colOff>0</xdr:colOff>
      <xdr:row>98</xdr:row>
      <xdr:rowOff>0</xdr:rowOff>
    </xdr:from>
    <xdr:ext cx="9525" cy="9525"/>
    <xdr:sp macro="" textlink="">
      <xdr:nvSpPr>
        <xdr:cNvPr id="15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14838</xdr:col>
      <xdr:colOff>0</xdr:colOff>
      <xdr:row>98</xdr:row>
      <xdr:rowOff>0</xdr:rowOff>
    </xdr:from>
    <xdr:ext cx="0" cy="9525"/>
    <xdr:sp macro="" textlink="">
      <xdr:nvSpPr>
        <xdr:cNvPr id="15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14843</xdr:col>
      <xdr:colOff>0</xdr:colOff>
      <xdr:row>98</xdr:row>
      <xdr:rowOff>0</xdr:rowOff>
    </xdr:from>
    <xdr:ext cx="9525" cy="9525"/>
    <xdr:sp macro="" textlink="">
      <xdr:nvSpPr>
        <xdr:cNvPr id="15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14843</xdr:col>
      <xdr:colOff>0</xdr:colOff>
      <xdr:row>98</xdr:row>
      <xdr:rowOff>0</xdr:rowOff>
    </xdr:from>
    <xdr:ext cx="9525" cy="9525"/>
    <xdr:sp macro="" textlink="">
      <xdr:nvSpPr>
        <xdr:cNvPr id="15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14843</xdr:col>
      <xdr:colOff>0</xdr:colOff>
      <xdr:row>98</xdr:row>
      <xdr:rowOff>0</xdr:rowOff>
    </xdr:from>
    <xdr:ext cx="9525" cy="9525"/>
    <xdr:sp macro="" textlink="">
      <xdr:nvSpPr>
        <xdr:cNvPr id="15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14843</xdr:col>
      <xdr:colOff>0</xdr:colOff>
      <xdr:row>98</xdr:row>
      <xdr:rowOff>0</xdr:rowOff>
    </xdr:from>
    <xdr:ext cx="9525" cy="9525"/>
    <xdr:sp macro="" textlink="">
      <xdr:nvSpPr>
        <xdr:cNvPr id="15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14843</xdr:col>
      <xdr:colOff>0</xdr:colOff>
      <xdr:row>98</xdr:row>
      <xdr:rowOff>0</xdr:rowOff>
    </xdr:from>
    <xdr:ext cx="9525" cy="9525"/>
    <xdr:sp macro="" textlink="">
      <xdr:nvSpPr>
        <xdr:cNvPr id="15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14846</xdr:col>
      <xdr:colOff>0</xdr:colOff>
      <xdr:row>98</xdr:row>
      <xdr:rowOff>0</xdr:rowOff>
    </xdr:from>
    <xdr:ext cx="0" cy="9525"/>
    <xdr:sp macro="" textlink="">
      <xdr:nvSpPr>
        <xdr:cNvPr id="15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14843</xdr:col>
      <xdr:colOff>0</xdr:colOff>
      <xdr:row>98</xdr:row>
      <xdr:rowOff>0</xdr:rowOff>
    </xdr:from>
    <xdr:ext cx="9525" cy="9525"/>
    <xdr:sp macro="" textlink="">
      <xdr:nvSpPr>
        <xdr:cNvPr id="15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14846</xdr:col>
      <xdr:colOff>0</xdr:colOff>
      <xdr:row>98</xdr:row>
      <xdr:rowOff>0</xdr:rowOff>
    </xdr:from>
    <xdr:ext cx="0" cy="9525"/>
    <xdr:sp macro="" textlink="">
      <xdr:nvSpPr>
        <xdr:cNvPr id="15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14851</xdr:col>
      <xdr:colOff>0</xdr:colOff>
      <xdr:row>98</xdr:row>
      <xdr:rowOff>0</xdr:rowOff>
    </xdr:from>
    <xdr:ext cx="9525" cy="9525"/>
    <xdr:sp macro="" textlink="">
      <xdr:nvSpPr>
        <xdr:cNvPr id="15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14851</xdr:col>
      <xdr:colOff>0</xdr:colOff>
      <xdr:row>98</xdr:row>
      <xdr:rowOff>0</xdr:rowOff>
    </xdr:from>
    <xdr:ext cx="9525" cy="9525"/>
    <xdr:sp macro="" textlink="">
      <xdr:nvSpPr>
        <xdr:cNvPr id="15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14851</xdr:col>
      <xdr:colOff>0</xdr:colOff>
      <xdr:row>98</xdr:row>
      <xdr:rowOff>0</xdr:rowOff>
    </xdr:from>
    <xdr:ext cx="9525" cy="9525"/>
    <xdr:sp macro="" textlink="">
      <xdr:nvSpPr>
        <xdr:cNvPr id="15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14851</xdr:col>
      <xdr:colOff>0</xdr:colOff>
      <xdr:row>98</xdr:row>
      <xdr:rowOff>0</xdr:rowOff>
    </xdr:from>
    <xdr:ext cx="9525" cy="9525"/>
    <xdr:sp macro="" textlink="">
      <xdr:nvSpPr>
        <xdr:cNvPr id="15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14851</xdr:col>
      <xdr:colOff>0</xdr:colOff>
      <xdr:row>98</xdr:row>
      <xdr:rowOff>0</xdr:rowOff>
    </xdr:from>
    <xdr:ext cx="9525" cy="9525"/>
    <xdr:sp macro="" textlink="">
      <xdr:nvSpPr>
        <xdr:cNvPr id="15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14854</xdr:col>
      <xdr:colOff>0</xdr:colOff>
      <xdr:row>98</xdr:row>
      <xdr:rowOff>0</xdr:rowOff>
    </xdr:from>
    <xdr:ext cx="0" cy="9525"/>
    <xdr:sp macro="" textlink="">
      <xdr:nvSpPr>
        <xdr:cNvPr id="15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14851</xdr:col>
      <xdr:colOff>0</xdr:colOff>
      <xdr:row>98</xdr:row>
      <xdr:rowOff>0</xdr:rowOff>
    </xdr:from>
    <xdr:ext cx="9525" cy="9525"/>
    <xdr:sp macro="" textlink="">
      <xdr:nvSpPr>
        <xdr:cNvPr id="15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14854</xdr:col>
      <xdr:colOff>0</xdr:colOff>
      <xdr:row>98</xdr:row>
      <xdr:rowOff>0</xdr:rowOff>
    </xdr:from>
    <xdr:ext cx="0" cy="9525"/>
    <xdr:sp macro="" textlink="">
      <xdr:nvSpPr>
        <xdr:cNvPr id="15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14859</xdr:col>
      <xdr:colOff>0</xdr:colOff>
      <xdr:row>98</xdr:row>
      <xdr:rowOff>0</xdr:rowOff>
    </xdr:from>
    <xdr:ext cx="9525" cy="9525"/>
    <xdr:sp macro="" textlink="">
      <xdr:nvSpPr>
        <xdr:cNvPr id="15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14859</xdr:col>
      <xdr:colOff>0</xdr:colOff>
      <xdr:row>98</xdr:row>
      <xdr:rowOff>0</xdr:rowOff>
    </xdr:from>
    <xdr:ext cx="9525" cy="9525"/>
    <xdr:sp macro="" textlink="">
      <xdr:nvSpPr>
        <xdr:cNvPr id="15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14859</xdr:col>
      <xdr:colOff>0</xdr:colOff>
      <xdr:row>98</xdr:row>
      <xdr:rowOff>0</xdr:rowOff>
    </xdr:from>
    <xdr:ext cx="9525" cy="9525"/>
    <xdr:sp macro="" textlink="">
      <xdr:nvSpPr>
        <xdr:cNvPr id="15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14859</xdr:col>
      <xdr:colOff>0</xdr:colOff>
      <xdr:row>98</xdr:row>
      <xdr:rowOff>0</xdr:rowOff>
    </xdr:from>
    <xdr:ext cx="9525" cy="9525"/>
    <xdr:sp macro="" textlink="">
      <xdr:nvSpPr>
        <xdr:cNvPr id="15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14859</xdr:col>
      <xdr:colOff>0</xdr:colOff>
      <xdr:row>98</xdr:row>
      <xdr:rowOff>0</xdr:rowOff>
    </xdr:from>
    <xdr:ext cx="9525" cy="9525"/>
    <xdr:sp macro="" textlink="">
      <xdr:nvSpPr>
        <xdr:cNvPr id="15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14862</xdr:col>
      <xdr:colOff>0</xdr:colOff>
      <xdr:row>98</xdr:row>
      <xdr:rowOff>0</xdr:rowOff>
    </xdr:from>
    <xdr:ext cx="0" cy="9525"/>
    <xdr:sp macro="" textlink="">
      <xdr:nvSpPr>
        <xdr:cNvPr id="15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14859</xdr:col>
      <xdr:colOff>0</xdr:colOff>
      <xdr:row>98</xdr:row>
      <xdr:rowOff>0</xdr:rowOff>
    </xdr:from>
    <xdr:ext cx="9525" cy="9525"/>
    <xdr:sp macro="" textlink="">
      <xdr:nvSpPr>
        <xdr:cNvPr id="15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14862</xdr:col>
      <xdr:colOff>0</xdr:colOff>
      <xdr:row>98</xdr:row>
      <xdr:rowOff>0</xdr:rowOff>
    </xdr:from>
    <xdr:ext cx="0" cy="9525"/>
    <xdr:sp macro="" textlink="">
      <xdr:nvSpPr>
        <xdr:cNvPr id="15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14867</xdr:col>
      <xdr:colOff>0</xdr:colOff>
      <xdr:row>98</xdr:row>
      <xdr:rowOff>0</xdr:rowOff>
    </xdr:from>
    <xdr:ext cx="9525" cy="9525"/>
    <xdr:sp macro="" textlink="">
      <xdr:nvSpPr>
        <xdr:cNvPr id="15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14867</xdr:col>
      <xdr:colOff>0</xdr:colOff>
      <xdr:row>98</xdr:row>
      <xdr:rowOff>0</xdr:rowOff>
    </xdr:from>
    <xdr:ext cx="9525" cy="9525"/>
    <xdr:sp macro="" textlink="">
      <xdr:nvSpPr>
        <xdr:cNvPr id="15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14867</xdr:col>
      <xdr:colOff>0</xdr:colOff>
      <xdr:row>98</xdr:row>
      <xdr:rowOff>0</xdr:rowOff>
    </xdr:from>
    <xdr:ext cx="9525" cy="9525"/>
    <xdr:sp macro="" textlink="">
      <xdr:nvSpPr>
        <xdr:cNvPr id="15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14867</xdr:col>
      <xdr:colOff>0</xdr:colOff>
      <xdr:row>98</xdr:row>
      <xdr:rowOff>0</xdr:rowOff>
    </xdr:from>
    <xdr:ext cx="9525" cy="9525"/>
    <xdr:sp macro="" textlink="">
      <xdr:nvSpPr>
        <xdr:cNvPr id="15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14867</xdr:col>
      <xdr:colOff>0</xdr:colOff>
      <xdr:row>98</xdr:row>
      <xdr:rowOff>0</xdr:rowOff>
    </xdr:from>
    <xdr:ext cx="9525" cy="9525"/>
    <xdr:sp macro="" textlink="">
      <xdr:nvSpPr>
        <xdr:cNvPr id="15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14870</xdr:col>
      <xdr:colOff>0</xdr:colOff>
      <xdr:row>98</xdr:row>
      <xdr:rowOff>0</xdr:rowOff>
    </xdr:from>
    <xdr:ext cx="0" cy="9525"/>
    <xdr:sp macro="" textlink="">
      <xdr:nvSpPr>
        <xdr:cNvPr id="15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14867</xdr:col>
      <xdr:colOff>0</xdr:colOff>
      <xdr:row>98</xdr:row>
      <xdr:rowOff>0</xdr:rowOff>
    </xdr:from>
    <xdr:ext cx="9525" cy="9525"/>
    <xdr:sp macro="" textlink="">
      <xdr:nvSpPr>
        <xdr:cNvPr id="15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14870</xdr:col>
      <xdr:colOff>0</xdr:colOff>
      <xdr:row>98</xdr:row>
      <xdr:rowOff>0</xdr:rowOff>
    </xdr:from>
    <xdr:ext cx="0" cy="9525"/>
    <xdr:sp macro="" textlink="">
      <xdr:nvSpPr>
        <xdr:cNvPr id="15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14875</xdr:col>
      <xdr:colOff>0</xdr:colOff>
      <xdr:row>98</xdr:row>
      <xdr:rowOff>0</xdr:rowOff>
    </xdr:from>
    <xdr:ext cx="9525" cy="9525"/>
    <xdr:sp macro="" textlink="">
      <xdr:nvSpPr>
        <xdr:cNvPr id="15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14875</xdr:col>
      <xdr:colOff>0</xdr:colOff>
      <xdr:row>98</xdr:row>
      <xdr:rowOff>0</xdr:rowOff>
    </xdr:from>
    <xdr:ext cx="9525" cy="9525"/>
    <xdr:sp macro="" textlink="">
      <xdr:nvSpPr>
        <xdr:cNvPr id="15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14875</xdr:col>
      <xdr:colOff>0</xdr:colOff>
      <xdr:row>98</xdr:row>
      <xdr:rowOff>0</xdr:rowOff>
    </xdr:from>
    <xdr:ext cx="9525" cy="9525"/>
    <xdr:sp macro="" textlink="">
      <xdr:nvSpPr>
        <xdr:cNvPr id="15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14875</xdr:col>
      <xdr:colOff>0</xdr:colOff>
      <xdr:row>98</xdr:row>
      <xdr:rowOff>0</xdr:rowOff>
    </xdr:from>
    <xdr:ext cx="9525" cy="9525"/>
    <xdr:sp macro="" textlink="">
      <xdr:nvSpPr>
        <xdr:cNvPr id="15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14875</xdr:col>
      <xdr:colOff>0</xdr:colOff>
      <xdr:row>98</xdr:row>
      <xdr:rowOff>0</xdr:rowOff>
    </xdr:from>
    <xdr:ext cx="9525" cy="9525"/>
    <xdr:sp macro="" textlink="">
      <xdr:nvSpPr>
        <xdr:cNvPr id="15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14878</xdr:col>
      <xdr:colOff>0</xdr:colOff>
      <xdr:row>98</xdr:row>
      <xdr:rowOff>0</xdr:rowOff>
    </xdr:from>
    <xdr:ext cx="0" cy="9525"/>
    <xdr:sp macro="" textlink="">
      <xdr:nvSpPr>
        <xdr:cNvPr id="15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14875</xdr:col>
      <xdr:colOff>0</xdr:colOff>
      <xdr:row>98</xdr:row>
      <xdr:rowOff>0</xdr:rowOff>
    </xdr:from>
    <xdr:ext cx="9525" cy="9525"/>
    <xdr:sp macro="" textlink="">
      <xdr:nvSpPr>
        <xdr:cNvPr id="15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14878</xdr:col>
      <xdr:colOff>0</xdr:colOff>
      <xdr:row>98</xdr:row>
      <xdr:rowOff>0</xdr:rowOff>
    </xdr:from>
    <xdr:ext cx="0" cy="9525"/>
    <xdr:sp macro="" textlink="">
      <xdr:nvSpPr>
        <xdr:cNvPr id="15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14883</xdr:col>
      <xdr:colOff>0</xdr:colOff>
      <xdr:row>98</xdr:row>
      <xdr:rowOff>0</xdr:rowOff>
    </xdr:from>
    <xdr:ext cx="9525" cy="9525"/>
    <xdr:sp macro="" textlink="">
      <xdr:nvSpPr>
        <xdr:cNvPr id="15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14883</xdr:col>
      <xdr:colOff>0</xdr:colOff>
      <xdr:row>98</xdr:row>
      <xdr:rowOff>0</xdr:rowOff>
    </xdr:from>
    <xdr:ext cx="9525" cy="9525"/>
    <xdr:sp macro="" textlink="">
      <xdr:nvSpPr>
        <xdr:cNvPr id="15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14883</xdr:col>
      <xdr:colOff>0</xdr:colOff>
      <xdr:row>98</xdr:row>
      <xdr:rowOff>0</xdr:rowOff>
    </xdr:from>
    <xdr:ext cx="9525" cy="9525"/>
    <xdr:sp macro="" textlink="">
      <xdr:nvSpPr>
        <xdr:cNvPr id="15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14883</xdr:col>
      <xdr:colOff>0</xdr:colOff>
      <xdr:row>98</xdr:row>
      <xdr:rowOff>0</xdr:rowOff>
    </xdr:from>
    <xdr:ext cx="9525" cy="9525"/>
    <xdr:sp macro="" textlink="">
      <xdr:nvSpPr>
        <xdr:cNvPr id="15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14883</xdr:col>
      <xdr:colOff>0</xdr:colOff>
      <xdr:row>98</xdr:row>
      <xdr:rowOff>0</xdr:rowOff>
    </xdr:from>
    <xdr:ext cx="9525" cy="9525"/>
    <xdr:sp macro="" textlink="">
      <xdr:nvSpPr>
        <xdr:cNvPr id="15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14886</xdr:col>
      <xdr:colOff>0</xdr:colOff>
      <xdr:row>98</xdr:row>
      <xdr:rowOff>0</xdr:rowOff>
    </xdr:from>
    <xdr:ext cx="0" cy="9525"/>
    <xdr:sp macro="" textlink="">
      <xdr:nvSpPr>
        <xdr:cNvPr id="15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14883</xdr:col>
      <xdr:colOff>0</xdr:colOff>
      <xdr:row>98</xdr:row>
      <xdr:rowOff>0</xdr:rowOff>
    </xdr:from>
    <xdr:ext cx="9525" cy="9525"/>
    <xdr:sp macro="" textlink="">
      <xdr:nvSpPr>
        <xdr:cNvPr id="15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14886</xdr:col>
      <xdr:colOff>0</xdr:colOff>
      <xdr:row>98</xdr:row>
      <xdr:rowOff>0</xdr:rowOff>
    </xdr:from>
    <xdr:ext cx="0" cy="9525"/>
    <xdr:sp macro="" textlink="">
      <xdr:nvSpPr>
        <xdr:cNvPr id="15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14891</xdr:col>
      <xdr:colOff>0</xdr:colOff>
      <xdr:row>98</xdr:row>
      <xdr:rowOff>0</xdr:rowOff>
    </xdr:from>
    <xdr:ext cx="9525" cy="9525"/>
    <xdr:sp macro="" textlink="">
      <xdr:nvSpPr>
        <xdr:cNvPr id="15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14891</xdr:col>
      <xdr:colOff>0</xdr:colOff>
      <xdr:row>98</xdr:row>
      <xdr:rowOff>0</xdr:rowOff>
    </xdr:from>
    <xdr:ext cx="9525" cy="9525"/>
    <xdr:sp macro="" textlink="">
      <xdr:nvSpPr>
        <xdr:cNvPr id="15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14891</xdr:col>
      <xdr:colOff>0</xdr:colOff>
      <xdr:row>98</xdr:row>
      <xdr:rowOff>0</xdr:rowOff>
    </xdr:from>
    <xdr:ext cx="9525" cy="9525"/>
    <xdr:sp macro="" textlink="">
      <xdr:nvSpPr>
        <xdr:cNvPr id="15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14891</xdr:col>
      <xdr:colOff>0</xdr:colOff>
      <xdr:row>98</xdr:row>
      <xdr:rowOff>0</xdr:rowOff>
    </xdr:from>
    <xdr:ext cx="9525" cy="9525"/>
    <xdr:sp macro="" textlink="">
      <xdr:nvSpPr>
        <xdr:cNvPr id="15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14891</xdr:col>
      <xdr:colOff>0</xdr:colOff>
      <xdr:row>98</xdr:row>
      <xdr:rowOff>0</xdr:rowOff>
    </xdr:from>
    <xdr:ext cx="9525" cy="9525"/>
    <xdr:sp macro="" textlink="">
      <xdr:nvSpPr>
        <xdr:cNvPr id="15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14894</xdr:col>
      <xdr:colOff>0</xdr:colOff>
      <xdr:row>98</xdr:row>
      <xdr:rowOff>0</xdr:rowOff>
    </xdr:from>
    <xdr:ext cx="0" cy="9525"/>
    <xdr:sp macro="" textlink="">
      <xdr:nvSpPr>
        <xdr:cNvPr id="15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14891</xdr:col>
      <xdr:colOff>0</xdr:colOff>
      <xdr:row>98</xdr:row>
      <xdr:rowOff>0</xdr:rowOff>
    </xdr:from>
    <xdr:ext cx="9525" cy="9525"/>
    <xdr:sp macro="" textlink="">
      <xdr:nvSpPr>
        <xdr:cNvPr id="15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14894</xdr:col>
      <xdr:colOff>0</xdr:colOff>
      <xdr:row>98</xdr:row>
      <xdr:rowOff>0</xdr:rowOff>
    </xdr:from>
    <xdr:ext cx="0" cy="9525"/>
    <xdr:sp macro="" textlink="">
      <xdr:nvSpPr>
        <xdr:cNvPr id="15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14899</xdr:col>
      <xdr:colOff>0</xdr:colOff>
      <xdr:row>98</xdr:row>
      <xdr:rowOff>0</xdr:rowOff>
    </xdr:from>
    <xdr:ext cx="9525" cy="9525"/>
    <xdr:sp macro="" textlink="">
      <xdr:nvSpPr>
        <xdr:cNvPr id="15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14899</xdr:col>
      <xdr:colOff>0</xdr:colOff>
      <xdr:row>98</xdr:row>
      <xdr:rowOff>0</xdr:rowOff>
    </xdr:from>
    <xdr:ext cx="9525" cy="9525"/>
    <xdr:sp macro="" textlink="">
      <xdr:nvSpPr>
        <xdr:cNvPr id="15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14899</xdr:col>
      <xdr:colOff>0</xdr:colOff>
      <xdr:row>98</xdr:row>
      <xdr:rowOff>0</xdr:rowOff>
    </xdr:from>
    <xdr:ext cx="9525" cy="9525"/>
    <xdr:sp macro="" textlink="">
      <xdr:nvSpPr>
        <xdr:cNvPr id="15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14899</xdr:col>
      <xdr:colOff>0</xdr:colOff>
      <xdr:row>98</xdr:row>
      <xdr:rowOff>0</xdr:rowOff>
    </xdr:from>
    <xdr:ext cx="9525" cy="9525"/>
    <xdr:sp macro="" textlink="">
      <xdr:nvSpPr>
        <xdr:cNvPr id="15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14899</xdr:col>
      <xdr:colOff>0</xdr:colOff>
      <xdr:row>98</xdr:row>
      <xdr:rowOff>0</xdr:rowOff>
    </xdr:from>
    <xdr:ext cx="9525" cy="9525"/>
    <xdr:sp macro="" textlink="">
      <xdr:nvSpPr>
        <xdr:cNvPr id="15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14902</xdr:col>
      <xdr:colOff>0</xdr:colOff>
      <xdr:row>98</xdr:row>
      <xdr:rowOff>0</xdr:rowOff>
    </xdr:from>
    <xdr:ext cx="0" cy="9525"/>
    <xdr:sp macro="" textlink="">
      <xdr:nvSpPr>
        <xdr:cNvPr id="15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14899</xdr:col>
      <xdr:colOff>0</xdr:colOff>
      <xdr:row>98</xdr:row>
      <xdr:rowOff>0</xdr:rowOff>
    </xdr:from>
    <xdr:ext cx="9525" cy="9525"/>
    <xdr:sp macro="" textlink="">
      <xdr:nvSpPr>
        <xdr:cNvPr id="15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14902</xdr:col>
      <xdr:colOff>0</xdr:colOff>
      <xdr:row>98</xdr:row>
      <xdr:rowOff>0</xdr:rowOff>
    </xdr:from>
    <xdr:ext cx="0" cy="9525"/>
    <xdr:sp macro="" textlink="">
      <xdr:nvSpPr>
        <xdr:cNvPr id="15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14907</xdr:col>
      <xdr:colOff>0</xdr:colOff>
      <xdr:row>98</xdr:row>
      <xdr:rowOff>0</xdr:rowOff>
    </xdr:from>
    <xdr:ext cx="9525" cy="9525"/>
    <xdr:sp macro="" textlink="">
      <xdr:nvSpPr>
        <xdr:cNvPr id="15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14907</xdr:col>
      <xdr:colOff>0</xdr:colOff>
      <xdr:row>98</xdr:row>
      <xdr:rowOff>0</xdr:rowOff>
    </xdr:from>
    <xdr:ext cx="9525" cy="9525"/>
    <xdr:sp macro="" textlink="">
      <xdr:nvSpPr>
        <xdr:cNvPr id="15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14907</xdr:col>
      <xdr:colOff>0</xdr:colOff>
      <xdr:row>98</xdr:row>
      <xdr:rowOff>0</xdr:rowOff>
    </xdr:from>
    <xdr:ext cx="9525" cy="9525"/>
    <xdr:sp macro="" textlink="">
      <xdr:nvSpPr>
        <xdr:cNvPr id="15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14907</xdr:col>
      <xdr:colOff>0</xdr:colOff>
      <xdr:row>98</xdr:row>
      <xdr:rowOff>0</xdr:rowOff>
    </xdr:from>
    <xdr:ext cx="9525" cy="9525"/>
    <xdr:sp macro="" textlink="">
      <xdr:nvSpPr>
        <xdr:cNvPr id="15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14907</xdr:col>
      <xdr:colOff>0</xdr:colOff>
      <xdr:row>98</xdr:row>
      <xdr:rowOff>0</xdr:rowOff>
    </xdr:from>
    <xdr:ext cx="9525" cy="9525"/>
    <xdr:sp macro="" textlink="">
      <xdr:nvSpPr>
        <xdr:cNvPr id="15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14910</xdr:col>
      <xdr:colOff>0</xdr:colOff>
      <xdr:row>98</xdr:row>
      <xdr:rowOff>0</xdr:rowOff>
    </xdr:from>
    <xdr:ext cx="0" cy="9525"/>
    <xdr:sp macro="" textlink="">
      <xdr:nvSpPr>
        <xdr:cNvPr id="15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14907</xdr:col>
      <xdr:colOff>0</xdr:colOff>
      <xdr:row>98</xdr:row>
      <xdr:rowOff>0</xdr:rowOff>
    </xdr:from>
    <xdr:ext cx="9525" cy="9525"/>
    <xdr:sp macro="" textlink="">
      <xdr:nvSpPr>
        <xdr:cNvPr id="15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14910</xdr:col>
      <xdr:colOff>0</xdr:colOff>
      <xdr:row>98</xdr:row>
      <xdr:rowOff>0</xdr:rowOff>
    </xdr:from>
    <xdr:ext cx="0" cy="9525"/>
    <xdr:sp macro="" textlink="">
      <xdr:nvSpPr>
        <xdr:cNvPr id="15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14915</xdr:col>
      <xdr:colOff>0</xdr:colOff>
      <xdr:row>98</xdr:row>
      <xdr:rowOff>0</xdr:rowOff>
    </xdr:from>
    <xdr:ext cx="9525" cy="9525"/>
    <xdr:sp macro="" textlink="">
      <xdr:nvSpPr>
        <xdr:cNvPr id="15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14915</xdr:col>
      <xdr:colOff>0</xdr:colOff>
      <xdr:row>98</xdr:row>
      <xdr:rowOff>0</xdr:rowOff>
    </xdr:from>
    <xdr:ext cx="9525" cy="9525"/>
    <xdr:sp macro="" textlink="">
      <xdr:nvSpPr>
        <xdr:cNvPr id="15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14915</xdr:col>
      <xdr:colOff>0</xdr:colOff>
      <xdr:row>98</xdr:row>
      <xdr:rowOff>0</xdr:rowOff>
    </xdr:from>
    <xdr:ext cx="9525" cy="9525"/>
    <xdr:sp macro="" textlink="">
      <xdr:nvSpPr>
        <xdr:cNvPr id="15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14915</xdr:col>
      <xdr:colOff>0</xdr:colOff>
      <xdr:row>98</xdr:row>
      <xdr:rowOff>0</xdr:rowOff>
    </xdr:from>
    <xdr:ext cx="9525" cy="9525"/>
    <xdr:sp macro="" textlink="">
      <xdr:nvSpPr>
        <xdr:cNvPr id="15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14915</xdr:col>
      <xdr:colOff>0</xdr:colOff>
      <xdr:row>98</xdr:row>
      <xdr:rowOff>0</xdr:rowOff>
    </xdr:from>
    <xdr:ext cx="9525" cy="9525"/>
    <xdr:sp macro="" textlink="">
      <xdr:nvSpPr>
        <xdr:cNvPr id="15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14918</xdr:col>
      <xdr:colOff>0</xdr:colOff>
      <xdr:row>98</xdr:row>
      <xdr:rowOff>0</xdr:rowOff>
    </xdr:from>
    <xdr:ext cx="0" cy="9525"/>
    <xdr:sp macro="" textlink="">
      <xdr:nvSpPr>
        <xdr:cNvPr id="15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14915</xdr:col>
      <xdr:colOff>0</xdr:colOff>
      <xdr:row>98</xdr:row>
      <xdr:rowOff>0</xdr:rowOff>
    </xdr:from>
    <xdr:ext cx="9525" cy="9525"/>
    <xdr:sp macro="" textlink="">
      <xdr:nvSpPr>
        <xdr:cNvPr id="15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14918</xdr:col>
      <xdr:colOff>0</xdr:colOff>
      <xdr:row>98</xdr:row>
      <xdr:rowOff>0</xdr:rowOff>
    </xdr:from>
    <xdr:ext cx="0" cy="9525"/>
    <xdr:sp macro="" textlink="">
      <xdr:nvSpPr>
        <xdr:cNvPr id="15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14923</xdr:col>
      <xdr:colOff>0</xdr:colOff>
      <xdr:row>98</xdr:row>
      <xdr:rowOff>0</xdr:rowOff>
    </xdr:from>
    <xdr:ext cx="9525" cy="9525"/>
    <xdr:sp macro="" textlink="">
      <xdr:nvSpPr>
        <xdr:cNvPr id="15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14923</xdr:col>
      <xdr:colOff>0</xdr:colOff>
      <xdr:row>98</xdr:row>
      <xdr:rowOff>0</xdr:rowOff>
    </xdr:from>
    <xdr:ext cx="9525" cy="9525"/>
    <xdr:sp macro="" textlink="">
      <xdr:nvSpPr>
        <xdr:cNvPr id="15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14923</xdr:col>
      <xdr:colOff>0</xdr:colOff>
      <xdr:row>98</xdr:row>
      <xdr:rowOff>0</xdr:rowOff>
    </xdr:from>
    <xdr:ext cx="9525" cy="9525"/>
    <xdr:sp macro="" textlink="">
      <xdr:nvSpPr>
        <xdr:cNvPr id="15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14923</xdr:col>
      <xdr:colOff>0</xdr:colOff>
      <xdr:row>98</xdr:row>
      <xdr:rowOff>0</xdr:rowOff>
    </xdr:from>
    <xdr:ext cx="9525" cy="9525"/>
    <xdr:sp macro="" textlink="">
      <xdr:nvSpPr>
        <xdr:cNvPr id="15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14923</xdr:col>
      <xdr:colOff>0</xdr:colOff>
      <xdr:row>98</xdr:row>
      <xdr:rowOff>0</xdr:rowOff>
    </xdr:from>
    <xdr:ext cx="9525" cy="9525"/>
    <xdr:sp macro="" textlink="">
      <xdr:nvSpPr>
        <xdr:cNvPr id="15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14926</xdr:col>
      <xdr:colOff>0</xdr:colOff>
      <xdr:row>98</xdr:row>
      <xdr:rowOff>0</xdr:rowOff>
    </xdr:from>
    <xdr:ext cx="0" cy="9525"/>
    <xdr:sp macro="" textlink="">
      <xdr:nvSpPr>
        <xdr:cNvPr id="15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14923</xdr:col>
      <xdr:colOff>0</xdr:colOff>
      <xdr:row>98</xdr:row>
      <xdr:rowOff>0</xdr:rowOff>
    </xdr:from>
    <xdr:ext cx="9525" cy="9525"/>
    <xdr:sp macro="" textlink="">
      <xdr:nvSpPr>
        <xdr:cNvPr id="15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14926</xdr:col>
      <xdr:colOff>0</xdr:colOff>
      <xdr:row>98</xdr:row>
      <xdr:rowOff>0</xdr:rowOff>
    </xdr:from>
    <xdr:ext cx="0" cy="9525"/>
    <xdr:sp macro="" textlink="">
      <xdr:nvSpPr>
        <xdr:cNvPr id="15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14931</xdr:col>
      <xdr:colOff>0</xdr:colOff>
      <xdr:row>98</xdr:row>
      <xdr:rowOff>0</xdr:rowOff>
    </xdr:from>
    <xdr:ext cx="9525" cy="9525"/>
    <xdr:sp macro="" textlink="">
      <xdr:nvSpPr>
        <xdr:cNvPr id="15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14931</xdr:col>
      <xdr:colOff>0</xdr:colOff>
      <xdr:row>98</xdr:row>
      <xdr:rowOff>0</xdr:rowOff>
    </xdr:from>
    <xdr:ext cx="9525" cy="9525"/>
    <xdr:sp macro="" textlink="">
      <xdr:nvSpPr>
        <xdr:cNvPr id="15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14931</xdr:col>
      <xdr:colOff>0</xdr:colOff>
      <xdr:row>98</xdr:row>
      <xdr:rowOff>0</xdr:rowOff>
    </xdr:from>
    <xdr:ext cx="9525" cy="9525"/>
    <xdr:sp macro="" textlink="">
      <xdr:nvSpPr>
        <xdr:cNvPr id="15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14931</xdr:col>
      <xdr:colOff>0</xdr:colOff>
      <xdr:row>98</xdr:row>
      <xdr:rowOff>0</xdr:rowOff>
    </xdr:from>
    <xdr:ext cx="9525" cy="9525"/>
    <xdr:sp macro="" textlink="">
      <xdr:nvSpPr>
        <xdr:cNvPr id="15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14931</xdr:col>
      <xdr:colOff>0</xdr:colOff>
      <xdr:row>98</xdr:row>
      <xdr:rowOff>0</xdr:rowOff>
    </xdr:from>
    <xdr:ext cx="9525" cy="9525"/>
    <xdr:sp macro="" textlink="">
      <xdr:nvSpPr>
        <xdr:cNvPr id="15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14934</xdr:col>
      <xdr:colOff>0</xdr:colOff>
      <xdr:row>98</xdr:row>
      <xdr:rowOff>0</xdr:rowOff>
    </xdr:from>
    <xdr:ext cx="0" cy="9525"/>
    <xdr:sp macro="" textlink="">
      <xdr:nvSpPr>
        <xdr:cNvPr id="15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14931</xdr:col>
      <xdr:colOff>0</xdr:colOff>
      <xdr:row>98</xdr:row>
      <xdr:rowOff>0</xdr:rowOff>
    </xdr:from>
    <xdr:ext cx="9525" cy="9525"/>
    <xdr:sp macro="" textlink="">
      <xdr:nvSpPr>
        <xdr:cNvPr id="15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14934</xdr:col>
      <xdr:colOff>0</xdr:colOff>
      <xdr:row>98</xdr:row>
      <xdr:rowOff>0</xdr:rowOff>
    </xdr:from>
    <xdr:ext cx="0" cy="9525"/>
    <xdr:sp macro="" textlink="">
      <xdr:nvSpPr>
        <xdr:cNvPr id="15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14939</xdr:col>
      <xdr:colOff>0</xdr:colOff>
      <xdr:row>98</xdr:row>
      <xdr:rowOff>0</xdr:rowOff>
    </xdr:from>
    <xdr:ext cx="9525" cy="9525"/>
    <xdr:sp macro="" textlink="">
      <xdr:nvSpPr>
        <xdr:cNvPr id="15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14939</xdr:col>
      <xdr:colOff>0</xdr:colOff>
      <xdr:row>98</xdr:row>
      <xdr:rowOff>0</xdr:rowOff>
    </xdr:from>
    <xdr:ext cx="9525" cy="9525"/>
    <xdr:sp macro="" textlink="">
      <xdr:nvSpPr>
        <xdr:cNvPr id="15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14939</xdr:col>
      <xdr:colOff>0</xdr:colOff>
      <xdr:row>98</xdr:row>
      <xdr:rowOff>0</xdr:rowOff>
    </xdr:from>
    <xdr:ext cx="9525" cy="9525"/>
    <xdr:sp macro="" textlink="">
      <xdr:nvSpPr>
        <xdr:cNvPr id="15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14939</xdr:col>
      <xdr:colOff>0</xdr:colOff>
      <xdr:row>98</xdr:row>
      <xdr:rowOff>0</xdr:rowOff>
    </xdr:from>
    <xdr:ext cx="9525" cy="9525"/>
    <xdr:sp macro="" textlink="">
      <xdr:nvSpPr>
        <xdr:cNvPr id="15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14939</xdr:col>
      <xdr:colOff>0</xdr:colOff>
      <xdr:row>98</xdr:row>
      <xdr:rowOff>0</xdr:rowOff>
    </xdr:from>
    <xdr:ext cx="9525" cy="9525"/>
    <xdr:sp macro="" textlink="">
      <xdr:nvSpPr>
        <xdr:cNvPr id="15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14942</xdr:col>
      <xdr:colOff>0</xdr:colOff>
      <xdr:row>98</xdr:row>
      <xdr:rowOff>0</xdr:rowOff>
    </xdr:from>
    <xdr:ext cx="0" cy="9525"/>
    <xdr:sp macro="" textlink="">
      <xdr:nvSpPr>
        <xdr:cNvPr id="15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14939</xdr:col>
      <xdr:colOff>0</xdr:colOff>
      <xdr:row>98</xdr:row>
      <xdr:rowOff>0</xdr:rowOff>
    </xdr:from>
    <xdr:ext cx="9525" cy="9525"/>
    <xdr:sp macro="" textlink="">
      <xdr:nvSpPr>
        <xdr:cNvPr id="15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14942</xdr:col>
      <xdr:colOff>0</xdr:colOff>
      <xdr:row>98</xdr:row>
      <xdr:rowOff>0</xdr:rowOff>
    </xdr:from>
    <xdr:ext cx="0" cy="9525"/>
    <xdr:sp macro="" textlink="">
      <xdr:nvSpPr>
        <xdr:cNvPr id="15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14947</xdr:col>
      <xdr:colOff>0</xdr:colOff>
      <xdr:row>98</xdr:row>
      <xdr:rowOff>0</xdr:rowOff>
    </xdr:from>
    <xdr:ext cx="9525" cy="9525"/>
    <xdr:sp macro="" textlink="">
      <xdr:nvSpPr>
        <xdr:cNvPr id="15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14947</xdr:col>
      <xdr:colOff>0</xdr:colOff>
      <xdr:row>98</xdr:row>
      <xdr:rowOff>0</xdr:rowOff>
    </xdr:from>
    <xdr:ext cx="9525" cy="9525"/>
    <xdr:sp macro="" textlink="">
      <xdr:nvSpPr>
        <xdr:cNvPr id="15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14947</xdr:col>
      <xdr:colOff>0</xdr:colOff>
      <xdr:row>98</xdr:row>
      <xdr:rowOff>0</xdr:rowOff>
    </xdr:from>
    <xdr:ext cx="9525" cy="9525"/>
    <xdr:sp macro="" textlink="">
      <xdr:nvSpPr>
        <xdr:cNvPr id="15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14947</xdr:col>
      <xdr:colOff>0</xdr:colOff>
      <xdr:row>98</xdr:row>
      <xdr:rowOff>0</xdr:rowOff>
    </xdr:from>
    <xdr:ext cx="9525" cy="9525"/>
    <xdr:sp macro="" textlink="">
      <xdr:nvSpPr>
        <xdr:cNvPr id="15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14947</xdr:col>
      <xdr:colOff>0</xdr:colOff>
      <xdr:row>98</xdr:row>
      <xdr:rowOff>0</xdr:rowOff>
    </xdr:from>
    <xdr:ext cx="9525" cy="9525"/>
    <xdr:sp macro="" textlink="">
      <xdr:nvSpPr>
        <xdr:cNvPr id="15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14950</xdr:col>
      <xdr:colOff>0</xdr:colOff>
      <xdr:row>98</xdr:row>
      <xdr:rowOff>0</xdr:rowOff>
    </xdr:from>
    <xdr:ext cx="0" cy="9525"/>
    <xdr:sp macro="" textlink="">
      <xdr:nvSpPr>
        <xdr:cNvPr id="15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14947</xdr:col>
      <xdr:colOff>0</xdr:colOff>
      <xdr:row>98</xdr:row>
      <xdr:rowOff>0</xdr:rowOff>
    </xdr:from>
    <xdr:ext cx="9525" cy="9525"/>
    <xdr:sp macro="" textlink="">
      <xdr:nvSpPr>
        <xdr:cNvPr id="15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14950</xdr:col>
      <xdr:colOff>0</xdr:colOff>
      <xdr:row>98</xdr:row>
      <xdr:rowOff>0</xdr:rowOff>
    </xdr:from>
    <xdr:ext cx="0" cy="9525"/>
    <xdr:sp macro="" textlink="">
      <xdr:nvSpPr>
        <xdr:cNvPr id="15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14955</xdr:col>
      <xdr:colOff>0</xdr:colOff>
      <xdr:row>98</xdr:row>
      <xdr:rowOff>0</xdr:rowOff>
    </xdr:from>
    <xdr:ext cx="9525" cy="9525"/>
    <xdr:sp macro="" textlink="">
      <xdr:nvSpPr>
        <xdr:cNvPr id="15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14955</xdr:col>
      <xdr:colOff>0</xdr:colOff>
      <xdr:row>98</xdr:row>
      <xdr:rowOff>0</xdr:rowOff>
    </xdr:from>
    <xdr:ext cx="9525" cy="9525"/>
    <xdr:sp macro="" textlink="">
      <xdr:nvSpPr>
        <xdr:cNvPr id="15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14955</xdr:col>
      <xdr:colOff>0</xdr:colOff>
      <xdr:row>98</xdr:row>
      <xdr:rowOff>0</xdr:rowOff>
    </xdr:from>
    <xdr:ext cx="9525" cy="9525"/>
    <xdr:sp macro="" textlink="">
      <xdr:nvSpPr>
        <xdr:cNvPr id="15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14955</xdr:col>
      <xdr:colOff>0</xdr:colOff>
      <xdr:row>98</xdr:row>
      <xdr:rowOff>0</xdr:rowOff>
    </xdr:from>
    <xdr:ext cx="9525" cy="9525"/>
    <xdr:sp macro="" textlink="">
      <xdr:nvSpPr>
        <xdr:cNvPr id="15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14955</xdr:col>
      <xdr:colOff>0</xdr:colOff>
      <xdr:row>98</xdr:row>
      <xdr:rowOff>0</xdr:rowOff>
    </xdr:from>
    <xdr:ext cx="9525" cy="9525"/>
    <xdr:sp macro="" textlink="">
      <xdr:nvSpPr>
        <xdr:cNvPr id="15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14958</xdr:col>
      <xdr:colOff>0</xdr:colOff>
      <xdr:row>98</xdr:row>
      <xdr:rowOff>0</xdr:rowOff>
    </xdr:from>
    <xdr:ext cx="0" cy="9525"/>
    <xdr:sp macro="" textlink="">
      <xdr:nvSpPr>
        <xdr:cNvPr id="15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14955</xdr:col>
      <xdr:colOff>0</xdr:colOff>
      <xdr:row>98</xdr:row>
      <xdr:rowOff>0</xdr:rowOff>
    </xdr:from>
    <xdr:ext cx="9525" cy="9525"/>
    <xdr:sp macro="" textlink="">
      <xdr:nvSpPr>
        <xdr:cNvPr id="15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14958</xdr:col>
      <xdr:colOff>0</xdr:colOff>
      <xdr:row>98</xdr:row>
      <xdr:rowOff>0</xdr:rowOff>
    </xdr:from>
    <xdr:ext cx="0" cy="9525"/>
    <xdr:sp macro="" textlink="">
      <xdr:nvSpPr>
        <xdr:cNvPr id="15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14963</xdr:col>
      <xdr:colOff>0</xdr:colOff>
      <xdr:row>98</xdr:row>
      <xdr:rowOff>0</xdr:rowOff>
    </xdr:from>
    <xdr:ext cx="9525" cy="9525"/>
    <xdr:sp macro="" textlink="">
      <xdr:nvSpPr>
        <xdr:cNvPr id="15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14963</xdr:col>
      <xdr:colOff>0</xdr:colOff>
      <xdr:row>98</xdr:row>
      <xdr:rowOff>0</xdr:rowOff>
    </xdr:from>
    <xdr:ext cx="9525" cy="9525"/>
    <xdr:sp macro="" textlink="">
      <xdr:nvSpPr>
        <xdr:cNvPr id="15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14963</xdr:col>
      <xdr:colOff>0</xdr:colOff>
      <xdr:row>98</xdr:row>
      <xdr:rowOff>0</xdr:rowOff>
    </xdr:from>
    <xdr:ext cx="9525" cy="9525"/>
    <xdr:sp macro="" textlink="">
      <xdr:nvSpPr>
        <xdr:cNvPr id="15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14963</xdr:col>
      <xdr:colOff>0</xdr:colOff>
      <xdr:row>98</xdr:row>
      <xdr:rowOff>0</xdr:rowOff>
    </xdr:from>
    <xdr:ext cx="9525" cy="9525"/>
    <xdr:sp macro="" textlink="">
      <xdr:nvSpPr>
        <xdr:cNvPr id="15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14963</xdr:col>
      <xdr:colOff>0</xdr:colOff>
      <xdr:row>98</xdr:row>
      <xdr:rowOff>0</xdr:rowOff>
    </xdr:from>
    <xdr:ext cx="9525" cy="9525"/>
    <xdr:sp macro="" textlink="">
      <xdr:nvSpPr>
        <xdr:cNvPr id="15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14966</xdr:col>
      <xdr:colOff>0</xdr:colOff>
      <xdr:row>98</xdr:row>
      <xdr:rowOff>0</xdr:rowOff>
    </xdr:from>
    <xdr:ext cx="0" cy="9525"/>
    <xdr:sp macro="" textlink="">
      <xdr:nvSpPr>
        <xdr:cNvPr id="15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14963</xdr:col>
      <xdr:colOff>0</xdr:colOff>
      <xdr:row>98</xdr:row>
      <xdr:rowOff>0</xdr:rowOff>
    </xdr:from>
    <xdr:ext cx="9525" cy="9525"/>
    <xdr:sp macro="" textlink="">
      <xdr:nvSpPr>
        <xdr:cNvPr id="15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14966</xdr:col>
      <xdr:colOff>0</xdr:colOff>
      <xdr:row>98</xdr:row>
      <xdr:rowOff>0</xdr:rowOff>
    </xdr:from>
    <xdr:ext cx="0" cy="9525"/>
    <xdr:sp macro="" textlink="">
      <xdr:nvSpPr>
        <xdr:cNvPr id="15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14971</xdr:col>
      <xdr:colOff>0</xdr:colOff>
      <xdr:row>98</xdr:row>
      <xdr:rowOff>0</xdr:rowOff>
    </xdr:from>
    <xdr:ext cx="9525" cy="9525"/>
    <xdr:sp macro="" textlink="">
      <xdr:nvSpPr>
        <xdr:cNvPr id="15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14971</xdr:col>
      <xdr:colOff>0</xdr:colOff>
      <xdr:row>98</xdr:row>
      <xdr:rowOff>0</xdr:rowOff>
    </xdr:from>
    <xdr:ext cx="9525" cy="9525"/>
    <xdr:sp macro="" textlink="">
      <xdr:nvSpPr>
        <xdr:cNvPr id="15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14971</xdr:col>
      <xdr:colOff>0</xdr:colOff>
      <xdr:row>98</xdr:row>
      <xdr:rowOff>0</xdr:rowOff>
    </xdr:from>
    <xdr:ext cx="9525" cy="9525"/>
    <xdr:sp macro="" textlink="">
      <xdr:nvSpPr>
        <xdr:cNvPr id="15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14971</xdr:col>
      <xdr:colOff>0</xdr:colOff>
      <xdr:row>98</xdr:row>
      <xdr:rowOff>0</xdr:rowOff>
    </xdr:from>
    <xdr:ext cx="9525" cy="9525"/>
    <xdr:sp macro="" textlink="">
      <xdr:nvSpPr>
        <xdr:cNvPr id="15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14971</xdr:col>
      <xdr:colOff>0</xdr:colOff>
      <xdr:row>98</xdr:row>
      <xdr:rowOff>0</xdr:rowOff>
    </xdr:from>
    <xdr:ext cx="9525" cy="9525"/>
    <xdr:sp macro="" textlink="">
      <xdr:nvSpPr>
        <xdr:cNvPr id="15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14974</xdr:col>
      <xdr:colOff>0</xdr:colOff>
      <xdr:row>98</xdr:row>
      <xdr:rowOff>0</xdr:rowOff>
    </xdr:from>
    <xdr:ext cx="0" cy="9525"/>
    <xdr:sp macro="" textlink="">
      <xdr:nvSpPr>
        <xdr:cNvPr id="15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14971</xdr:col>
      <xdr:colOff>0</xdr:colOff>
      <xdr:row>98</xdr:row>
      <xdr:rowOff>0</xdr:rowOff>
    </xdr:from>
    <xdr:ext cx="9525" cy="9525"/>
    <xdr:sp macro="" textlink="">
      <xdr:nvSpPr>
        <xdr:cNvPr id="15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14974</xdr:col>
      <xdr:colOff>0</xdr:colOff>
      <xdr:row>98</xdr:row>
      <xdr:rowOff>0</xdr:rowOff>
    </xdr:from>
    <xdr:ext cx="0" cy="9525"/>
    <xdr:sp macro="" textlink="">
      <xdr:nvSpPr>
        <xdr:cNvPr id="15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14979</xdr:col>
      <xdr:colOff>0</xdr:colOff>
      <xdr:row>98</xdr:row>
      <xdr:rowOff>0</xdr:rowOff>
    </xdr:from>
    <xdr:ext cx="9525" cy="9525"/>
    <xdr:sp macro="" textlink="">
      <xdr:nvSpPr>
        <xdr:cNvPr id="15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14979</xdr:col>
      <xdr:colOff>0</xdr:colOff>
      <xdr:row>98</xdr:row>
      <xdr:rowOff>0</xdr:rowOff>
    </xdr:from>
    <xdr:ext cx="9525" cy="9525"/>
    <xdr:sp macro="" textlink="">
      <xdr:nvSpPr>
        <xdr:cNvPr id="15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14979</xdr:col>
      <xdr:colOff>0</xdr:colOff>
      <xdr:row>98</xdr:row>
      <xdr:rowOff>0</xdr:rowOff>
    </xdr:from>
    <xdr:ext cx="9525" cy="9525"/>
    <xdr:sp macro="" textlink="">
      <xdr:nvSpPr>
        <xdr:cNvPr id="15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14979</xdr:col>
      <xdr:colOff>0</xdr:colOff>
      <xdr:row>98</xdr:row>
      <xdr:rowOff>0</xdr:rowOff>
    </xdr:from>
    <xdr:ext cx="9525" cy="9525"/>
    <xdr:sp macro="" textlink="">
      <xdr:nvSpPr>
        <xdr:cNvPr id="15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14979</xdr:col>
      <xdr:colOff>0</xdr:colOff>
      <xdr:row>98</xdr:row>
      <xdr:rowOff>0</xdr:rowOff>
    </xdr:from>
    <xdr:ext cx="9525" cy="9525"/>
    <xdr:sp macro="" textlink="">
      <xdr:nvSpPr>
        <xdr:cNvPr id="15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14982</xdr:col>
      <xdr:colOff>0</xdr:colOff>
      <xdr:row>98</xdr:row>
      <xdr:rowOff>0</xdr:rowOff>
    </xdr:from>
    <xdr:ext cx="0" cy="9525"/>
    <xdr:sp macro="" textlink="">
      <xdr:nvSpPr>
        <xdr:cNvPr id="15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14979</xdr:col>
      <xdr:colOff>0</xdr:colOff>
      <xdr:row>98</xdr:row>
      <xdr:rowOff>0</xdr:rowOff>
    </xdr:from>
    <xdr:ext cx="9525" cy="9525"/>
    <xdr:sp macro="" textlink="">
      <xdr:nvSpPr>
        <xdr:cNvPr id="15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14982</xdr:col>
      <xdr:colOff>0</xdr:colOff>
      <xdr:row>98</xdr:row>
      <xdr:rowOff>0</xdr:rowOff>
    </xdr:from>
    <xdr:ext cx="0" cy="9525"/>
    <xdr:sp macro="" textlink="">
      <xdr:nvSpPr>
        <xdr:cNvPr id="15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14987</xdr:col>
      <xdr:colOff>0</xdr:colOff>
      <xdr:row>98</xdr:row>
      <xdr:rowOff>0</xdr:rowOff>
    </xdr:from>
    <xdr:ext cx="9525" cy="9525"/>
    <xdr:sp macro="" textlink="">
      <xdr:nvSpPr>
        <xdr:cNvPr id="15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14987</xdr:col>
      <xdr:colOff>0</xdr:colOff>
      <xdr:row>98</xdr:row>
      <xdr:rowOff>0</xdr:rowOff>
    </xdr:from>
    <xdr:ext cx="9525" cy="9525"/>
    <xdr:sp macro="" textlink="">
      <xdr:nvSpPr>
        <xdr:cNvPr id="15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14987</xdr:col>
      <xdr:colOff>0</xdr:colOff>
      <xdr:row>98</xdr:row>
      <xdr:rowOff>0</xdr:rowOff>
    </xdr:from>
    <xdr:ext cx="9525" cy="9525"/>
    <xdr:sp macro="" textlink="">
      <xdr:nvSpPr>
        <xdr:cNvPr id="15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14987</xdr:col>
      <xdr:colOff>0</xdr:colOff>
      <xdr:row>98</xdr:row>
      <xdr:rowOff>0</xdr:rowOff>
    </xdr:from>
    <xdr:ext cx="9525" cy="9525"/>
    <xdr:sp macro="" textlink="">
      <xdr:nvSpPr>
        <xdr:cNvPr id="15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14987</xdr:col>
      <xdr:colOff>0</xdr:colOff>
      <xdr:row>98</xdr:row>
      <xdr:rowOff>0</xdr:rowOff>
    </xdr:from>
    <xdr:ext cx="9525" cy="9525"/>
    <xdr:sp macro="" textlink="">
      <xdr:nvSpPr>
        <xdr:cNvPr id="15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14990</xdr:col>
      <xdr:colOff>0</xdr:colOff>
      <xdr:row>98</xdr:row>
      <xdr:rowOff>0</xdr:rowOff>
    </xdr:from>
    <xdr:ext cx="0" cy="9525"/>
    <xdr:sp macro="" textlink="">
      <xdr:nvSpPr>
        <xdr:cNvPr id="15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14987</xdr:col>
      <xdr:colOff>0</xdr:colOff>
      <xdr:row>98</xdr:row>
      <xdr:rowOff>0</xdr:rowOff>
    </xdr:from>
    <xdr:ext cx="9525" cy="9525"/>
    <xdr:sp macro="" textlink="">
      <xdr:nvSpPr>
        <xdr:cNvPr id="15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14990</xdr:col>
      <xdr:colOff>0</xdr:colOff>
      <xdr:row>98</xdr:row>
      <xdr:rowOff>0</xdr:rowOff>
    </xdr:from>
    <xdr:ext cx="0" cy="9525"/>
    <xdr:sp macro="" textlink="">
      <xdr:nvSpPr>
        <xdr:cNvPr id="15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14995</xdr:col>
      <xdr:colOff>0</xdr:colOff>
      <xdr:row>98</xdr:row>
      <xdr:rowOff>0</xdr:rowOff>
    </xdr:from>
    <xdr:ext cx="9525" cy="9525"/>
    <xdr:sp macro="" textlink="">
      <xdr:nvSpPr>
        <xdr:cNvPr id="15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14995</xdr:col>
      <xdr:colOff>0</xdr:colOff>
      <xdr:row>98</xdr:row>
      <xdr:rowOff>0</xdr:rowOff>
    </xdr:from>
    <xdr:ext cx="9525" cy="9525"/>
    <xdr:sp macro="" textlink="">
      <xdr:nvSpPr>
        <xdr:cNvPr id="15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14995</xdr:col>
      <xdr:colOff>0</xdr:colOff>
      <xdr:row>98</xdr:row>
      <xdr:rowOff>0</xdr:rowOff>
    </xdr:from>
    <xdr:ext cx="9525" cy="9525"/>
    <xdr:sp macro="" textlink="">
      <xdr:nvSpPr>
        <xdr:cNvPr id="15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14995</xdr:col>
      <xdr:colOff>0</xdr:colOff>
      <xdr:row>98</xdr:row>
      <xdr:rowOff>0</xdr:rowOff>
    </xdr:from>
    <xdr:ext cx="9525" cy="9525"/>
    <xdr:sp macro="" textlink="">
      <xdr:nvSpPr>
        <xdr:cNvPr id="15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14995</xdr:col>
      <xdr:colOff>0</xdr:colOff>
      <xdr:row>98</xdr:row>
      <xdr:rowOff>0</xdr:rowOff>
    </xdr:from>
    <xdr:ext cx="9525" cy="9525"/>
    <xdr:sp macro="" textlink="">
      <xdr:nvSpPr>
        <xdr:cNvPr id="15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14998</xdr:col>
      <xdr:colOff>0</xdr:colOff>
      <xdr:row>98</xdr:row>
      <xdr:rowOff>0</xdr:rowOff>
    </xdr:from>
    <xdr:ext cx="0" cy="9525"/>
    <xdr:sp macro="" textlink="">
      <xdr:nvSpPr>
        <xdr:cNvPr id="15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14995</xdr:col>
      <xdr:colOff>0</xdr:colOff>
      <xdr:row>98</xdr:row>
      <xdr:rowOff>0</xdr:rowOff>
    </xdr:from>
    <xdr:ext cx="9525" cy="9525"/>
    <xdr:sp macro="" textlink="">
      <xdr:nvSpPr>
        <xdr:cNvPr id="15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14998</xdr:col>
      <xdr:colOff>0</xdr:colOff>
      <xdr:row>98</xdr:row>
      <xdr:rowOff>0</xdr:rowOff>
    </xdr:from>
    <xdr:ext cx="0" cy="9525"/>
    <xdr:sp macro="" textlink="">
      <xdr:nvSpPr>
        <xdr:cNvPr id="15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15003</xdr:col>
      <xdr:colOff>0</xdr:colOff>
      <xdr:row>98</xdr:row>
      <xdr:rowOff>0</xdr:rowOff>
    </xdr:from>
    <xdr:ext cx="9525" cy="9525"/>
    <xdr:sp macro="" textlink="">
      <xdr:nvSpPr>
        <xdr:cNvPr id="15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15003</xdr:col>
      <xdr:colOff>0</xdr:colOff>
      <xdr:row>98</xdr:row>
      <xdr:rowOff>0</xdr:rowOff>
    </xdr:from>
    <xdr:ext cx="9525" cy="9525"/>
    <xdr:sp macro="" textlink="">
      <xdr:nvSpPr>
        <xdr:cNvPr id="15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15003</xdr:col>
      <xdr:colOff>0</xdr:colOff>
      <xdr:row>98</xdr:row>
      <xdr:rowOff>0</xdr:rowOff>
    </xdr:from>
    <xdr:ext cx="9525" cy="9525"/>
    <xdr:sp macro="" textlink="">
      <xdr:nvSpPr>
        <xdr:cNvPr id="15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15003</xdr:col>
      <xdr:colOff>0</xdr:colOff>
      <xdr:row>98</xdr:row>
      <xdr:rowOff>0</xdr:rowOff>
    </xdr:from>
    <xdr:ext cx="9525" cy="9525"/>
    <xdr:sp macro="" textlink="">
      <xdr:nvSpPr>
        <xdr:cNvPr id="15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15003</xdr:col>
      <xdr:colOff>0</xdr:colOff>
      <xdr:row>98</xdr:row>
      <xdr:rowOff>0</xdr:rowOff>
    </xdr:from>
    <xdr:ext cx="9525" cy="9525"/>
    <xdr:sp macro="" textlink="">
      <xdr:nvSpPr>
        <xdr:cNvPr id="15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15006</xdr:col>
      <xdr:colOff>0</xdr:colOff>
      <xdr:row>98</xdr:row>
      <xdr:rowOff>0</xdr:rowOff>
    </xdr:from>
    <xdr:ext cx="0" cy="9525"/>
    <xdr:sp macro="" textlink="">
      <xdr:nvSpPr>
        <xdr:cNvPr id="15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15003</xdr:col>
      <xdr:colOff>0</xdr:colOff>
      <xdr:row>98</xdr:row>
      <xdr:rowOff>0</xdr:rowOff>
    </xdr:from>
    <xdr:ext cx="9525" cy="9525"/>
    <xdr:sp macro="" textlink="">
      <xdr:nvSpPr>
        <xdr:cNvPr id="15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15006</xdr:col>
      <xdr:colOff>0</xdr:colOff>
      <xdr:row>98</xdr:row>
      <xdr:rowOff>0</xdr:rowOff>
    </xdr:from>
    <xdr:ext cx="0" cy="9525"/>
    <xdr:sp macro="" textlink="">
      <xdr:nvSpPr>
        <xdr:cNvPr id="15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15011</xdr:col>
      <xdr:colOff>0</xdr:colOff>
      <xdr:row>98</xdr:row>
      <xdr:rowOff>0</xdr:rowOff>
    </xdr:from>
    <xdr:ext cx="9525" cy="9525"/>
    <xdr:sp macro="" textlink="">
      <xdr:nvSpPr>
        <xdr:cNvPr id="15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15011</xdr:col>
      <xdr:colOff>0</xdr:colOff>
      <xdr:row>98</xdr:row>
      <xdr:rowOff>0</xdr:rowOff>
    </xdr:from>
    <xdr:ext cx="9525" cy="9525"/>
    <xdr:sp macro="" textlink="">
      <xdr:nvSpPr>
        <xdr:cNvPr id="15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15011</xdr:col>
      <xdr:colOff>0</xdr:colOff>
      <xdr:row>98</xdr:row>
      <xdr:rowOff>0</xdr:rowOff>
    </xdr:from>
    <xdr:ext cx="9525" cy="9525"/>
    <xdr:sp macro="" textlink="">
      <xdr:nvSpPr>
        <xdr:cNvPr id="15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15011</xdr:col>
      <xdr:colOff>0</xdr:colOff>
      <xdr:row>98</xdr:row>
      <xdr:rowOff>0</xdr:rowOff>
    </xdr:from>
    <xdr:ext cx="9525" cy="9525"/>
    <xdr:sp macro="" textlink="">
      <xdr:nvSpPr>
        <xdr:cNvPr id="15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15011</xdr:col>
      <xdr:colOff>0</xdr:colOff>
      <xdr:row>98</xdr:row>
      <xdr:rowOff>0</xdr:rowOff>
    </xdr:from>
    <xdr:ext cx="9525" cy="9525"/>
    <xdr:sp macro="" textlink="">
      <xdr:nvSpPr>
        <xdr:cNvPr id="15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15014</xdr:col>
      <xdr:colOff>0</xdr:colOff>
      <xdr:row>98</xdr:row>
      <xdr:rowOff>0</xdr:rowOff>
    </xdr:from>
    <xdr:ext cx="0" cy="9525"/>
    <xdr:sp macro="" textlink="">
      <xdr:nvSpPr>
        <xdr:cNvPr id="15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15011</xdr:col>
      <xdr:colOff>0</xdr:colOff>
      <xdr:row>98</xdr:row>
      <xdr:rowOff>0</xdr:rowOff>
    </xdr:from>
    <xdr:ext cx="9525" cy="9525"/>
    <xdr:sp macro="" textlink="">
      <xdr:nvSpPr>
        <xdr:cNvPr id="15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15014</xdr:col>
      <xdr:colOff>0</xdr:colOff>
      <xdr:row>98</xdr:row>
      <xdr:rowOff>0</xdr:rowOff>
    </xdr:from>
    <xdr:ext cx="0" cy="9525"/>
    <xdr:sp macro="" textlink="">
      <xdr:nvSpPr>
        <xdr:cNvPr id="15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15019</xdr:col>
      <xdr:colOff>0</xdr:colOff>
      <xdr:row>98</xdr:row>
      <xdr:rowOff>0</xdr:rowOff>
    </xdr:from>
    <xdr:ext cx="9525" cy="9525"/>
    <xdr:sp macro="" textlink="">
      <xdr:nvSpPr>
        <xdr:cNvPr id="15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15019</xdr:col>
      <xdr:colOff>0</xdr:colOff>
      <xdr:row>98</xdr:row>
      <xdr:rowOff>0</xdr:rowOff>
    </xdr:from>
    <xdr:ext cx="9525" cy="9525"/>
    <xdr:sp macro="" textlink="">
      <xdr:nvSpPr>
        <xdr:cNvPr id="15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15019</xdr:col>
      <xdr:colOff>0</xdr:colOff>
      <xdr:row>98</xdr:row>
      <xdr:rowOff>0</xdr:rowOff>
    </xdr:from>
    <xdr:ext cx="9525" cy="9525"/>
    <xdr:sp macro="" textlink="">
      <xdr:nvSpPr>
        <xdr:cNvPr id="15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15019</xdr:col>
      <xdr:colOff>0</xdr:colOff>
      <xdr:row>98</xdr:row>
      <xdr:rowOff>0</xdr:rowOff>
    </xdr:from>
    <xdr:ext cx="9525" cy="9525"/>
    <xdr:sp macro="" textlink="">
      <xdr:nvSpPr>
        <xdr:cNvPr id="15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15019</xdr:col>
      <xdr:colOff>0</xdr:colOff>
      <xdr:row>98</xdr:row>
      <xdr:rowOff>0</xdr:rowOff>
    </xdr:from>
    <xdr:ext cx="9525" cy="9525"/>
    <xdr:sp macro="" textlink="">
      <xdr:nvSpPr>
        <xdr:cNvPr id="15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15022</xdr:col>
      <xdr:colOff>0</xdr:colOff>
      <xdr:row>98</xdr:row>
      <xdr:rowOff>0</xdr:rowOff>
    </xdr:from>
    <xdr:ext cx="0" cy="9525"/>
    <xdr:sp macro="" textlink="">
      <xdr:nvSpPr>
        <xdr:cNvPr id="15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15019</xdr:col>
      <xdr:colOff>0</xdr:colOff>
      <xdr:row>98</xdr:row>
      <xdr:rowOff>0</xdr:rowOff>
    </xdr:from>
    <xdr:ext cx="9525" cy="9525"/>
    <xdr:sp macro="" textlink="">
      <xdr:nvSpPr>
        <xdr:cNvPr id="15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15022</xdr:col>
      <xdr:colOff>0</xdr:colOff>
      <xdr:row>98</xdr:row>
      <xdr:rowOff>0</xdr:rowOff>
    </xdr:from>
    <xdr:ext cx="0" cy="9525"/>
    <xdr:sp macro="" textlink="">
      <xdr:nvSpPr>
        <xdr:cNvPr id="15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15027</xdr:col>
      <xdr:colOff>0</xdr:colOff>
      <xdr:row>98</xdr:row>
      <xdr:rowOff>0</xdr:rowOff>
    </xdr:from>
    <xdr:ext cx="9525" cy="9525"/>
    <xdr:sp macro="" textlink="">
      <xdr:nvSpPr>
        <xdr:cNvPr id="15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15027</xdr:col>
      <xdr:colOff>0</xdr:colOff>
      <xdr:row>98</xdr:row>
      <xdr:rowOff>0</xdr:rowOff>
    </xdr:from>
    <xdr:ext cx="9525" cy="9525"/>
    <xdr:sp macro="" textlink="">
      <xdr:nvSpPr>
        <xdr:cNvPr id="15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15027</xdr:col>
      <xdr:colOff>0</xdr:colOff>
      <xdr:row>98</xdr:row>
      <xdr:rowOff>0</xdr:rowOff>
    </xdr:from>
    <xdr:ext cx="9525" cy="9525"/>
    <xdr:sp macro="" textlink="">
      <xdr:nvSpPr>
        <xdr:cNvPr id="15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15027</xdr:col>
      <xdr:colOff>0</xdr:colOff>
      <xdr:row>98</xdr:row>
      <xdr:rowOff>0</xdr:rowOff>
    </xdr:from>
    <xdr:ext cx="9525" cy="9525"/>
    <xdr:sp macro="" textlink="">
      <xdr:nvSpPr>
        <xdr:cNvPr id="15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15027</xdr:col>
      <xdr:colOff>0</xdr:colOff>
      <xdr:row>98</xdr:row>
      <xdr:rowOff>0</xdr:rowOff>
    </xdr:from>
    <xdr:ext cx="9525" cy="9525"/>
    <xdr:sp macro="" textlink="">
      <xdr:nvSpPr>
        <xdr:cNvPr id="15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15030</xdr:col>
      <xdr:colOff>0</xdr:colOff>
      <xdr:row>98</xdr:row>
      <xdr:rowOff>0</xdr:rowOff>
    </xdr:from>
    <xdr:ext cx="0" cy="9525"/>
    <xdr:sp macro="" textlink="">
      <xdr:nvSpPr>
        <xdr:cNvPr id="15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15027</xdr:col>
      <xdr:colOff>0</xdr:colOff>
      <xdr:row>98</xdr:row>
      <xdr:rowOff>0</xdr:rowOff>
    </xdr:from>
    <xdr:ext cx="9525" cy="9525"/>
    <xdr:sp macro="" textlink="">
      <xdr:nvSpPr>
        <xdr:cNvPr id="15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15030</xdr:col>
      <xdr:colOff>0</xdr:colOff>
      <xdr:row>98</xdr:row>
      <xdr:rowOff>0</xdr:rowOff>
    </xdr:from>
    <xdr:ext cx="0" cy="9525"/>
    <xdr:sp macro="" textlink="">
      <xdr:nvSpPr>
        <xdr:cNvPr id="15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15035</xdr:col>
      <xdr:colOff>0</xdr:colOff>
      <xdr:row>98</xdr:row>
      <xdr:rowOff>0</xdr:rowOff>
    </xdr:from>
    <xdr:ext cx="9525" cy="9525"/>
    <xdr:sp macro="" textlink="">
      <xdr:nvSpPr>
        <xdr:cNvPr id="15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15035</xdr:col>
      <xdr:colOff>0</xdr:colOff>
      <xdr:row>98</xdr:row>
      <xdr:rowOff>0</xdr:rowOff>
    </xdr:from>
    <xdr:ext cx="9525" cy="9525"/>
    <xdr:sp macro="" textlink="">
      <xdr:nvSpPr>
        <xdr:cNvPr id="15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15035</xdr:col>
      <xdr:colOff>0</xdr:colOff>
      <xdr:row>98</xdr:row>
      <xdr:rowOff>0</xdr:rowOff>
    </xdr:from>
    <xdr:ext cx="9525" cy="9525"/>
    <xdr:sp macro="" textlink="">
      <xdr:nvSpPr>
        <xdr:cNvPr id="15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15035</xdr:col>
      <xdr:colOff>0</xdr:colOff>
      <xdr:row>98</xdr:row>
      <xdr:rowOff>0</xdr:rowOff>
    </xdr:from>
    <xdr:ext cx="9525" cy="9525"/>
    <xdr:sp macro="" textlink="">
      <xdr:nvSpPr>
        <xdr:cNvPr id="15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15035</xdr:col>
      <xdr:colOff>0</xdr:colOff>
      <xdr:row>98</xdr:row>
      <xdr:rowOff>0</xdr:rowOff>
    </xdr:from>
    <xdr:ext cx="9525" cy="9525"/>
    <xdr:sp macro="" textlink="">
      <xdr:nvSpPr>
        <xdr:cNvPr id="15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15038</xdr:col>
      <xdr:colOff>0</xdr:colOff>
      <xdr:row>98</xdr:row>
      <xdr:rowOff>0</xdr:rowOff>
    </xdr:from>
    <xdr:ext cx="0" cy="9525"/>
    <xdr:sp macro="" textlink="">
      <xdr:nvSpPr>
        <xdr:cNvPr id="15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15035</xdr:col>
      <xdr:colOff>0</xdr:colOff>
      <xdr:row>98</xdr:row>
      <xdr:rowOff>0</xdr:rowOff>
    </xdr:from>
    <xdr:ext cx="9525" cy="9525"/>
    <xdr:sp macro="" textlink="">
      <xdr:nvSpPr>
        <xdr:cNvPr id="15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15038</xdr:col>
      <xdr:colOff>0</xdr:colOff>
      <xdr:row>98</xdr:row>
      <xdr:rowOff>0</xdr:rowOff>
    </xdr:from>
    <xdr:ext cx="0" cy="9525"/>
    <xdr:sp macro="" textlink="">
      <xdr:nvSpPr>
        <xdr:cNvPr id="15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15043</xdr:col>
      <xdr:colOff>0</xdr:colOff>
      <xdr:row>98</xdr:row>
      <xdr:rowOff>0</xdr:rowOff>
    </xdr:from>
    <xdr:ext cx="9525" cy="9525"/>
    <xdr:sp macro="" textlink="">
      <xdr:nvSpPr>
        <xdr:cNvPr id="15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15043</xdr:col>
      <xdr:colOff>0</xdr:colOff>
      <xdr:row>98</xdr:row>
      <xdr:rowOff>0</xdr:rowOff>
    </xdr:from>
    <xdr:ext cx="9525" cy="9525"/>
    <xdr:sp macro="" textlink="">
      <xdr:nvSpPr>
        <xdr:cNvPr id="15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15043</xdr:col>
      <xdr:colOff>0</xdr:colOff>
      <xdr:row>98</xdr:row>
      <xdr:rowOff>0</xdr:rowOff>
    </xdr:from>
    <xdr:ext cx="9525" cy="9525"/>
    <xdr:sp macro="" textlink="">
      <xdr:nvSpPr>
        <xdr:cNvPr id="15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15043</xdr:col>
      <xdr:colOff>0</xdr:colOff>
      <xdr:row>98</xdr:row>
      <xdr:rowOff>0</xdr:rowOff>
    </xdr:from>
    <xdr:ext cx="9525" cy="9525"/>
    <xdr:sp macro="" textlink="">
      <xdr:nvSpPr>
        <xdr:cNvPr id="15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15043</xdr:col>
      <xdr:colOff>0</xdr:colOff>
      <xdr:row>98</xdr:row>
      <xdr:rowOff>0</xdr:rowOff>
    </xdr:from>
    <xdr:ext cx="9525" cy="9525"/>
    <xdr:sp macro="" textlink="">
      <xdr:nvSpPr>
        <xdr:cNvPr id="15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15046</xdr:col>
      <xdr:colOff>0</xdr:colOff>
      <xdr:row>98</xdr:row>
      <xdr:rowOff>0</xdr:rowOff>
    </xdr:from>
    <xdr:ext cx="0" cy="9525"/>
    <xdr:sp macro="" textlink="">
      <xdr:nvSpPr>
        <xdr:cNvPr id="15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15043</xdr:col>
      <xdr:colOff>0</xdr:colOff>
      <xdr:row>98</xdr:row>
      <xdr:rowOff>0</xdr:rowOff>
    </xdr:from>
    <xdr:ext cx="9525" cy="9525"/>
    <xdr:sp macro="" textlink="">
      <xdr:nvSpPr>
        <xdr:cNvPr id="15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15046</xdr:col>
      <xdr:colOff>0</xdr:colOff>
      <xdr:row>98</xdr:row>
      <xdr:rowOff>0</xdr:rowOff>
    </xdr:from>
    <xdr:ext cx="0" cy="9525"/>
    <xdr:sp macro="" textlink="">
      <xdr:nvSpPr>
        <xdr:cNvPr id="15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15051</xdr:col>
      <xdr:colOff>0</xdr:colOff>
      <xdr:row>98</xdr:row>
      <xdr:rowOff>0</xdr:rowOff>
    </xdr:from>
    <xdr:ext cx="9525" cy="9525"/>
    <xdr:sp macro="" textlink="">
      <xdr:nvSpPr>
        <xdr:cNvPr id="15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15051</xdr:col>
      <xdr:colOff>0</xdr:colOff>
      <xdr:row>98</xdr:row>
      <xdr:rowOff>0</xdr:rowOff>
    </xdr:from>
    <xdr:ext cx="9525" cy="9525"/>
    <xdr:sp macro="" textlink="">
      <xdr:nvSpPr>
        <xdr:cNvPr id="15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15051</xdr:col>
      <xdr:colOff>0</xdr:colOff>
      <xdr:row>98</xdr:row>
      <xdr:rowOff>0</xdr:rowOff>
    </xdr:from>
    <xdr:ext cx="9525" cy="9525"/>
    <xdr:sp macro="" textlink="">
      <xdr:nvSpPr>
        <xdr:cNvPr id="15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15051</xdr:col>
      <xdr:colOff>0</xdr:colOff>
      <xdr:row>98</xdr:row>
      <xdr:rowOff>0</xdr:rowOff>
    </xdr:from>
    <xdr:ext cx="9525" cy="9525"/>
    <xdr:sp macro="" textlink="">
      <xdr:nvSpPr>
        <xdr:cNvPr id="15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15051</xdr:col>
      <xdr:colOff>0</xdr:colOff>
      <xdr:row>98</xdr:row>
      <xdr:rowOff>0</xdr:rowOff>
    </xdr:from>
    <xdr:ext cx="9525" cy="9525"/>
    <xdr:sp macro="" textlink="">
      <xdr:nvSpPr>
        <xdr:cNvPr id="15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15054</xdr:col>
      <xdr:colOff>0</xdr:colOff>
      <xdr:row>98</xdr:row>
      <xdr:rowOff>0</xdr:rowOff>
    </xdr:from>
    <xdr:ext cx="0" cy="9525"/>
    <xdr:sp macro="" textlink="">
      <xdr:nvSpPr>
        <xdr:cNvPr id="15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15051</xdr:col>
      <xdr:colOff>0</xdr:colOff>
      <xdr:row>98</xdr:row>
      <xdr:rowOff>0</xdr:rowOff>
    </xdr:from>
    <xdr:ext cx="9525" cy="9525"/>
    <xdr:sp macro="" textlink="">
      <xdr:nvSpPr>
        <xdr:cNvPr id="15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15054</xdr:col>
      <xdr:colOff>0</xdr:colOff>
      <xdr:row>98</xdr:row>
      <xdr:rowOff>0</xdr:rowOff>
    </xdr:from>
    <xdr:ext cx="0" cy="9525"/>
    <xdr:sp macro="" textlink="">
      <xdr:nvSpPr>
        <xdr:cNvPr id="15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15059</xdr:col>
      <xdr:colOff>0</xdr:colOff>
      <xdr:row>98</xdr:row>
      <xdr:rowOff>0</xdr:rowOff>
    </xdr:from>
    <xdr:ext cx="9525" cy="9525"/>
    <xdr:sp macro="" textlink="">
      <xdr:nvSpPr>
        <xdr:cNvPr id="15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15059</xdr:col>
      <xdr:colOff>0</xdr:colOff>
      <xdr:row>98</xdr:row>
      <xdr:rowOff>0</xdr:rowOff>
    </xdr:from>
    <xdr:ext cx="9525" cy="9525"/>
    <xdr:sp macro="" textlink="">
      <xdr:nvSpPr>
        <xdr:cNvPr id="15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15059</xdr:col>
      <xdr:colOff>0</xdr:colOff>
      <xdr:row>98</xdr:row>
      <xdr:rowOff>0</xdr:rowOff>
    </xdr:from>
    <xdr:ext cx="9525" cy="9525"/>
    <xdr:sp macro="" textlink="">
      <xdr:nvSpPr>
        <xdr:cNvPr id="15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15059</xdr:col>
      <xdr:colOff>0</xdr:colOff>
      <xdr:row>98</xdr:row>
      <xdr:rowOff>0</xdr:rowOff>
    </xdr:from>
    <xdr:ext cx="9525" cy="9525"/>
    <xdr:sp macro="" textlink="">
      <xdr:nvSpPr>
        <xdr:cNvPr id="15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15059</xdr:col>
      <xdr:colOff>0</xdr:colOff>
      <xdr:row>98</xdr:row>
      <xdr:rowOff>0</xdr:rowOff>
    </xdr:from>
    <xdr:ext cx="9525" cy="9525"/>
    <xdr:sp macro="" textlink="">
      <xdr:nvSpPr>
        <xdr:cNvPr id="15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15062</xdr:col>
      <xdr:colOff>0</xdr:colOff>
      <xdr:row>98</xdr:row>
      <xdr:rowOff>0</xdr:rowOff>
    </xdr:from>
    <xdr:ext cx="0" cy="9525"/>
    <xdr:sp macro="" textlink="">
      <xdr:nvSpPr>
        <xdr:cNvPr id="15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15059</xdr:col>
      <xdr:colOff>0</xdr:colOff>
      <xdr:row>98</xdr:row>
      <xdr:rowOff>0</xdr:rowOff>
    </xdr:from>
    <xdr:ext cx="9525" cy="9525"/>
    <xdr:sp macro="" textlink="">
      <xdr:nvSpPr>
        <xdr:cNvPr id="15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15062</xdr:col>
      <xdr:colOff>0</xdr:colOff>
      <xdr:row>98</xdr:row>
      <xdr:rowOff>0</xdr:rowOff>
    </xdr:from>
    <xdr:ext cx="0" cy="9525"/>
    <xdr:sp macro="" textlink="">
      <xdr:nvSpPr>
        <xdr:cNvPr id="15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15067</xdr:col>
      <xdr:colOff>0</xdr:colOff>
      <xdr:row>98</xdr:row>
      <xdr:rowOff>0</xdr:rowOff>
    </xdr:from>
    <xdr:ext cx="9525" cy="9525"/>
    <xdr:sp macro="" textlink="">
      <xdr:nvSpPr>
        <xdr:cNvPr id="15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15067</xdr:col>
      <xdr:colOff>0</xdr:colOff>
      <xdr:row>98</xdr:row>
      <xdr:rowOff>0</xdr:rowOff>
    </xdr:from>
    <xdr:ext cx="9525" cy="9525"/>
    <xdr:sp macro="" textlink="">
      <xdr:nvSpPr>
        <xdr:cNvPr id="15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15067</xdr:col>
      <xdr:colOff>0</xdr:colOff>
      <xdr:row>98</xdr:row>
      <xdr:rowOff>0</xdr:rowOff>
    </xdr:from>
    <xdr:ext cx="9525" cy="9525"/>
    <xdr:sp macro="" textlink="">
      <xdr:nvSpPr>
        <xdr:cNvPr id="15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15067</xdr:col>
      <xdr:colOff>0</xdr:colOff>
      <xdr:row>98</xdr:row>
      <xdr:rowOff>0</xdr:rowOff>
    </xdr:from>
    <xdr:ext cx="9525" cy="9525"/>
    <xdr:sp macro="" textlink="">
      <xdr:nvSpPr>
        <xdr:cNvPr id="15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15067</xdr:col>
      <xdr:colOff>0</xdr:colOff>
      <xdr:row>98</xdr:row>
      <xdr:rowOff>0</xdr:rowOff>
    </xdr:from>
    <xdr:ext cx="9525" cy="9525"/>
    <xdr:sp macro="" textlink="">
      <xdr:nvSpPr>
        <xdr:cNvPr id="15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15070</xdr:col>
      <xdr:colOff>0</xdr:colOff>
      <xdr:row>98</xdr:row>
      <xdr:rowOff>0</xdr:rowOff>
    </xdr:from>
    <xdr:ext cx="0" cy="9525"/>
    <xdr:sp macro="" textlink="">
      <xdr:nvSpPr>
        <xdr:cNvPr id="15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15067</xdr:col>
      <xdr:colOff>0</xdr:colOff>
      <xdr:row>98</xdr:row>
      <xdr:rowOff>0</xdr:rowOff>
    </xdr:from>
    <xdr:ext cx="9525" cy="9525"/>
    <xdr:sp macro="" textlink="">
      <xdr:nvSpPr>
        <xdr:cNvPr id="15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15070</xdr:col>
      <xdr:colOff>0</xdr:colOff>
      <xdr:row>98</xdr:row>
      <xdr:rowOff>0</xdr:rowOff>
    </xdr:from>
    <xdr:ext cx="0" cy="9525"/>
    <xdr:sp macro="" textlink="">
      <xdr:nvSpPr>
        <xdr:cNvPr id="15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15075</xdr:col>
      <xdr:colOff>0</xdr:colOff>
      <xdr:row>98</xdr:row>
      <xdr:rowOff>0</xdr:rowOff>
    </xdr:from>
    <xdr:ext cx="9525" cy="9525"/>
    <xdr:sp macro="" textlink="">
      <xdr:nvSpPr>
        <xdr:cNvPr id="15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15075</xdr:col>
      <xdr:colOff>0</xdr:colOff>
      <xdr:row>98</xdr:row>
      <xdr:rowOff>0</xdr:rowOff>
    </xdr:from>
    <xdr:ext cx="9525" cy="9525"/>
    <xdr:sp macro="" textlink="">
      <xdr:nvSpPr>
        <xdr:cNvPr id="15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15075</xdr:col>
      <xdr:colOff>0</xdr:colOff>
      <xdr:row>98</xdr:row>
      <xdr:rowOff>0</xdr:rowOff>
    </xdr:from>
    <xdr:ext cx="9525" cy="9525"/>
    <xdr:sp macro="" textlink="">
      <xdr:nvSpPr>
        <xdr:cNvPr id="15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15075</xdr:col>
      <xdr:colOff>0</xdr:colOff>
      <xdr:row>98</xdr:row>
      <xdr:rowOff>0</xdr:rowOff>
    </xdr:from>
    <xdr:ext cx="9525" cy="9525"/>
    <xdr:sp macro="" textlink="">
      <xdr:nvSpPr>
        <xdr:cNvPr id="15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15075</xdr:col>
      <xdr:colOff>0</xdr:colOff>
      <xdr:row>98</xdr:row>
      <xdr:rowOff>0</xdr:rowOff>
    </xdr:from>
    <xdr:ext cx="9525" cy="9525"/>
    <xdr:sp macro="" textlink="">
      <xdr:nvSpPr>
        <xdr:cNvPr id="15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15078</xdr:col>
      <xdr:colOff>0</xdr:colOff>
      <xdr:row>98</xdr:row>
      <xdr:rowOff>0</xdr:rowOff>
    </xdr:from>
    <xdr:ext cx="0" cy="9525"/>
    <xdr:sp macro="" textlink="">
      <xdr:nvSpPr>
        <xdr:cNvPr id="15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15075</xdr:col>
      <xdr:colOff>0</xdr:colOff>
      <xdr:row>98</xdr:row>
      <xdr:rowOff>0</xdr:rowOff>
    </xdr:from>
    <xdr:ext cx="9525" cy="9525"/>
    <xdr:sp macro="" textlink="">
      <xdr:nvSpPr>
        <xdr:cNvPr id="15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15078</xdr:col>
      <xdr:colOff>0</xdr:colOff>
      <xdr:row>98</xdr:row>
      <xdr:rowOff>0</xdr:rowOff>
    </xdr:from>
    <xdr:ext cx="0" cy="9525"/>
    <xdr:sp macro="" textlink="">
      <xdr:nvSpPr>
        <xdr:cNvPr id="15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15083</xdr:col>
      <xdr:colOff>0</xdr:colOff>
      <xdr:row>98</xdr:row>
      <xdr:rowOff>0</xdr:rowOff>
    </xdr:from>
    <xdr:ext cx="9525" cy="9525"/>
    <xdr:sp macro="" textlink="">
      <xdr:nvSpPr>
        <xdr:cNvPr id="15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15083</xdr:col>
      <xdr:colOff>0</xdr:colOff>
      <xdr:row>98</xdr:row>
      <xdr:rowOff>0</xdr:rowOff>
    </xdr:from>
    <xdr:ext cx="9525" cy="9525"/>
    <xdr:sp macro="" textlink="">
      <xdr:nvSpPr>
        <xdr:cNvPr id="15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15083</xdr:col>
      <xdr:colOff>0</xdr:colOff>
      <xdr:row>98</xdr:row>
      <xdr:rowOff>0</xdr:rowOff>
    </xdr:from>
    <xdr:ext cx="9525" cy="9525"/>
    <xdr:sp macro="" textlink="">
      <xdr:nvSpPr>
        <xdr:cNvPr id="15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15083</xdr:col>
      <xdr:colOff>0</xdr:colOff>
      <xdr:row>98</xdr:row>
      <xdr:rowOff>0</xdr:rowOff>
    </xdr:from>
    <xdr:ext cx="9525" cy="9525"/>
    <xdr:sp macro="" textlink="">
      <xdr:nvSpPr>
        <xdr:cNvPr id="15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15083</xdr:col>
      <xdr:colOff>0</xdr:colOff>
      <xdr:row>98</xdr:row>
      <xdr:rowOff>0</xdr:rowOff>
    </xdr:from>
    <xdr:ext cx="9525" cy="9525"/>
    <xdr:sp macro="" textlink="">
      <xdr:nvSpPr>
        <xdr:cNvPr id="15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15086</xdr:col>
      <xdr:colOff>0</xdr:colOff>
      <xdr:row>98</xdr:row>
      <xdr:rowOff>0</xdr:rowOff>
    </xdr:from>
    <xdr:ext cx="0" cy="9525"/>
    <xdr:sp macro="" textlink="">
      <xdr:nvSpPr>
        <xdr:cNvPr id="15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15083</xdr:col>
      <xdr:colOff>0</xdr:colOff>
      <xdr:row>98</xdr:row>
      <xdr:rowOff>0</xdr:rowOff>
    </xdr:from>
    <xdr:ext cx="9525" cy="9525"/>
    <xdr:sp macro="" textlink="">
      <xdr:nvSpPr>
        <xdr:cNvPr id="15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15086</xdr:col>
      <xdr:colOff>0</xdr:colOff>
      <xdr:row>98</xdr:row>
      <xdr:rowOff>0</xdr:rowOff>
    </xdr:from>
    <xdr:ext cx="0" cy="9525"/>
    <xdr:sp macro="" textlink="">
      <xdr:nvSpPr>
        <xdr:cNvPr id="15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15091</xdr:col>
      <xdr:colOff>0</xdr:colOff>
      <xdr:row>98</xdr:row>
      <xdr:rowOff>0</xdr:rowOff>
    </xdr:from>
    <xdr:ext cx="9525" cy="9525"/>
    <xdr:sp macro="" textlink="">
      <xdr:nvSpPr>
        <xdr:cNvPr id="15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15091</xdr:col>
      <xdr:colOff>0</xdr:colOff>
      <xdr:row>98</xdr:row>
      <xdr:rowOff>0</xdr:rowOff>
    </xdr:from>
    <xdr:ext cx="9525" cy="9525"/>
    <xdr:sp macro="" textlink="">
      <xdr:nvSpPr>
        <xdr:cNvPr id="15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15091</xdr:col>
      <xdr:colOff>0</xdr:colOff>
      <xdr:row>98</xdr:row>
      <xdr:rowOff>0</xdr:rowOff>
    </xdr:from>
    <xdr:ext cx="9525" cy="9525"/>
    <xdr:sp macro="" textlink="">
      <xdr:nvSpPr>
        <xdr:cNvPr id="15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15091</xdr:col>
      <xdr:colOff>0</xdr:colOff>
      <xdr:row>98</xdr:row>
      <xdr:rowOff>0</xdr:rowOff>
    </xdr:from>
    <xdr:ext cx="9525" cy="9525"/>
    <xdr:sp macro="" textlink="">
      <xdr:nvSpPr>
        <xdr:cNvPr id="15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15091</xdr:col>
      <xdr:colOff>0</xdr:colOff>
      <xdr:row>98</xdr:row>
      <xdr:rowOff>0</xdr:rowOff>
    </xdr:from>
    <xdr:ext cx="9525" cy="9525"/>
    <xdr:sp macro="" textlink="">
      <xdr:nvSpPr>
        <xdr:cNvPr id="15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15094</xdr:col>
      <xdr:colOff>0</xdr:colOff>
      <xdr:row>98</xdr:row>
      <xdr:rowOff>0</xdr:rowOff>
    </xdr:from>
    <xdr:ext cx="0" cy="9525"/>
    <xdr:sp macro="" textlink="">
      <xdr:nvSpPr>
        <xdr:cNvPr id="15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15091</xdr:col>
      <xdr:colOff>0</xdr:colOff>
      <xdr:row>98</xdr:row>
      <xdr:rowOff>0</xdr:rowOff>
    </xdr:from>
    <xdr:ext cx="9525" cy="9525"/>
    <xdr:sp macro="" textlink="">
      <xdr:nvSpPr>
        <xdr:cNvPr id="15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15094</xdr:col>
      <xdr:colOff>0</xdr:colOff>
      <xdr:row>98</xdr:row>
      <xdr:rowOff>0</xdr:rowOff>
    </xdr:from>
    <xdr:ext cx="0" cy="9525"/>
    <xdr:sp macro="" textlink="">
      <xdr:nvSpPr>
        <xdr:cNvPr id="15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15099</xdr:col>
      <xdr:colOff>0</xdr:colOff>
      <xdr:row>98</xdr:row>
      <xdr:rowOff>0</xdr:rowOff>
    </xdr:from>
    <xdr:ext cx="9525" cy="9525"/>
    <xdr:sp macro="" textlink="">
      <xdr:nvSpPr>
        <xdr:cNvPr id="15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15099</xdr:col>
      <xdr:colOff>0</xdr:colOff>
      <xdr:row>98</xdr:row>
      <xdr:rowOff>0</xdr:rowOff>
    </xdr:from>
    <xdr:ext cx="9525" cy="9525"/>
    <xdr:sp macro="" textlink="">
      <xdr:nvSpPr>
        <xdr:cNvPr id="15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15099</xdr:col>
      <xdr:colOff>0</xdr:colOff>
      <xdr:row>98</xdr:row>
      <xdr:rowOff>0</xdr:rowOff>
    </xdr:from>
    <xdr:ext cx="9525" cy="9525"/>
    <xdr:sp macro="" textlink="">
      <xdr:nvSpPr>
        <xdr:cNvPr id="15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15099</xdr:col>
      <xdr:colOff>0</xdr:colOff>
      <xdr:row>98</xdr:row>
      <xdr:rowOff>0</xdr:rowOff>
    </xdr:from>
    <xdr:ext cx="9525" cy="9525"/>
    <xdr:sp macro="" textlink="">
      <xdr:nvSpPr>
        <xdr:cNvPr id="15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15099</xdr:col>
      <xdr:colOff>0</xdr:colOff>
      <xdr:row>98</xdr:row>
      <xdr:rowOff>0</xdr:rowOff>
    </xdr:from>
    <xdr:ext cx="9525" cy="9525"/>
    <xdr:sp macro="" textlink="">
      <xdr:nvSpPr>
        <xdr:cNvPr id="15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15102</xdr:col>
      <xdr:colOff>0</xdr:colOff>
      <xdr:row>98</xdr:row>
      <xdr:rowOff>0</xdr:rowOff>
    </xdr:from>
    <xdr:ext cx="0" cy="9525"/>
    <xdr:sp macro="" textlink="">
      <xdr:nvSpPr>
        <xdr:cNvPr id="15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15099</xdr:col>
      <xdr:colOff>0</xdr:colOff>
      <xdr:row>98</xdr:row>
      <xdr:rowOff>0</xdr:rowOff>
    </xdr:from>
    <xdr:ext cx="9525" cy="9525"/>
    <xdr:sp macro="" textlink="">
      <xdr:nvSpPr>
        <xdr:cNvPr id="15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15102</xdr:col>
      <xdr:colOff>0</xdr:colOff>
      <xdr:row>98</xdr:row>
      <xdr:rowOff>0</xdr:rowOff>
    </xdr:from>
    <xdr:ext cx="0" cy="9525"/>
    <xdr:sp macro="" textlink="">
      <xdr:nvSpPr>
        <xdr:cNvPr id="15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15107</xdr:col>
      <xdr:colOff>0</xdr:colOff>
      <xdr:row>98</xdr:row>
      <xdr:rowOff>0</xdr:rowOff>
    </xdr:from>
    <xdr:ext cx="9525" cy="9525"/>
    <xdr:sp macro="" textlink="">
      <xdr:nvSpPr>
        <xdr:cNvPr id="15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15107</xdr:col>
      <xdr:colOff>0</xdr:colOff>
      <xdr:row>98</xdr:row>
      <xdr:rowOff>0</xdr:rowOff>
    </xdr:from>
    <xdr:ext cx="9525" cy="9525"/>
    <xdr:sp macro="" textlink="">
      <xdr:nvSpPr>
        <xdr:cNvPr id="15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15107</xdr:col>
      <xdr:colOff>0</xdr:colOff>
      <xdr:row>98</xdr:row>
      <xdr:rowOff>0</xdr:rowOff>
    </xdr:from>
    <xdr:ext cx="9525" cy="9525"/>
    <xdr:sp macro="" textlink="">
      <xdr:nvSpPr>
        <xdr:cNvPr id="15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15107</xdr:col>
      <xdr:colOff>0</xdr:colOff>
      <xdr:row>98</xdr:row>
      <xdr:rowOff>0</xdr:rowOff>
    </xdr:from>
    <xdr:ext cx="9525" cy="9525"/>
    <xdr:sp macro="" textlink="">
      <xdr:nvSpPr>
        <xdr:cNvPr id="15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15107</xdr:col>
      <xdr:colOff>0</xdr:colOff>
      <xdr:row>98</xdr:row>
      <xdr:rowOff>0</xdr:rowOff>
    </xdr:from>
    <xdr:ext cx="9525" cy="9525"/>
    <xdr:sp macro="" textlink="">
      <xdr:nvSpPr>
        <xdr:cNvPr id="15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15110</xdr:col>
      <xdr:colOff>0</xdr:colOff>
      <xdr:row>98</xdr:row>
      <xdr:rowOff>0</xdr:rowOff>
    </xdr:from>
    <xdr:ext cx="0" cy="9525"/>
    <xdr:sp macro="" textlink="">
      <xdr:nvSpPr>
        <xdr:cNvPr id="15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15107</xdr:col>
      <xdr:colOff>0</xdr:colOff>
      <xdr:row>98</xdr:row>
      <xdr:rowOff>0</xdr:rowOff>
    </xdr:from>
    <xdr:ext cx="9525" cy="9525"/>
    <xdr:sp macro="" textlink="">
      <xdr:nvSpPr>
        <xdr:cNvPr id="15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15110</xdr:col>
      <xdr:colOff>0</xdr:colOff>
      <xdr:row>98</xdr:row>
      <xdr:rowOff>0</xdr:rowOff>
    </xdr:from>
    <xdr:ext cx="0" cy="9525"/>
    <xdr:sp macro="" textlink="">
      <xdr:nvSpPr>
        <xdr:cNvPr id="15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15115</xdr:col>
      <xdr:colOff>0</xdr:colOff>
      <xdr:row>98</xdr:row>
      <xdr:rowOff>0</xdr:rowOff>
    </xdr:from>
    <xdr:ext cx="9525" cy="9525"/>
    <xdr:sp macro="" textlink="">
      <xdr:nvSpPr>
        <xdr:cNvPr id="15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15115</xdr:col>
      <xdr:colOff>0</xdr:colOff>
      <xdr:row>98</xdr:row>
      <xdr:rowOff>0</xdr:rowOff>
    </xdr:from>
    <xdr:ext cx="9525" cy="9525"/>
    <xdr:sp macro="" textlink="">
      <xdr:nvSpPr>
        <xdr:cNvPr id="15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15115</xdr:col>
      <xdr:colOff>0</xdr:colOff>
      <xdr:row>98</xdr:row>
      <xdr:rowOff>0</xdr:rowOff>
    </xdr:from>
    <xdr:ext cx="9525" cy="9525"/>
    <xdr:sp macro="" textlink="">
      <xdr:nvSpPr>
        <xdr:cNvPr id="15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15115</xdr:col>
      <xdr:colOff>0</xdr:colOff>
      <xdr:row>98</xdr:row>
      <xdr:rowOff>0</xdr:rowOff>
    </xdr:from>
    <xdr:ext cx="9525" cy="9525"/>
    <xdr:sp macro="" textlink="">
      <xdr:nvSpPr>
        <xdr:cNvPr id="15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15115</xdr:col>
      <xdr:colOff>0</xdr:colOff>
      <xdr:row>98</xdr:row>
      <xdr:rowOff>0</xdr:rowOff>
    </xdr:from>
    <xdr:ext cx="9525" cy="9525"/>
    <xdr:sp macro="" textlink="">
      <xdr:nvSpPr>
        <xdr:cNvPr id="15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15118</xdr:col>
      <xdr:colOff>0</xdr:colOff>
      <xdr:row>98</xdr:row>
      <xdr:rowOff>0</xdr:rowOff>
    </xdr:from>
    <xdr:ext cx="0" cy="9525"/>
    <xdr:sp macro="" textlink="">
      <xdr:nvSpPr>
        <xdr:cNvPr id="15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15115</xdr:col>
      <xdr:colOff>0</xdr:colOff>
      <xdr:row>98</xdr:row>
      <xdr:rowOff>0</xdr:rowOff>
    </xdr:from>
    <xdr:ext cx="9525" cy="9525"/>
    <xdr:sp macro="" textlink="">
      <xdr:nvSpPr>
        <xdr:cNvPr id="15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15118</xdr:col>
      <xdr:colOff>0</xdr:colOff>
      <xdr:row>98</xdr:row>
      <xdr:rowOff>0</xdr:rowOff>
    </xdr:from>
    <xdr:ext cx="0" cy="9525"/>
    <xdr:sp macro="" textlink="">
      <xdr:nvSpPr>
        <xdr:cNvPr id="15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15123</xdr:col>
      <xdr:colOff>0</xdr:colOff>
      <xdr:row>98</xdr:row>
      <xdr:rowOff>0</xdr:rowOff>
    </xdr:from>
    <xdr:ext cx="9525" cy="9525"/>
    <xdr:sp macro="" textlink="">
      <xdr:nvSpPr>
        <xdr:cNvPr id="15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15123</xdr:col>
      <xdr:colOff>0</xdr:colOff>
      <xdr:row>98</xdr:row>
      <xdr:rowOff>0</xdr:rowOff>
    </xdr:from>
    <xdr:ext cx="9525" cy="9525"/>
    <xdr:sp macro="" textlink="">
      <xdr:nvSpPr>
        <xdr:cNvPr id="15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15123</xdr:col>
      <xdr:colOff>0</xdr:colOff>
      <xdr:row>98</xdr:row>
      <xdr:rowOff>0</xdr:rowOff>
    </xdr:from>
    <xdr:ext cx="9525" cy="9525"/>
    <xdr:sp macro="" textlink="">
      <xdr:nvSpPr>
        <xdr:cNvPr id="15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15123</xdr:col>
      <xdr:colOff>0</xdr:colOff>
      <xdr:row>98</xdr:row>
      <xdr:rowOff>0</xdr:rowOff>
    </xdr:from>
    <xdr:ext cx="9525" cy="9525"/>
    <xdr:sp macro="" textlink="">
      <xdr:nvSpPr>
        <xdr:cNvPr id="15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15123</xdr:col>
      <xdr:colOff>0</xdr:colOff>
      <xdr:row>98</xdr:row>
      <xdr:rowOff>0</xdr:rowOff>
    </xdr:from>
    <xdr:ext cx="9525" cy="9525"/>
    <xdr:sp macro="" textlink="">
      <xdr:nvSpPr>
        <xdr:cNvPr id="15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15126</xdr:col>
      <xdr:colOff>0</xdr:colOff>
      <xdr:row>98</xdr:row>
      <xdr:rowOff>0</xdr:rowOff>
    </xdr:from>
    <xdr:ext cx="0" cy="9525"/>
    <xdr:sp macro="" textlink="">
      <xdr:nvSpPr>
        <xdr:cNvPr id="15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15123</xdr:col>
      <xdr:colOff>0</xdr:colOff>
      <xdr:row>98</xdr:row>
      <xdr:rowOff>0</xdr:rowOff>
    </xdr:from>
    <xdr:ext cx="9525" cy="9525"/>
    <xdr:sp macro="" textlink="">
      <xdr:nvSpPr>
        <xdr:cNvPr id="15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15126</xdr:col>
      <xdr:colOff>0</xdr:colOff>
      <xdr:row>98</xdr:row>
      <xdr:rowOff>0</xdr:rowOff>
    </xdr:from>
    <xdr:ext cx="0" cy="9525"/>
    <xdr:sp macro="" textlink="">
      <xdr:nvSpPr>
        <xdr:cNvPr id="15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15131</xdr:col>
      <xdr:colOff>0</xdr:colOff>
      <xdr:row>98</xdr:row>
      <xdr:rowOff>0</xdr:rowOff>
    </xdr:from>
    <xdr:ext cx="9525" cy="9525"/>
    <xdr:sp macro="" textlink="">
      <xdr:nvSpPr>
        <xdr:cNvPr id="15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15131</xdr:col>
      <xdr:colOff>0</xdr:colOff>
      <xdr:row>98</xdr:row>
      <xdr:rowOff>0</xdr:rowOff>
    </xdr:from>
    <xdr:ext cx="9525" cy="9525"/>
    <xdr:sp macro="" textlink="">
      <xdr:nvSpPr>
        <xdr:cNvPr id="15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15131</xdr:col>
      <xdr:colOff>0</xdr:colOff>
      <xdr:row>98</xdr:row>
      <xdr:rowOff>0</xdr:rowOff>
    </xdr:from>
    <xdr:ext cx="9525" cy="9525"/>
    <xdr:sp macro="" textlink="">
      <xdr:nvSpPr>
        <xdr:cNvPr id="15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15131</xdr:col>
      <xdr:colOff>0</xdr:colOff>
      <xdr:row>98</xdr:row>
      <xdr:rowOff>0</xdr:rowOff>
    </xdr:from>
    <xdr:ext cx="9525" cy="9525"/>
    <xdr:sp macro="" textlink="">
      <xdr:nvSpPr>
        <xdr:cNvPr id="15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15131</xdr:col>
      <xdr:colOff>0</xdr:colOff>
      <xdr:row>98</xdr:row>
      <xdr:rowOff>0</xdr:rowOff>
    </xdr:from>
    <xdr:ext cx="9525" cy="9525"/>
    <xdr:sp macro="" textlink="">
      <xdr:nvSpPr>
        <xdr:cNvPr id="15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15134</xdr:col>
      <xdr:colOff>0</xdr:colOff>
      <xdr:row>98</xdr:row>
      <xdr:rowOff>0</xdr:rowOff>
    </xdr:from>
    <xdr:ext cx="0" cy="9525"/>
    <xdr:sp macro="" textlink="">
      <xdr:nvSpPr>
        <xdr:cNvPr id="15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15131</xdr:col>
      <xdr:colOff>0</xdr:colOff>
      <xdr:row>98</xdr:row>
      <xdr:rowOff>0</xdr:rowOff>
    </xdr:from>
    <xdr:ext cx="9525" cy="9525"/>
    <xdr:sp macro="" textlink="">
      <xdr:nvSpPr>
        <xdr:cNvPr id="15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15134</xdr:col>
      <xdr:colOff>0</xdr:colOff>
      <xdr:row>98</xdr:row>
      <xdr:rowOff>0</xdr:rowOff>
    </xdr:from>
    <xdr:ext cx="0" cy="9525"/>
    <xdr:sp macro="" textlink="">
      <xdr:nvSpPr>
        <xdr:cNvPr id="15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15139</xdr:col>
      <xdr:colOff>0</xdr:colOff>
      <xdr:row>98</xdr:row>
      <xdr:rowOff>0</xdr:rowOff>
    </xdr:from>
    <xdr:ext cx="9525" cy="9525"/>
    <xdr:sp macro="" textlink="">
      <xdr:nvSpPr>
        <xdr:cNvPr id="15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15139</xdr:col>
      <xdr:colOff>0</xdr:colOff>
      <xdr:row>98</xdr:row>
      <xdr:rowOff>0</xdr:rowOff>
    </xdr:from>
    <xdr:ext cx="9525" cy="9525"/>
    <xdr:sp macro="" textlink="">
      <xdr:nvSpPr>
        <xdr:cNvPr id="15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15139</xdr:col>
      <xdr:colOff>0</xdr:colOff>
      <xdr:row>98</xdr:row>
      <xdr:rowOff>0</xdr:rowOff>
    </xdr:from>
    <xdr:ext cx="9525" cy="9525"/>
    <xdr:sp macro="" textlink="">
      <xdr:nvSpPr>
        <xdr:cNvPr id="15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15139</xdr:col>
      <xdr:colOff>0</xdr:colOff>
      <xdr:row>98</xdr:row>
      <xdr:rowOff>0</xdr:rowOff>
    </xdr:from>
    <xdr:ext cx="9525" cy="9525"/>
    <xdr:sp macro="" textlink="">
      <xdr:nvSpPr>
        <xdr:cNvPr id="15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15139</xdr:col>
      <xdr:colOff>0</xdr:colOff>
      <xdr:row>98</xdr:row>
      <xdr:rowOff>0</xdr:rowOff>
    </xdr:from>
    <xdr:ext cx="9525" cy="9525"/>
    <xdr:sp macro="" textlink="">
      <xdr:nvSpPr>
        <xdr:cNvPr id="15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15142</xdr:col>
      <xdr:colOff>0</xdr:colOff>
      <xdr:row>98</xdr:row>
      <xdr:rowOff>0</xdr:rowOff>
    </xdr:from>
    <xdr:ext cx="0" cy="9525"/>
    <xdr:sp macro="" textlink="">
      <xdr:nvSpPr>
        <xdr:cNvPr id="15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15139</xdr:col>
      <xdr:colOff>0</xdr:colOff>
      <xdr:row>98</xdr:row>
      <xdr:rowOff>0</xdr:rowOff>
    </xdr:from>
    <xdr:ext cx="9525" cy="9525"/>
    <xdr:sp macro="" textlink="">
      <xdr:nvSpPr>
        <xdr:cNvPr id="15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15142</xdr:col>
      <xdr:colOff>0</xdr:colOff>
      <xdr:row>98</xdr:row>
      <xdr:rowOff>0</xdr:rowOff>
    </xdr:from>
    <xdr:ext cx="0" cy="9525"/>
    <xdr:sp macro="" textlink="">
      <xdr:nvSpPr>
        <xdr:cNvPr id="15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15147</xdr:col>
      <xdr:colOff>0</xdr:colOff>
      <xdr:row>98</xdr:row>
      <xdr:rowOff>0</xdr:rowOff>
    </xdr:from>
    <xdr:ext cx="9525" cy="9525"/>
    <xdr:sp macro="" textlink="">
      <xdr:nvSpPr>
        <xdr:cNvPr id="15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15147</xdr:col>
      <xdr:colOff>0</xdr:colOff>
      <xdr:row>98</xdr:row>
      <xdr:rowOff>0</xdr:rowOff>
    </xdr:from>
    <xdr:ext cx="9525" cy="9525"/>
    <xdr:sp macro="" textlink="">
      <xdr:nvSpPr>
        <xdr:cNvPr id="15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15147</xdr:col>
      <xdr:colOff>0</xdr:colOff>
      <xdr:row>98</xdr:row>
      <xdr:rowOff>0</xdr:rowOff>
    </xdr:from>
    <xdr:ext cx="9525" cy="9525"/>
    <xdr:sp macro="" textlink="">
      <xdr:nvSpPr>
        <xdr:cNvPr id="15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15147</xdr:col>
      <xdr:colOff>0</xdr:colOff>
      <xdr:row>98</xdr:row>
      <xdr:rowOff>0</xdr:rowOff>
    </xdr:from>
    <xdr:ext cx="9525" cy="9525"/>
    <xdr:sp macro="" textlink="">
      <xdr:nvSpPr>
        <xdr:cNvPr id="15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15147</xdr:col>
      <xdr:colOff>0</xdr:colOff>
      <xdr:row>98</xdr:row>
      <xdr:rowOff>0</xdr:rowOff>
    </xdr:from>
    <xdr:ext cx="9525" cy="9525"/>
    <xdr:sp macro="" textlink="">
      <xdr:nvSpPr>
        <xdr:cNvPr id="15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15150</xdr:col>
      <xdr:colOff>0</xdr:colOff>
      <xdr:row>98</xdr:row>
      <xdr:rowOff>0</xdr:rowOff>
    </xdr:from>
    <xdr:ext cx="0" cy="9525"/>
    <xdr:sp macro="" textlink="">
      <xdr:nvSpPr>
        <xdr:cNvPr id="15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15147</xdr:col>
      <xdr:colOff>0</xdr:colOff>
      <xdr:row>98</xdr:row>
      <xdr:rowOff>0</xdr:rowOff>
    </xdr:from>
    <xdr:ext cx="9525" cy="9525"/>
    <xdr:sp macro="" textlink="">
      <xdr:nvSpPr>
        <xdr:cNvPr id="15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15150</xdr:col>
      <xdr:colOff>0</xdr:colOff>
      <xdr:row>98</xdr:row>
      <xdr:rowOff>0</xdr:rowOff>
    </xdr:from>
    <xdr:ext cx="0" cy="9525"/>
    <xdr:sp macro="" textlink="">
      <xdr:nvSpPr>
        <xdr:cNvPr id="15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15155</xdr:col>
      <xdr:colOff>0</xdr:colOff>
      <xdr:row>98</xdr:row>
      <xdr:rowOff>0</xdr:rowOff>
    </xdr:from>
    <xdr:ext cx="9525" cy="9525"/>
    <xdr:sp macro="" textlink="">
      <xdr:nvSpPr>
        <xdr:cNvPr id="15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15155</xdr:col>
      <xdr:colOff>0</xdr:colOff>
      <xdr:row>98</xdr:row>
      <xdr:rowOff>0</xdr:rowOff>
    </xdr:from>
    <xdr:ext cx="9525" cy="9525"/>
    <xdr:sp macro="" textlink="">
      <xdr:nvSpPr>
        <xdr:cNvPr id="15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15155</xdr:col>
      <xdr:colOff>0</xdr:colOff>
      <xdr:row>98</xdr:row>
      <xdr:rowOff>0</xdr:rowOff>
    </xdr:from>
    <xdr:ext cx="9525" cy="9525"/>
    <xdr:sp macro="" textlink="">
      <xdr:nvSpPr>
        <xdr:cNvPr id="15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15155</xdr:col>
      <xdr:colOff>0</xdr:colOff>
      <xdr:row>98</xdr:row>
      <xdr:rowOff>0</xdr:rowOff>
    </xdr:from>
    <xdr:ext cx="9525" cy="9525"/>
    <xdr:sp macro="" textlink="">
      <xdr:nvSpPr>
        <xdr:cNvPr id="15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15155</xdr:col>
      <xdr:colOff>0</xdr:colOff>
      <xdr:row>98</xdr:row>
      <xdr:rowOff>0</xdr:rowOff>
    </xdr:from>
    <xdr:ext cx="9525" cy="9525"/>
    <xdr:sp macro="" textlink="">
      <xdr:nvSpPr>
        <xdr:cNvPr id="15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15158</xdr:col>
      <xdr:colOff>0</xdr:colOff>
      <xdr:row>98</xdr:row>
      <xdr:rowOff>0</xdr:rowOff>
    </xdr:from>
    <xdr:ext cx="0" cy="9525"/>
    <xdr:sp macro="" textlink="">
      <xdr:nvSpPr>
        <xdr:cNvPr id="15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15155</xdr:col>
      <xdr:colOff>0</xdr:colOff>
      <xdr:row>98</xdr:row>
      <xdr:rowOff>0</xdr:rowOff>
    </xdr:from>
    <xdr:ext cx="9525" cy="9525"/>
    <xdr:sp macro="" textlink="">
      <xdr:nvSpPr>
        <xdr:cNvPr id="15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15158</xdr:col>
      <xdr:colOff>0</xdr:colOff>
      <xdr:row>98</xdr:row>
      <xdr:rowOff>0</xdr:rowOff>
    </xdr:from>
    <xdr:ext cx="0" cy="9525"/>
    <xdr:sp macro="" textlink="">
      <xdr:nvSpPr>
        <xdr:cNvPr id="15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15163</xdr:col>
      <xdr:colOff>0</xdr:colOff>
      <xdr:row>98</xdr:row>
      <xdr:rowOff>0</xdr:rowOff>
    </xdr:from>
    <xdr:ext cx="9525" cy="9525"/>
    <xdr:sp macro="" textlink="">
      <xdr:nvSpPr>
        <xdr:cNvPr id="15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15163</xdr:col>
      <xdr:colOff>0</xdr:colOff>
      <xdr:row>98</xdr:row>
      <xdr:rowOff>0</xdr:rowOff>
    </xdr:from>
    <xdr:ext cx="9525" cy="9525"/>
    <xdr:sp macro="" textlink="">
      <xdr:nvSpPr>
        <xdr:cNvPr id="15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15163</xdr:col>
      <xdr:colOff>0</xdr:colOff>
      <xdr:row>98</xdr:row>
      <xdr:rowOff>0</xdr:rowOff>
    </xdr:from>
    <xdr:ext cx="9525" cy="9525"/>
    <xdr:sp macro="" textlink="">
      <xdr:nvSpPr>
        <xdr:cNvPr id="15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15163</xdr:col>
      <xdr:colOff>0</xdr:colOff>
      <xdr:row>98</xdr:row>
      <xdr:rowOff>0</xdr:rowOff>
    </xdr:from>
    <xdr:ext cx="9525" cy="9525"/>
    <xdr:sp macro="" textlink="">
      <xdr:nvSpPr>
        <xdr:cNvPr id="15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15163</xdr:col>
      <xdr:colOff>0</xdr:colOff>
      <xdr:row>98</xdr:row>
      <xdr:rowOff>0</xdr:rowOff>
    </xdr:from>
    <xdr:ext cx="9525" cy="9525"/>
    <xdr:sp macro="" textlink="">
      <xdr:nvSpPr>
        <xdr:cNvPr id="15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15166</xdr:col>
      <xdr:colOff>0</xdr:colOff>
      <xdr:row>98</xdr:row>
      <xdr:rowOff>0</xdr:rowOff>
    </xdr:from>
    <xdr:ext cx="0" cy="9525"/>
    <xdr:sp macro="" textlink="">
      <xdr:nvSpPr>
        <xdr:cNvPr id="15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15163</xdr:col>
      <xdr:colOff>0</xdr:colOff>
      <xdr:row>98</xdr:row>
      <xdr:rowOff>0</xdr:rowOff>
    </xdr:from>
    <xdr:ext cx="9525" cy="9525"/>
    <xdr:sp macro="" textlink="">
      <xdr:nvSpPr>
        <xdr:cNvPr id="15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15166</xdr:col>
      <xdr:colOff>0</xdr:colOff>
      <xdr:row>98</xdr:row>
      <xdr:rowOff>0</xdr:rowOff>
    </xdr:from>
    <xdr:ext cx="0" cy="9525"/>
    <xdr:sp macro="" textlink="">
      <xdr:nvSpPr>
        <xdr:cNvPr id="15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15171</xdr:col>
      <xdr:colOff>0</xdr:colOff>
      <xdr:row>98</xdr:row>
      <xdr:rowOff>0</xdr:rowOff>
    </xdr:from>
    <xdr:ext cx="9525" cy="9525"/>
    <xdr:sp macro="" textlink="">
      <xdr:nvSpPr>
        <xdr:cNvPr id="15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15171</xdr:col>
      <xdr:colOff>0</xdr:colOff>
      <xdr:row>98</xdr:row>
      <xdr:rowOff>0</xdr:rowOff>
    </xdr:from>
    <xdr:ext cx="9525" cy="9525"/>
    <xdr:sp macro="" textlink="">
      <xdr:nvSpPr>
        <xdr:cNvPr id="15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15171</xdr:col>
      <xdr:colOff>0</xdr:colOff>
      <xdr:row>98</xdr:row>
      <xdr:rowOff>0</xdr:rowOff>
    </xdr:from>
    <xdr:ext cx="9525" cy="9525"/>
    <xdr:sp macro="" textlink="">
      <xdr:nvSpPr>
        <xdr:cNvPr id="15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15171</xdr:col>
      <xdr:colOff>0</xdr:colOff>
      <xdr:row>98</xdr:row>
      <xdr:rowOff>0</xdr:rowOff>
    </xdr:from>
    <xdr:ext cx="9525" cy="9525"/>
    <xdr:sp macro="" textlink="">
      <xdr:nvSpPr>
        <xdr:cNvPr id="15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15171</xdr:col>
      <xdr:colOff>0</xdr:colOff>
      <xdr:row>98</xdr:row>
      <xdr:rowOff>0</xdr:rowOff>
    </xdr:from>
    <xdr:ext cx="9525" cy="9525"/>
    <xdr:sp macro="" textlink="">
      <xdr:nvSpPr>
        <xdr:cNvPr id="15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15174</xdr:col>
      <xdr:colOff>0</xdr:colOff>
      <xdr:row>98</xdr:row>
      <xdr:rowOff>0</xdr:rowOff>
    </xdr:from>
    <xdr:ext cx="0" cy="9525"/>
    <xdr:sp macro="" textlink="">
      <xdr:nvSpPr>
        <xdr:cNvPr id="15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15171</xdr:col>
      <xdr:colOff>0</xdr:colOff>
      <xdr:row>98</xdr:row>
      <xdr:rowOff>0</xdr:rowOff>
    </xdr:from>
    <xdr:ext cx="9525" cy="9525"/>
    <xdr:sp macro="" textlink="">
      <xdr:nvSpPr>
        <xdr:cNvPr id="15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15174</xdr:col>
      <xdr:colOff>0</xdr:colOff>
      <xdr:row>98</xdr:row>
      <xdr:rowOff>0</xdr:rowOff>
    </xdr:from>
    <xdr:ext cx="0" cy="9525"/>
    <xdr:sp macro="" textlink="">
      <xdr:nvSpPr>
        <xdr:cNvPr id="15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15179</xdr:col>
      <xdr:colOff>0</xdr:colOff>
      <xdr:row>98</xdr:row>
      <xdr:rowOff>0</xdr:rowOff>
    </xdr:from>
    <xdr:ext cx="9525" cy="9525"/>
    <xdr:sp macro="" textlink="">
      <xdr:nvSpPr>
        <xdr:cNvPr id="15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15179</xdr:col>
      <xdr:colOff>0</xdr:colOff>
      <xdr:row>98</xdr:row>
      <xdr:rowOff>0</xdr:rowOff>
    </xdr:from>
    <xdr:ext cx="9525" cy="9525"/>
    <xdr:sp macro="" textlink="">
      <xdr:nvSpPr>
        <xdr:cNvPr id="15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15179</xdr:col>
      <xdr:colOff>0</xdr:colOff>
      <xdr:row>98</xdr:row>
      <xdr:rowOff>0</xdr:rowOff>
    </xdr:from>
    <xdr:ext cx="9525" cy="9525"/>
    <xdr:sp macro="" textlink="">
      <xdr:nvSpPr>
        <xdr:cNvPr id="15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15179</xdr:col>
      <xdr:colOff>0</xdr:colOff>
      <xdr:row>98</xdr:row>
      <xdr:rowOff>0</xdr:rowOff>
    </xdr:from>
    <xdr:ext cx="9525" cy="9525"/>
    <xdr:sp macro="" textlink="">
      <xdr:nvSpPr>
        <xdr:cNvPr id="15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15179</xdr:col>
      <xdr:colOff>0</xdr:colOff>
      <xdr:row>98</xdr:row>
      <xdr:rowOff>0</xdr:rowOff>
    </xdr:from>
    <xdr:ext cx="9525" cy="9525"/>
    <xdr:sp macro="" textlink="">
      <xdr:nvSpPr>
        <xdr:cNvPr id="15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15182</xdr:col>
      <xdr:colOff>0</xdr:colOff>
      <xdr:row>98</xdr:row>
      <xdr:rowOff>0</xdr:rowOff>
    </xdr:from>
    <xdr:ext cx="0" cy="9525"/>
    <xdr:sp macro="" textlink="">
      <xdr:nvSpPr>
        <xdr:cNvPr id="15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15179</xdr:col>
      <xdr:colOff>0</xdr:colOff>
      <xdr:row>98</xdr:row>
      <xdr:rowOff>0</xdr:rowOff>
    </xdr:from>
    <xdr:ext cx="9525" cy="9525"/>
    <xdr:sp macro="" textlink="">
      <xdr:nvSpPr>
        <xdr:cNvPr id="15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15182</xdr:col>
      <xdr:colOff>0</xdr:colOff>
      <xdr:row>98</xdr:row>
      <xdr:rowOff>0</xdr:rowOff>
    </xdr:from>
    <xdr:ext cx="0" cy="9525"/>
    <xdr:sp macro="" textlink="">
      <xdr:nvSpPr>
        <xdr:cNvPr id="15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15187</xdr:col>
      <xdr:colOff>0</xdr:colOff>
      <xdr:row>98</xdr:row>
      <xdr:rowOff>0</xdr:rowOff>
    </xdr:from>
    <xdr:ext cx="9525" cy="9525"/>
    <xdr:sp macro="" textlink="">
      <xdr:nvSpPr>
        <xdr:cNvPr id="15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15187</xdr:col>
      <xdr:colOff>0</xdr:colOff>
      <xdr:row>98</xdr:row>
      <xdr:rowOff>0</xdr:rowOff>
    </xdr:from>
    <xdr:ext cx="9525" cy="9525"/>
    <xdr:sp macro="" textlink="">
      <xdr:nvSpPr>
        <xdr:cNvPr id="15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15187</xdr:col>
      <xdr:colOff>0</xdr:colOff>
      <xdr:row>98</xdr:row>
      <xdr:rowOff>0</xdr:rowOff>
    </xdr:from>
    <xdr:ext cx="9525" cy="9525"/>
    <xdr:sp macro="" textlink="">
      <xdr:nvSpPr>
        <xdr:cNvPr id="15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15187</xdr:col>
      <xdr:colOff>0</xdr:colOff>
      <xdr:row>98</xdr:row>
      <xdr:rowOff>0</xdr:rowOff>
    </xdr:from>
    <xdr:ext cx="9525" cy="9525"/>
    <xdr:sp macro="" textlink="">
      <xdr:nvSpPr>
        <xdr:cNvPr id="15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15187</xdr:col>
      <xdr:colOff>0</xdr:colOff>
      <xdr:row>98</xdr:row>
      <xdr:rowOff>0</xdr:rowOff>
    </xdr:from>
    <xdr:ext cx="9525" cy="9525"/>
    <xdr:sp macro="" textlink="">
      <xdr:nvSpPr>
        <xdr:cNvPr id="15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15190</xdr:col>
      <xdr:colOff>0</xdr:colOff>
      <xdr:row>98</xdr:row>
      <xdr:rowOff>0</xdr:rowOff>
    </xdr:from>
    <xdr:ext cx="0" cy="9525"/>
    <xdr:sp macro="" textlink="">
      <xdr:nvSpPr>
        <xdr:cNvPr id="15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15187</xdr:col>
      <xdr:colOff>0</xdr:colOff>
      <xdr:row>98</xdr:row>
      <xdr:rowOff>0</xdr:rowOff>
    </xdr:from>
    <xdr:ext cx="9525" cy="9525"/>
    <xdr:sp macro="" textlink="">
      <xdr:nvSpPr>
        <xdr:cNvPr id="15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15190</xdr:col>
      <xdr:colOff>0</xdr:colOff>
      <xdr:row>98</xdr:row>
      <xdr:rowOff>0</xdr:rowOff>
    </xdr:from>
    <xdr:ext cx="0" cy="9525"/>
    <xdr:sp macro="" textlink="">
      <xdr:nvSpPr>
        <xdr:cNvPr id="15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15195</xdr:col>
      <xdr:colOff>0</xdr:colOff>
      <xdr:row>98</xdr:row>
      <xdr:rowOff>0</xdr:rowOff>
    </xdr:from>
    <xdr:ext cx="9525" cy="9525"/>
    <xdr:sp macro="" textlink="">
      <xdr:nvSpPr>
        <xdr:cNvPr id="15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15195</xdr:col>
      <xdr:colOff>0</xdr:colOff>
      <xdr:row>98</xdr:row>
      <xdr:rowOff>0</xdr:rowOff>
    </xdr:from>
    <xdr:ext cx="9525" cy="9525"/>
    <xdr:sp macro="" textlink="">
      <xdr:nvSpPr>
        <xdr:cNvPr id="15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15195</xdr:col>
      <xdr:colOff>0</xdr:colOff>
      <xdr:row>98</xdr:row>
      <xdr:rowOff>0</xdr:rowOff>
    </xdr:from>
    <xdr:ext cx="9525" cy="9525"/>
    <xdr:sp macro="" textlink="">
      <xdr:nvSpPr>
        <xdr:cNvPr id="15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15195</xdr:col>
      <xdr:colOff>0</xdr:colOff>
      <xdr:row>98</xdr:row>
      <xdr:rowOff>0</xdr:rowOff>
    </xdr:from>
    <xdr:ext cx="9525" cy="9525"/>
    <xdr:sp macro="" textlink="">
      <xdr:nvSpPr>
        <xdr:cNvPr id="15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15195</xdr:col>
      <xdr:colOff>0</xdr:colOff>
      <xdr:row>98</xdr:row>
      <xdr:rowOff>0</xdr:rowOff>
    </xdr:from>
    <xdr:ext cx="9525" cy="9525"/>
    <xdr:sp macro="" textlink="">
      <xdr:nvSpPr>
        <xdr:cNvPr id="15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15198</xdr:col>
      <xdr:colOff>0</xdr:colOff>
      <xdr:row>98</xdr:row>
      <xdr:rowOff>0</xdr:rowOff>
    </xdr:from>
    <xdr:ext cx="0" cy="9525"/>
    <xdr:sp macro="" textlink="">
      <xdr:nvSpPr>
        <xdr:cNvPr id="15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15195</xdr:col>
      <xdr:colOff>0</xdr:colOff>
      <xdr:row>98</xdr:row>
      <xdr:rowOff>0</xdr:rowOff>
    </xdr:from>
    <xdr:ext cx="9525" cy="9525"/>
    <xdr:sp macro="" textlink="">
      <xdr:nvSpPr>
        <xdr:cNvPr id="15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15198</xdr:col>
      <xdr:colOff>0</xdr:colOff>
      <xdr:row>98</xdr:row>
      <xdr:rowOff>0</xdr:rowOff>
    </xdr:from>
    <xdr:ext cx="0" cy="9525"/>
    <xdr:sp macro="" textlink="">
      <xdr:nvSpPr>
        <xdr:cNvPr id="15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15203</xdr:col>
      <xdr:colOff>0</xdr:colOff>
      <xdr:row>98</xdr:row>
      <xdr:rowOff>0</xdr:rowOff>
    </xdr:from>
    <xdr:ext cx="9525" cy="9525"/>
    <xdr:sp macro="" textlink="">
      <xdr:nvSpPr>
        <xdr:cNvPr id="15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15203</xdr:col>
      <xdr:colOff>0</xdr:colOff>
      <xdr:row>98</xdr:row>
      <xdr:rowOff>0</xdr:rowOff>
    </xdr:from>
    <xdr:ext cx="9525" cy="9525"/>
    <xdr:sp macro="" textlink="">
      <xdr:nvSpPr>
        <xdr:cNvPr id="15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15203</xdr:col>
      <xdr:colOff>0</xdr:colOff>
      <xdr:row>98</xdr:row>
      <xdr:rowOff>0</xdr:rowOff>
    </xdr:from>
    <xdr:ext cx="9525" cy="9525"/>
    <xdr:sp macro="" textlink="">
      <xdr:nvSpPr>
        <xdr:cNvPr id="15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15203</xdr:col>
      <xdr:colOff>0</xdr:colOff>
      <xdr:row>98</xdr:row>
      <xdr:rowOff>0</xdr:rowOff>
    </xdr:from>
    <xdr:ext cx="9525" cy="9525"/>
    <xdr:sp macro="" textlink="">
      <xdr:nvSpPr>
        <xdr:cNvPr id="15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15203</xdr:col>
      <xdr:colOff>0</xdr:colOff>
      <xdr:row>98</xdr:row>
      <xdr:rowOff>0</xdr:rowOff>
    </xdr:from>
    <xdr:ext cx="9525" cy="9525"/>
    <xdr:sp macro="" textlink="">
      <xdr:nvSpPr>
        <xdr:cNvPr id="15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15206</xdr:col>
      <xdr:colOff>0</xdr:colOff>
      <xdr:row>98</xdr:row>
      <xdr:rowOff>0</xdr:rowOff>
    </xdr:from>
    <xdr:ext cx="0" cy="9525"/>
    <xdr:sp macro="" textlink="">
      <xdr:nvSpPr>
        <xdr:cNvPr id="15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15203</xdr:col>
      <xdr:colOff>0</xdr:colOff>
      <xdr:row>98</xdr:row>
      <xdr:rowOff>0</xdr:rowOff>
    </xdr:from>
    <xdr:ext cx="9525" cy="9525"/>
    <xdr:sp macro="" textlink="">
      <xdr:nvSpPr>
        <xdr:cNvPr id="15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15206</xdr:col>
      <xdr:colOff>0</xdr:colOff>
      <xdr:row>98</xdr:row>
      <xdr:rowOff>0</xdr:rowOff>
    </xdr:from>
    <xdr:ext cx="0" cy="9525"/>
    <xdr:sp macro="" textlink="">
      <xdr:nvSpPr>
        <xdr:cNvPr id="15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15211</xdr:col>
      <xdr:colOff>0</xdr:colOff>
      <xdr:row>98</xdr:row>
      <xdr:rowOff>0</xdr:rowOff>
    </xdr:from>
    <xdr:ext cx="9525" cy="9525"/>
    <xdr:sp macro="" textlink="">
      <xdr:nvSpPr>
        <xdr:cNvPr id="15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15211</xdr:col>
      <xdr:colOff>0</xdr:colOff>
      <xdr:row>98</xdr:row>
      <xdr:rowOff>0</xdr:rowOff>
    </xdr:from>
    <xdr:ext cx="9525" cy="9525"/>
    <xdr:sp macro="" textlink="">
      <xdr:nvSpPr>
        <xdr:cNvPr id="15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15211</xdr:col>
      <xdr:colOff>0</xdr:colOff>
      <xdr:row>98</xdr:row>
      <xdr:rowOff>0</xdr:rowOff>
    </xdr:from>
    <xdr:ext cx="9525" cy="9525"/>
    <xdr:sp macro="" textlink="">
      <xdr:nvSpPr>
        <xdr:cNvPr id="15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15211</xdr:col>
      <xdr:colOff>0</xdr:colOff>
      <xdr:row>98</xdr:row>
      <xdr:rowOff>0</xdr:rowOff>
    </xdr:from>
    <xdr:ext cx="9525" cy="9525"/>
    <xdr:sp macro="" textlink="">
      <xdr:nvSpPr>
        <xdr:cNvPr id="15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15211</xdr:col>
      <xdr:colOff>0</xdr:colOff>
      <xdr:row>98</xdr:row>
      <xdr:rowOff>0</xdr:rowOff>
    </xdr:from>
    <xdr:ext cx="9525" cy="9525"/>
    <xdr:sp macro="" textlink="">
      <xdr:nvSpPr>
        <xdr:cNvPr id="15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15214</xdr:col>
      <xdr:colOff>0</xdr:colOff>
      <xdr:row>98</xdr:row>
      <xdr:rowOff>0</xdr:rowOff>
    </xdr:from>
    <xdr:ext cx="0" cy="9525"/>
    <xdr:sp macro="" textlink="">
      <xdr:nvSpPr>
        <xdr:cNvPr id="15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15211</xdr:col>
      <xdr:colOff>0</xdr:colOff>
      <xdr:row>98</xdr:row>
      <xdr:rowOff>0</xdr:rowOff>
    </xdr:from>
    <xdr:ext cx="9525" cy="9525"/>
    <xdr:sp macro="" textlink="">
      <xdr:nvSpPr>
        <xdr:cNvPr id="15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15214</xdr:col>
      <xdr:colOff>0</xdr:colOff>
      <xdr:row>98</xdr:row>
      <xdr:rowOff>0</xdr:rowOff>
    </xdr:from>
    <xdr:ext cx="0" cy="9525"/>
    <xdr:sp macro="" textlink="">
      <xdr:nvSpPr>
        <xdr:cNvPr id="15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15219</xdr:col>
      <xdr:colOff>0</xdr:colOff>
      <xdr:row>98</xdr:row>
      <xdr:rowOff>0</xdr:rowOff>
    </xdr:from>
    <xdr:ext cx="9525" cy="9525"/>
    <xdr:sp macro="" textlink="">
      <xdr:nvSpPr>
        <xdr:cNvPr id="15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15219</xdr:col>
      <xdr:colOff>0</xdr:colOff>
      <xdr:row>98</xdr:row>
      <xdr:rowOff>0</xdr:rowOff>
    </xdr:from>
    <xdr:ext cx="9525" cy="9525"/>
    <xdr:sp macro="" textlink="">
      <xdr:nvSpPr>
        <xdr:cNvPr id="15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15219</xdr:col>
      <xdr:colOff>0</xdr:colOff>
      <xdr:row>98</xdr:row>
      <xdr:rowOff>0</xdr:rowOff>
    </xdr:from>
    <xdr:ext cx="9525" cy="9525"/>
    <xdr:sp macro="" textlink="">
      <xdr:nvSpPr>
        <xdr:cNvPr id="15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15219</xdr:col>
      <xdr:colOff>0</xdr:colOff>
      <xdr:row>98</xdr:row>
      <xdr:rowOff>0</xdr:rowOff>
    </xdr:from>
    <xdr:ext cx="9525" cy="9525"/>
    <xdr:sp macro="" textlink="">
      <xdr:nvSpPr>
        <xdr:cNvPr id="15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15219</xdr:col>
      <xdr:colOff>0</xdr:colOff>
      <xdr:row>98</xdr:row>
      <xdr:rowOff>0</xdr:rowOff>
    </xdr:from>
    <xdr:ext cx="9525" cy="9525"/>
    <xdr:sp macro="" textlink="">
      <xdr:nvSpPr>
        <xdr:cNvPr id="15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15222</xdr:col>
      <xdr:colOff>0</xdr:colOff>
      <xdr:row>98</xdr:row>
      <xdr:rowOff>0</xdr:rowOff>
    </xdr:from>
    <xdr:ext cx="0" cy="9525"/>
    <xdr:sp macro="" textlink="">
      <xdr:nvSpPr>
        <xdr:cNvPr id="15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15219</xdr:col>
      <xdr:colOff>0</xdr:colOff>
      <xdr:row>98</xdr:row>
      <xdr:rowOff>0</xdr:rowOff>
    </xdr:from>
    <xdr:ext cx="9525" cy="9525"/>
    <xdr:sp macro="" textlink="">
      <xdr:nvSpPr>
        <xdr:cNvPr id="15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15222</xdr:col>
      <xdr:colOff>0</xdr:colOff>
      <xdr:row>98</xdr:row>
      <xdr:rowOff>0</xdr:rowOff>
    </xdr:from>
    <xdr:ext cx="0" cy="9525"/>
    <xdr:sp macro="" textlink="">
      <xdr:nvSpPr>
        <xdr:cNvPr id="15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15227</xdr:col>
      <xdr:colOff>0</xdr:colOff>
      <xdr:row>98</xdr:row>
      <xdr:rowOff>0</xdr:rowOff>
    </xdr:from>
    <xdr:ext cx="9525" cy="9525"/>
    <xdr:sp macro="" textlink="">
      <xdr:nvSpPr>
        <xdr:cNvPr id="15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15227</xdr:col>
      <xdr:colOff>0</xdr:colOff>
      <xdr:row>98</xdr:row>
      <xdr:rowOff>0</xdr:rowOff>
    </xdr:from>
    <xdr:ext cx="9525" cy="9525"/>
    <xdr:sp macro="" textlink="">
      <xdr:nvSpPr>
        <xdr:cNvPr id="15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15227</xdr:col>
      <xdr:colOff>0</xdr:colOff>
      <xdr:row>98</xdr:row>
      <xdr:rowOff>0</xdr:rowOff>
    </xdr:from>
    <xdr:ext cx="9525" cy="9525"/>
    <xdr:sp macro="" textlink="">
      <xdr:nvSpPr>
        <xdr:cNvPr id="15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15227</xdr:col>
      <xdr:colOff>0</xdr:colOff>
      <xdr:row>98</xdr:row>
      <xdr:rowOff>0</xdr:rowOff>
    </xdr:from>
    <xdr:ext cx="9525" cy="9525"/>
    <xdr:sp macro="" textlink="">
      <xdr:nvSpPr>
        <xdr:cNvPr id="15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15227</xdr:col>
      <xdr:colOff>0</xdr:colOff>
      <xdr:row>98</xdr:row>
      <xdr:rowOff>0</xdr:rowOff>
    </xdr:from>
    <xdr:ext cx="9525" cy="9525"/>
    <xdr:sp macro="" textlink="">
      <xdr:nvSpPr>
        <xdr:cNvPr id="15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15230</xdr:col>
      <xdr:colOff>0</xdr:colOff>
      <xdr:row>98</xdr:row>
      <xdr:rowOff>0</xdr:rowOff>
    </xdr:from>
    <xdr:ext cx="0" cy="9525"/>
    <xdr:sp macro="" textlink="">
      <xdr:nvSpPr>
        <xdr:cNvPr id="15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15227</xdr:col>
      <xdr:colOff>0</xdr:colOff>
      <xdr:row>98</xdr:row>
      <xdr:rowOff>0</xdr:rowOff>
    </xdr:from>
    <xdr:ext cx="9525" cy="9525"/>
    <xdr:sp macro="" textlink="">
      <xdr:nvSpPr>
        <xdr:cNvPr id="15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15230</xdr:col>
      <xdr:colOff>0</xdr:colOff>
      <xdr:row>98</xdr:row>
      <xdr:rowOff>0</xdr:rowOff>
    </xdr:from>
    <xdr:ext cx="0" cy="9525"/>
    <xdr:sp macro="" textlink="">
      <xdr:nvSpPr>
        <xdr:cNvPr id="15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15235</xdr:col>
      <xdr:colOff>0</xdr:colOff>
      <xdr:row>98</xdr:row>
      <xdr:rowOff>0</xdr:rowOff>
    </xdr:from>
    <xdr:ext cx="9525" cy="9525"/>
    <xdr:sp macro="" textlink="">
      <xdr:nvSpPr>
        <xdr:cNvPr id="15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15235</xdr:col>
      <xdr:colOff>0</xdr:colOff>
      <xdr:row>98</xdr:row>
      <xdr:rowOff>0</xdr:rowOff>
    </xdr:from>
    <xdr:ext cx="9525" cy="9525"/>
    <xdr:sp macro="" textlink="">
      <xdr:nvSpPr>
        <xdr:cNvPr id="15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15235</xdr:col>
      <xdr:colOff>0</xdr:colOff>
      <xdr:row>98</xdr:row>
      <xdr:rowOff>0</xdr:rowOff>
    </xdr:from>
    <xdr:ext cx="9525" cy="9525"/>
    <xdr:sp macro="" textlink="">
      <xdr:nvSpPr>
        <xdr:cNvPr id="15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15235</xdr:col>
      <xdr:colOff>0</xdr:colOff>
      <xdr:row>98</xdr:row>
      <xdr:rowOff>0</xdr:rowOff>
    </xdr:from>
    <xdr:ext cx="9525" cy="9525"/>
    <xdr:sp macro="" textlink="">
      <xdr:nvSpPr>
        <xdr:cNvPr id="15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15235</xdr:col>
      <xdr:colOff>0</xdr:colOff>
      <xdr:row>98</xdr:row>
      <xdr:rowOff>0</xdr:rowOff>
    </xdr:from>
    <xdr:ext cx="9525" cy="9525"/>
    <xdr:sp macro="" textlink="">
      <xdr:nvSpPr>
        <xdr:cNvPr id="15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15238</xdr:col>
      <xdr:colOff>0</xdr:colOff>
      <xdr:row>98</xdr:row>
      <xdr:rowOff>0</xdr:rowOff>
    </xdr:from>
    <xdr:ext cx="0" cy="9525"/>
    <xdr:sp macro="" textlink="">
      <xdr:nvSpPr>
        <xdr:cNvPr id="15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15235</xdr:col>
      <xdr:colOff>0</xdr:colOff>
      <xdr:row>98</xdr:row>
      <xdr:rowOff>0</xdr:rowOff>
    </xdr:from>
    <xdr:ext cx="9525" cy="9525"/>
    <xdr:sp macro="" textlink="">
      <xdr:nvSpPr>
        <xdr:cNvPr id="15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15238</xdr:col>
      <xdr:colOff>0</xdr:colOff>
      <xdr:row>98</xdr:row>
      <xdr:rowOff>0</xdr:rowOff>
    </xdr:from>
    <xdr:ext cx="0" cy="9525"/>
    <xdr:sp macro="" textlink="">
      <xdr:nvSpPr>
        <xdr:cNvPr id="15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15243</xdr:col>
      <xdr:colOff>0</xdr:colOff>
      <xdr:row>98</xdr:row>
      <xdr:rowOff>0</xdr:rowOff>
    </xdr:from>
    <xdr:ext cx="9525" cy="9525"/>
    <xdr:sp macro="" textlink="">
      <xdr:nvSpPr>
        <xdr:cNvPr id="15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15243</xdr:col>
      <xdr:colOff>0</xdr:colOff>
      <xdr:row>98</xdr:row>
      <xdr:rowOff>0</xdr:rowOff>
    </xdr:from>
    <xdr:ext cx="9525" cy="9525"/>
    <xdr:sp macro="" textlink="">
      <xdr:nvSpPr>
        <xdr:cNvPr id="15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15243</xdr:col>
      <xdr:colOff>0</xdr:colOff>
      <xdr:row>98</xdr:row>
      <xdr:rowOff>0</xdr:rowOff>
    </xdr:from>
    <xdr:ext cx="9525" cy="9525"/>
    <xdr:sp macro="" textlink="">
      <xdr:nvSpPr>
        <xdr:cNvPr id="15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15243</xdr:col>
      <xdr:colOff>0</xdr:colOff>
      <xdr:row>98</xdr:row>
      <xdr:rowOff>0</xdr:rowOff>
    </xdr:from>
    <xdr:ext cx="9525" cy="9525"/>
    <xdr:sp macro="" textlink="">
      <xdr:nvSpPr>
        <xdr:cNvPr id="15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15243</xdr:col>
      <xdr:colOff>0</xdr:colOff>
      <xdr:row>98</xdr:row>
      <xdr:rowOff>0</xdr:rowOff>
    </xdr:from>
    <xdr:ext cx="9525" cy="9525"/>
    <xdr:sp macro="" textlink="">
      <xdr:nvSpPr>
        <xdr:cNvPr id="15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15246</xdr:col>
      <xdr:colOff>0</xdr:colOff>
      <xdr:row>98</xdr:row>
      <xdr:rowOff>0</xdr:rowOff>
    </xdr:from>
    <xdr:ext cx="0" cy="9525"/>
    <xdr:sp macro="" textlink="">
      <xdr:nvSpPr>
        <xdr:cNvPr id="15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15243</xdr:col>
      <xdr:colOff>0</xdr:colOff>
      <xdr:row>98</xdr:row>
      <xdr:rowOff>0</xdr:rowOff>
    </xdr:from>
    <xdr:ext cx="9525" cy="9525"/>
    <xdr:sp macro="" textlink="">
      <xdr:nvSpPr>
        <xdr:cNvPr id="15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15246</xdr:col>
      <xdr:colOff>0</xdr:colOff>
      <xdr:row>98</xdr:row>
      <xdr:rowOff>0</xdr:rowOff>
    </xdr:from>
    <xdr:ext cx="0" cy="9525"/>
    <xdr:sp macro="" textlink="">
      <xdr:nvSpPr>
        <xdr:cNvPr id="15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15251</xdr:col>
      <xdr:colOff>0</xdr:colOff>
      <xdr:row>98</xdr:row>
      <xdr:rowOff>0</xdr:rowOff>
    </xdr:from>
    <xdr:ext cx="9525" cy="9525"/>
    <xdr:sp macro="" textlink="">
      <xdr:nvSpPr>
        <xdr:cNvPr id="15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15251</xdr:col>
      <xdr:colOff>0</xdr:colOff>
      <xdr:row>98</xdr:row>
      <xdr:rowOff>0</xdr:rowOff>
    </xdr:from>
    <xdr:ext cx="9525" cy="9525"/>
    <xdr:sp macro="" textlink="">
      <xdr:nvSpPr>
        <xdr:cNvPr id="15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15251</xdr:col>
      <xdr:colOff>0</xdr:colOff>
      <xdr:row>98</xdr:row>
      <xdr:rowOff>0</xdr:rowOff>
    </xdr:from>
    <xdr:ext cx="9525" cy="9525"/>
    <xdr:sp macro="" textlink="">
      <xdr:nvSpPr>
        <xdr:cNvPr id="15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15251</xdr:col>
      <xdr:colOff>0</xdr:colOff>
      <xdr:row>98</xdr:row>
      <xdr:rowOff>0</xdr:rowOff>
    </xdr:from>
    <xdr:ext cx="9525" cy="9525"/>
    <xdr:sp macro="" textlink="">
      <xdr:nvSpPr>
        <xdr:cNvPr id="15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15251</xdr:col>
      <xdr:colOff>0</xdr:colOff>
      <xdr:row>98</xdr:row>
      <xdr:rowOff>0</xdr:rowOff>
    </xdr:from>
    <xdr:ext cx="9525" cy="9525"/>
    <xdr:sp macro="" textlink="">
      <xdr:nvSpPr>
        <xdr:cNvPr id="15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15254</xdr:col>
      <xdr:colOff>0</xdr:colOff>
      <xdr:row>98</xdr:row>
      <xdr:rowOff>0</xdr:rowOff>
    </xdr:from>
    <xdr:ext cx="0" cy="9525"/>
    <xdr:sp macro="" textlink="">
      <xdr:nvSpPr>
        <xdr:cNvPr id="15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15251</xdr:col>
      <xdr:colOff>0</xdr:colOff>
      <xdr:row>98</xdr:row>
      <xdr:rowOff>0</xdr:rowOff>
    </xdr:from>
    <xdr:ext cx="9525" cy="9525"/>
    <xdr:sp macro="" textlink="">
      <xdr:nvSpPr>
        <xdr:cNvPr id="15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15254</xdr:col>
      <xdr:colOff>0</xdr:colOff>
      <xdr:row>98</xdr:row>
      <xdr:rowOff>0</xdr:rowOff>
    </xdr:from>
    <xdr:ext cx="0" cy="9525"/>
    <xdr:sp macro="" textlink="">
      <xdr:nvSpPr>
        <xdr:cNvPr id="15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15259</xdr:col>
      <xdr:colOff>0</xdr:colOff>
      <xdr:row>98</xdr:row>
      <xdr:rowOff>0</xdr:rowOff>
    </xdr:from>
    <xdr:ext cx="9525" cy="9525"/>
    <xdr:sp macro="" textlink="">
      <xdr:nvSpPr>
        <xdr:cNvPr id="15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15259</xdr:col>
      <xdr:colOff>0</xdr:colOff>
      <xdr:row>98</xdr:row>
      <xdr:rowOff>0</xdr:rowOff>
    </xdr:from>
    <xdr:ext cx="9525" cy="9525"/>
    <xdr:sp macro="" textlink="">
      <xdr:nvSpPr>
        <xdr:cNvPr id="15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15259</xdr:col>
      <xdr:colOff>0</xdr:colOff>
      <xdr:row>98</xdr:row>
      <xdr:rowOff>0</xdr:rowOff>
    </xdr:from>
    <xdr:ext cx="9525" cy="9525"/>
    <xdr:sp macro="" textlink="">
      <xdr:nvSpPr>
        <xdr:cNvPr id="15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15259</xdr:col>
      <xdr:colOff>0</xdr:colOff>
      <xdr:row>98</xdr:row>
      <xdr:rowOff>0</xdr:rowOff>
    </xdr:from>
    <xdr:ext cx="9525" cy="9525"/>
    <xdr:sp macro="" textlink="">
      <xdr:nvSpPr>
        <xdr:cNvPr id="15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15259</xdr:col>
      <xdr:colOff>0</xdr:colOff>
      <xdr:row>98</xdr:row>
      <xdr:rowOff>0</xdr:rowOff>
    </xdr:from>
    <xdr:ext cx="9525" cy="9525"/>
    <xdr:sp macro="" textlink="">
      <xdr:nvSpPr>
        <xdr:cNvPr id="15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15262</xdr:col>
      <xdr:colOff>0</xdr:colOff>
      <xdr:row>98</xdr:row>
      <xdr:rowOff>0</xdr:rowOff>
    </xdr:from>
    <xdr:ext cx="0" cy="9525"/>
    <xdr:sp macro="" textlink="">
      <xdr:nvSpPr>
        <xdr:cNvPr id="15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15259</xdr:col>
      <xdr:colOff>0</xdr:colOff>
      <xdr:row>98</xdr:row>
      <xdr:rowOff>0</xdr:rowOff>
    </xdr:from>
    <xdr:ext cx="9525" cy="9525"/>
    <xdr:sp macro="" textlink="">
      <xdr:nvSpPr>
        <xdr:cNvPr id="15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15262</xdr:col>
      <xdr:colOff>0</xdr:colOff>
      <xdr:row>98</xdr:row>
      <xdr:rowOff>0</xdr:rowOff>
    </xdr:from>
    <xdr:ext cx="0" cy="9525"/>
    <xdr:sp macro="" textlink="">
      <xdr:nvSpPr>
        <xdr:cNvPr id="15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15267</xdr:col>
      <xdr:colOff>0</xdr:colOff>
      <xdr:row>98</xdr:row>
      <xdr:rowOff>0</xdr:rowOff>
    </xdr:from>
    <xdr:ext cx="9525" cy="9525"/>
    <xdr:sp macro="" textlink="">
      <xdr:nvSpPr>
        <xdr:cNvPr id="15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15267</xdr:col>
      <xdr:colOff>0</xdr:colOff>
      <xdr:row>98</xdr:row>
      <xdr:rowOff>0</xdr:rowOff>
    </xdr:from>
    <xdr:ext cx="9525" cy="9525"/>
    <xdr:sp macro="" textlink="">
      <xdr:nvSpPr>
        <xdr:cNvPr id="15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15267</xdr:col>
      <xdr:colOff>0</xdr:colOff>
      <xdr:row>98</xdr:row>
      <xdr:rowOff>0</xdr:rowOff>
    </xdr:from>
    <xdr:ext cx="9525" cy="9525"/>
    <xdr:sp macro="" textlink="">
      <xdr:nvSpPr>
        <xdr:cNvPr id="15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15267</xdr:col>
      <xdr:colOff>0</xdr:colOff>
      <xdr:row>98</xdr:row>
      <xdr:rowOff>0</xdr:rowOff>
    </xdr:from>
    <xdr:ext cx="9525" cy="9525"/>
    <xdr:sp macro="" textlink="">
      <xdr:nvSpPr>
        <xdr:cNvPr id="15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15267</xdr:col>
      <xdr:colOff>0</xdr:colOff>
      <xdr:row>98</xdr:row>
      <xdr:rowOff>0</xdr:rowOff>
    </xdr:from>
    <xdr:ext cx="9525" cy="9525"/>
    <xdr:sp macro="" textlink="">
      <xdr:nvSpPr>
        <xdr:cNvPr id="15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15270</xdr:col>
      <xdr:colOff>0</xdr:colOff>
      <xdr:row>98</xdr:row>
      <xdr:rowOff>0</xdr:rowOff>
    </xdr:from>
    <xdr:ext cx="0" cy="9525"/>
    <xdr:sp macro="" textlink="">
      <xdr:nvSpPr>
        <xdr:cNvPr id="15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15267</xdr:col>
      <xdr:colOff>0</xdr:colOff>
      <xdr:row>98</xdr:row>
      <xdr:rowOff>0</xdr:rowOff>
    </xdr:from>
    <xdr:ext cx="9525" cy="9525"/>
    <xdr:sp macro="" textlink="">
      <xdr:nvSpPr>
        <xdr:cNvPr id="15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15270</xdr:col>
      <xdr:colOff>0</xdr:colOff>
      <xdr:row>98</xdr:row>
      <xdr:rowOff>0</xdr:rowOff>
    </xdr:from>
    <xdr:ext cx="0" cy="9525"/>
    <xdr:sp macro="" textlink="">
      <xdr:nvSpPr>
        <xdr:cNvPr id="15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15275</xdr:col>
      <xdr:colOff>0</xdr:colOff>
      <xdr:row>98</xdr:row>
      <xdr:rowOff>0</xdr:rowOff>
    </xdr:from>
    <xdr:ext cx="9525" cy="9525"/>
    <xdr:sp macro="" textlink="">
      <xdr:nvSpPr>
        <xdr:cNvPr id="15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15275</xdr:col>
      <xdr:colOff>0</xdr:colOff>
      <xdr:row>98</xdr:row>
      <xdr:rowOff>0</xdr:rowOff>
    </xdr:from>
    <xdr:ext cx="9525" cy="9525"/>
    <xdr:sp macro="" textlink="">
      <xdr:nvSpPr>
        <xdr:cNvPr id="15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15275</xdr:col>
      <xdr:colOff>0</xdr:colOff>
      <xdr:row>98</xdr:row>
      <xdr:rowOff>0</xdr:rowOff>
    </xdr:from>
    <xdr:ext cx="9525" cy="9525"/>
    <xdr:sp macro="" textlink="">
      <xdr:nvSpPr>
        <xdr:cNvPr id="15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15275</xdr:col>
      <xdr:colOff>0</xdr:colOff>
      <xdr:row>98</xdr:row>
      <xdr:rowOff>0</xdr:rowOff>
    </xdr:from>
    <xdr:ext cx="9525" cy="9525"/>
    <xdr:sp macro="" textlink="">
      <xdr:nvSpPr>
        <xdr:cNvPr id="15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15275</xdr:col>
      <xdr:colOff>0</xdr:colOff>
      <xdr:row>98</xdr:row>
      <xdr:rowOff>0</xdr:rowOff>
    </xdr:from>
    <xdr:ext cx="9525" cy="9525"/>
    <xdr:sp macro="" textlink="">
      <xdr:nvSpPr>
        <xdr:cNvPr id="15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15278</xdr:col>
      <xdr:colOff>0</xdr:colOff>
      <xdr:row>98</xdr:row>
      <xdr:rowOff>0</xdr:rowOff>
    </xdr:from>
    <xdr:ext cx="0" cy="9525"/>
    <xdr:sp macro="" textlink="">
      <xdr:nvSpPr>
        <xdr:cNvPr id="15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15275</xdr:col>
      <xdr:colOff>0</xdr:colOff>
      <xdr:row>98</xdr:row>
      <xdr:rowOff>0</xdr:rowOff>
    </xdr:from>
    <xdr:ext cx="9525" cy="9525"/>
    <xdr:sp macro="" textlink="">
      <xdr:nvSpPr>
        <xdr:cNvPr id="15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15278</xdr:col>
      <xdr:colOff>0</xdr:colOff>
      <xdr:row>98</xdr:row>
      <xdr:rowOff>0</xdr:rowOff>
    </xdr:from>
    <xdr:ext cx="0" cy="9525"/>
    <xdr:sp macro="" textlink="">
      <xdr:nvSpPr>
        <xdr:cNvPr id="15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15283</xdr:col>
      <xdr:colOff>0</xdr:colOff>
      <xdr:row>98</xdr:row>
      <xdr:rowOff>0</xdr:rowOff>
    </xdr:from>
    <xdr:ext cx="9525" cy="9525"/>
    <xdr:sp macro="" textlink="">
      <xdr:nvSpPr>
        <xdr:cNvPr id="15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15283</xdr:col>
      <xdr:colOff>0</xdr:colOff>
      <xdr:row>98</xdr:row>
      <xdr:rowOff>0</xdr:rowOff>
    </xdr:from>
    <xdr:ext cx="9525" cy="9525"/>
    <xdr:sp macro="" textlink="">
      <xdr:nvSpPr>
        <xdr:cNvPr id="15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15283</xdr:col>
      <xdr:colOff>0</xdr:colOff>
      <xdr:row>98</xdr:row>
      <xdr:rowOff>0</xdr:rowOff>
    </xdr:from>
    <xdr:ext cx="9525" cy="9525"/>
    <xdr:sp macro="" textlink="">
      <xdr:nvSpPr>
        <xdr:cNvPr id="15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15283</xdr:col>
      <xdr:colOff>0</xdr:colOff>
      <xdr:row>98</xdr:row>
      <xdr:rowOff>0</xdr:rowOff>
    </xdr:from>
    <xdr:ext cx="9525" cy="9525"/>
    <xdr:sp macro="" textlink="">
      <xdr:nvSpPr>
        <xdr:cNvPr id="15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15283</xdr:col>
      <xdr:colOff>0</xdr:colOff>
      <xdr:row>98</xdr:row>
      <xdr:rowOff>0</xdr:rowOff>
    </xdr:from>
    <xdr:ext cx="9525" cy="9525"/>
    <xdr:sp macro="" textlink="">
      <xdr:nvSpPr>
        <xdr:cNvPr id="15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15286</xdr:col>
      <xdr:colOff>0</xdr:colOff>
      <xdr:row>98</xdr:row>
      <xdr:rowOff>0</xdr:rowOff>
    </xdr:from>
    <xdr:ext cx="0" cy="9525"/>
    <xdr:sp macro="" textlink="">
      <xdr:nvSpPr>
        <xdr:cNvPr id="15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15283</xdr:col>
      <xdr:colOff>0</xdr:colOff>
      <xdr:row>98</xdr:row>
      <xdr:rowOff>0</xdr:rowOff>
    </xdr:from>
    <xdr:ext cx="9525" cy="9525"/>
    <xdr:sp macro="" textlink="">
      <xdr:nvSpPr>
        <xdr:cNvPr id="15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15286</xdr:col>
      <xdr:colOff>0</xdr:colOff>
      <xdr:row>98</xdr:row>
      <xdr:rowOff>0</xdr:rowOff>
    </xdr:from>
    <xdr:ext cx="0" cy="9525"/>
    <xdr:sp macro="" textlink="">
      <xdr:nvSpPr>
        <xdr:cNvPr id="15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15291</xdr:col>
      <xdr:colOff>0</xdr:colOff>
      <xdr:row>98</xdr:row>
      <xdr:rowOff>0</xdr:rowOff>
    </xdr:from>
    <xdr:ext cx="9525" cy="9525"/>
    <xdr:sp macro="" textlink="">
      <xdr:nvSpPr>
        <xdr:cNvPr id="15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15291</xdr:col>
      <xdr:colOff>0</xdr:colOff>
      <xdr:row>98</xdr:row>
      <xdr:rowOff>0</xdr:rowOff>
    </xdr:from>
    <xdr:ext cx="9525" cy="9525"/>
    <xdr:sp macro="" textlink="">
      <xdr:nvSpPr>
        <xdr:cNvPr id="15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15291</xdr:col>
      <xdr:colOff>0</xdr:colOff>
      <xdr:row>98</xdr:row>
      <xdr:rowOff>0</xdr:rowOff>
    </xdr:from>
    <xdr:ext cx="9525" cy="9525"/>
    <xdr:sp macro="" textlink="">
      <xdr:nvSpPr>
        <xdr:cNvPr id="15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15291</xdr:col>
      <xdr:colOff>0</xdr:colOff>
      <xdr:row>98</xdr:row>
      <xdr:rowOff>0</xdr:rowOff>
    </xdr:from>
    <xdr:ext cx="9525" cy="9525"/>
    <xdr:sp macro="" textlink="">
      <xdr:nvSpPr>
        <xdr:cNvPr id="15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15291</xdr:col>
      <xdr:colOff>0</xdr:colOff>
      <xdr:row>98</xdr:row>
      <xdr:rowOff>0</xdr:rowOff>
    </xdr:from>
    <xdr:ext cx="9525" cy="9525"/>
    <xdr:sp macro="" textlink="">
      <xdr:nvSpPr>
        <xdr:cNvPr id="15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15294</xdr:col>
      <xdr:colOff>0</xdr:colOff>
      <xdr:row>98</xdr:row>
      <xdr:rowOff>0</xdr:rowOff>
    </xdr:from>
    <xdr:ext cx="0" cy="9525"/>
    <xdr:sp macro="" textlink="">
      <xdr:nvSpPr>
        <xdr:cNvPr id="15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15291</xdr:col>
      <xdr:colOff>0</xdr:colOff>
      <xdr:row>98</xdr:row>
      <xdr:rowOff>0</xdr:rowOff>
    </xdr:from>
    <xdr:ext cx="9525" cy="9525"/>
    <xdr:sp macro="" textlink="">
      <xdr:nvSpPr>
        <xdr:cNvPr id="15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15294</xdr:col>
      <xdr:colOff>0</xdr:colOff>
      <xdr:row>98</xdr:row>
      <xdr:rowOff>0</xdr:rowOff>
    </xdr:from>
    <xdr:ext cx="0" cy="9525"/>
    <xdr:sp macro="" textlink="">
      <xdr:nvSpPr>
        <xdr:cNvPr id="15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15299</xdr:col>
      <xdr:colOff>0</xdr:colOff>
      <xdr:row>98</xdr:row>
      <xdr:rowOff>0</xdr:rowOff>
    </xdr:from>
    <xdr:ext cx="9525" cy="9525"/>
    <xdr:sp macro="" textlink="">
      <xdr:nvSpPr>
        <xdr:cNvPr id="15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15299</xdr:col>
      <xdr:colOff>0</xdr:colOff>
      <xdr:row>98</xdr:row>
      <xdr:rowOff>0</xdr:rowOff>
    </xdr:from>
    <xdr:ext cx="9525" cy="9525"/>
    <xdr:sp macro="" textlink="">
      <xdr:nvSpPr>
        <xdr:cNvPr id="15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15299</xdr:col>
      <xdr:colOff>0</xdr:colOff>
      <xdr:row>98</xdr:row>
      <xdr:rowOff>0</xdr:rowOff>
    </xdr:from>
    <xdr:ext cx="9525" cy="9525"/>
    <xdr:sp macro="" textlink="">
      <xdr:nvSpPr>
        <xdr:cNvPr id="15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15299</xdr:col>
      <xdr:colOff>0</xdr:colOff>
      <xdr:row>98</xdr:row>
      <xdr:rowOff>0</xdr:rowOff>
    </xdr:from>
    <xdr:ext cx="9525" cy="9525"/>
    <xdr:sp macro="" textlink="">
      <xdr:nvSpPr>
        <xdr:cNvPr id="15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15299</xdr:col>
      <xdr:colOff>0</xdr:colOff>
      <xdr:row>98</xdr:row>
      <xdr:rowOff>0</xdr:rowOff>
    </xdr:from>
    <xdr:ext cx="9525" cy="9525"/>
    <xdr:sp macro="" textlink="">
      <xdr:nvSpPr>
        <xdr:cNvPr id="15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15302</xdr:col>
      <xdr:colOff>0</xdr:colOff>
      <xdr:row>98</xdr:row>
      <xdr:rowOff>0</xdr:rowOff>
    </xdr:from>
    <xdr:ext cx="0" cy="9525"/>
    <xdr:sp macro="" textlink="">
      <xdr:nvSpPr>
        <xdr:cNvPr id="15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15299</xdr:col>
      <xdr:colOff>0</xdr:colOff>
      <xdr:row>98</xdr:row>
      <xdr:rowOff>0</xdr:rowOff>
    </xdr:from>
    <xdr:ext cx="9525" cy="9525"/>
    <xdr:sp macro="" textlink="">
      <xdr:nvSpPr>
        <xdr:cNvPr id="15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15302</xdr:col>
      <xdr:colOff>0</xdr:colOff>
      <xdr:row>98</xdr:row>
      <xdr:rowOff>0</xdr:rowOff>
    </xdr:from>
    <xdr:ext cx="0" cy="9525"/>
    <xdr:sp macro="" textlink="">
      <xdr:nvSpPr>
        <xdr:cNvPr id="15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15307</xdr:col>
      <xdr:colOff>0</xdr:colOff>
      <xdr:row>98</xdr:row>
      <xdr:rowOff>0</xdr:rowOff>
    </xdr:from>
    <xdr:ext cx="9525" cy="9525"/>
    <xdr:sp macro="" textlink="">
      <xdr:nvSpPr>
        <xdr:cNvPr id="15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15307</xdr:col>
      <xdr:colOff>0</xdr:colOff>
      <xdr:row>98</xdr:row>
      <xdr:rowOff>0</xdr:rowOff>
    </xdr:from>
    <xdr:ext cx="9525" cy="9525"/>
    <xdr:sp macro="" textlink="">
      <xdr:nvSpPr>
        <xdr:cNvPr id="15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15307</xdr:col>
      <xdr:colOff>0</xdr:colOff>
      <xdr:row>98</xdr:row>
      <xdr:rowOff>0</xdr:rowOff>
    </xdr:from>
    <xdr:ext cx="9525" cy="9525"/>
    <xdr:sp macro="" textlink="">
      <xdr:nvSpPr>
        <xdr:cNvPr id="15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15307</xdr:col>
      <xdr:colOff>0</xdr:colOff>
      <xdr:row>98</xdr:row>
      <xdr:rowOff>0</xdr:rowOff>
    </xdr:from>
    <xdr:ext cx="9525" cy="9525"/>
    <xdr:sp macro="" textlink="">
      <xdr:nvSpPr>
        <xdr:cNvPr id="15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15307</xdr:col>
      <xdr:colOff>0</xdr:colOff>
      <xdr:row>98</xdr:row>
      <xdr:rowOff>0</xdr:rowOff>
    </xdr:from>
    <xdr:ext cx="9525" cy="9525"/>
    <xdr:sp macro="" textlink="">
      <xdr:nvSpPr>
        <xdr:cNvPr id="15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15310</xdr:col>
      <xdr:colOff>0</xdr:colOff>
      <xdr:row>98</xdr:row>
      <xdr:rowOff>0</xdr:rowOff>
    </xdr:from>
    <xdr:ext cx="0" cy="9525"/>
    <xdr:sp macro="" textlink="">
      <xdr:nvSpPr>
        <xdr:cNvPr id="15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15307</xdr:col>
      <xdr:colOff>0</xdr:colOff>
      <xdr:row>98</xdr:row>
      <xdr:rowOff>0</xdr:rowOff>
    </xdr:from>
    <xdr:ext cx="9525" cy="9525"/>
    <xdr:sp macro="" textlink="">
      <xdr:nvSpPr>
        <xdr:cNvPr id="15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15310</xdr:col>
      <xdr:colOff>0</xdr:colOff>
      <xdr:row>98</xdr:row>
      <xdr:rowOff>0</xdr:rowOff>
    </xdr:from>
    <xdr:ext cx="0" cy="9525"/>
    <xdr:sp macro="" textlink="">
      <xdr:nvSpPr>
        <xdr:cNvPr id="15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15315</xdr:col>
      <xdr:colOff>0</xdr:colOff>
      <xdr:row>98</xdr:row>
      <xdr:rowOff>0</xdr:rowOff>
    </xdr:from>
    <xdr:ext cx="9525" cy="9525"/>
    <xdr:sp macro="" textlink="">
      <xdr:nvSpPr>
        <xdr:cNvPr id="15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15315</xdr:col>
      <xdr:colOff>0</xdr:colOff>
      <xdr:row>98</xdr:row>
      <xdr:rowOff>0</xdr:rowOff>
    </xdr:from>
    <xdr:ext cx="9525" cy="9525"/>
    <xdr:sp macro="" textlink="">
      <xdr:nvSpPr>
        <xdr:cNvPr id="15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15315</xdr:col>
      <xdr:colOff>0</xdr:colOff>
      <xdr:row>98</xdr:row>
      <xdr:rowOff>0</xdr:rowOff>
    </xdr:from>
    <xdr:ext cx="9525" cy="9525"/>
    <xdr:sp macro="" textlink="">
      <xdr:nvSpPr>
        <xdr:cNvPr id="15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15315</xdr:col>
      <xdr:colOff>0</xdr:colOff>
      <xdr:row>98</xdr:row>
      <xdr:rowOff>0</xdr:rowOff>
    </xdr:from>
    <xdr:ext cx="9525" cy="9525"/>
    <xdr:sp macro="" textlink="">
      <xdr:nvSpPr>
        <xdr:cNvPr id="15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15315</xdr:col>
      <xdr:colOff>0</xdr:colOff>
      <xdr:row>98</xdr:row>
      <xdr:rowOff>0</xdr:rowOff>
    </xdr:from>
    <xdr:ext cx="9525" cy="9525"/>
    <xdr:sp macro="" textlink="">
      <xdr:nvSpPr>
        <xdr:cNvPr id="15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15318</xdr:col>
      <xdr:colOff>0</xdr:colOff>
      <xdr:row>98</xdr:row>
      <xdr:rowOff>0</xdr:rowOff>
    </xdr:from>
    <xdr:ext cx="0" cy="9525"/>
    <xdr:sp macro="" textlink="">
      <xdr:nvSpPr>
        <xdr:cNvPr id="15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15315</xdr:col>
      <xdr:colOff>0</xdr:colOff>
      <xdr:row>98</xdr:row>
      <xdr:rowOff>0</xdr:rowOff>
    </xdr:from>
    <xdr:ext cx="9525" cy="9525"/>
    <xdr:sp macro="" textlink="">
      <xdr:nvSpPr>
        <xdr:cNvPr id="15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15318</xdr:col>
      <xdr:colOff>0</xdr:colOff>
      <xdr:row>98</xdr:row>
      <xdr:rowOff>0</xdr:rowOff>
    </xdr:from>
    <xdr:ext cx="0" cy="9525"/>
    <xdr:sp macro="" textlink="">
      <xdr:nvSpPr>
        <xdr:cNvPr id="15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15323</xdr:col>
      <xdr:colOff>0</xdr:colOff>
      <xdr:row>98</xdr:row>
      <xdr:rowOff>0</xdr:rowOff>
    </xdr:from>
    <xdr:ext cx="9525" cy="9525"/>
    <xdr:sp macro="" textlink="">
      <xdr:nvSpPr>
        <xdr:cNvPr id="15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15323</xdr:col>
      <xdr:colOff>0</xdr:colOff>
      <xdr:row>98</xdr:row>
      <xdr:rowOff>0</xdr:rowOff>
    </xdr:from>
    <xdr:ext cx="9525" cy="9525"/>
    <xdr:sp macro="" textlink="">
      <xdr:nvSpPr>
        <xdr:cNvPr id="15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15323</xdr:col>
      <xdr:colOff>0</xdr:colOff>
      <xdr:row>98</xdr:row>
      <xdr:rowOff>0</xdr:rowOff>
    </xdr:from>
    <xdr:ext cx="9525" cy="9525"/>
    <xdr:sp macro="" textlink="">
      <xdr:nvSpPr>
        <xdr:cNvPr id="15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15323</xdr:col>
      <xdr:colOff>0</xdr:colOff>
      <xdr:row>98</xdr:row>
      <xdr:rowOff>0</xdr:rowOff>
    </xdr:from>
    <xdr:ext cx="9525" cy="9525"/>
    <xdr:sp macro="" textlink="">
      <xdr:nvSpPr>
        <xdr:cNvPr id="15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15323</xdr:col>
      <xdr:colOff>0</xdr:colOff>
      <xdr:row>98</xdr:row>
      <xdr:rowOff>0</xdr:rowOff>
    </xdr:from>
    <xdr:ext cx="9525" cy="9525"/>
    <xdr:sp macro="" textlink="">
      <xdr:nvSpPr>
        <xdr:cNvPr id="15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15326</xdr:col>
      <xdr:colOff>0</xdr:colOff>
      <xdr:row>98</xdr:row>
      <xdr:rowOff>0</xdr:rowOff>
    </xdr:from>
    <xdr:ext cx="0" cy="9525"/>
    <xdr:sp macro="" textlink="">
      <xdr:nvSpPr>
        <xdr:cNvPr id="15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15323</xdr:col>
      <xdr:colOff>0</xdr:colOff>
      <xdr:row>98</xdr:row>
      <xdr:rowOff>0</xdr:rowOff>
    </xdr:from>
    <xdr:ext cx="9525" cy="9525"/>
    <xdr:sp macro="" textlink="">
      <xdr:nvSpPr>
        <xdr:cNvPr id="15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15326</xdr:col>
      <xdr:colOff>0</xdr:colOff>
      <xdr:row>98</xdr:row>
      <xdr:rowOff>0</xdr:rowOff>
    </xdr:from>
    <xdr:ext cx="0" cy="9525"/>
    <xdr:sp macro="" textlink="">
      <xdr:nvSpPr>
        <xdr:cNvPr id="15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15331</xdr:col>
      <xdr:colOff>0</xdr:colOff>
      <xdr:row>98</xdr:row>
      <xdr:rowOff>0</xdr:rowOff>
    </xdr:from>
    <xdr:ext cx="9525" cy="9525"/>
    <xdr:sp macro="" textlink="">
      <xdr:nvSpPr>
        <xdr:cNvPr id="15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15331</xdr:col>
      <xdr:colOff>0</xdr:colOff>
      <xdr:row>98</xdr:row>
      <xdr:rowOff>0</xdr:rowOff>
    </xdr:from>
    <xdr:ext cx="9525" cy="9525"/>
    <xdr:sp macro="" textlink="">
      <xdr:nvSpPr>
        <xdr:cNvPr id="15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15331</xdr:col>
      <xdr:colOff>0</xdr:colOff>
      <xdr:row>98</xdr:row>
      <xdr:rowOff>0</xdr:rowOff>
    </xdr:from>
    <xdr:ext cx="9525" cy="9525"/>
    <xdr:sp macro="" textlink="">
      <xdr:nvSpPr>
        <xdr:cNvPr id="15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15331</xdr:col>
      <xdr:colOff>0</xdr:colOff>
      <xdr:row>98</xdr:row>
      <xdr:rowOff>0</xdr:rowOff>
    </xdr:from>
    <xdr:ext cx="9525" cy="9525"/>
    <xdr:sp macro="" textlink="">
      <xdr:nvSpPr>
        <xdr:cNvPr id="15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15331</xdr:col>
      <xdr:colOff>0</xdr:colOff>
      <xdr:row>98</xdr:row>
      <xdr:rowOff>0</xdr:rowOff>
    </xdr:from>
    <xdr:ext cx="9525" cy="9525"/>
    <xdr:sp macro="" textlink="">
      <xdr:nvSpPr>
        <xdr:cNvPr id="15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15334</xdr:col>
      <xdr:colOff>0</xdr:colOff>
      <xdr:row>98</xdr:row>
      <xdr:rowOff>0</xdr:rowOff>
    </xdr:from>
    <xdr:ext cx="0" cy="9525"/>
    <xdr:sp macro="" textlink="">
      <xdr:nvSpPr>
        <xdr:cNvPr id="15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15331</xdr:col>
      <xdr:colOff>0</xdr:colOff>
      <xdr:row>98</xdr:row>
      <xdr:rowOff>0</xdr:rowOff>
    </xdr:from>
    <xdr:ext cx="9525" cy="9525"/>
    <xdr:sp macro="" textlink="">
      <xdr:nvSpPr>
        <xdr:cNvPr id="15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15334</xdr:col>
      <xdr:colOff>0</xdr:colOff>
      <xdr:row>98</xdr:row>
      <xdr:rowOff>0</xdr:rowOff>
    </xdr:from>
    <xdr:ext cx="0" cy="9525"/>
    <xdr:sp macro="" textlink="">
      <xdr:nvSpPr>
        <xdr:cNvPr id="15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15339</xdr:col>
      <xdr:colOff>0</xdr:colOff>
      <xdr:row>98</xdr:row>
      <xdr:rowOff>0</xdr:rowOff>
    </xdr:from>
    <xdr:ext cx="9525" cy="9525"/>
    <xdr:sp macro="" textlink="">
      <xdr:nvSpPr>
        <xdr:cNvPr id="15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15339</xdr:col>
      <xdr:colOff>0</xdr:colOff>
      <xdr:row>98</xdr:row>
      <xdr:rowOff>0</xdr:rowOff>
    </xdr:from>
    <xdr:ext cx="9525" cy="9525"/>
    <xdr:sp macro="" textlink="">
      <xdr:nvSpPr>
        <xdr:cNvPr id="15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15339</xdr:col>
      <xdr:colOff>0</xdr:colOff>
      <xdr:row>98</xdr:row>
      <xdr:rowOff>0</xdr:rowOff>
    </xdr:from>
    <xdr:ext cx="9525" cy="9525"/>
    <xdr:sp macro="" textlink="">
      <xdr:nvSpPr>
        <xdr:cNvPr id="15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15339</xdr:col>
      <xdr:colOff>0</xdr:colOff>
      <xdr:row>98</xdr:row>
      <xdr:rowOff>0</xdr:rowOff>
    </xdr:from>
    <xdr:ext cx="9525" cy="9525"/>
    <xdr:sp macro="" textlink="">
      <xdr:nvSpPr>
        <xdr:cNvPr id="15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15339</xdr:col>
      <xdr:colOff>0</xdr:colOff>
      <xdr:row>98</xdr:row>
      <xdr:rowOff>0</xdr:rowOff>
    </xdr:from>
    <xdr:ext cx="9525" cy="9525"/>
    <xdr:sp macro="" textlink="">
      <xdr:nvSpPr>
        <xdr:cNvPr id="15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15342</xdr:col>
      <xdr:colOff>0</xdr:colOff>
      <xdr:row>98</xdr:row>
      <xdr:rowOff>0</xdr:rowOff>
    </xdr:from>
    <xdr:ext cx="0" cy="9525"/>
    <xdr:sp macro="" textlink="">
      <xdr:nvSpPr>
        <xdr:cNvPr id="15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15339</xdr:col>
      <xdr:colOff>0</xdr:colOff>
      <xdr:row>98</xdr:row>
      <xdr:rowOff>0</xdr:rowOff>
    </xdr:from>
    <xdr:ext cx="9525" cy="9525"/>
    <xdr:sp macro="" textlink="">
      <xdr:nvSpPr>
        <xdr:cNvPr id="15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15342</xdr:col>
      <xdr:colOff>0</xdr:colOff>
      <xdr:row>98</xdr:row>
      <xdr:rowOff>0</xdr:rowOff>
    </xdr:from>
    <xdr:ext cx="0" cy="9525"/>
    <xdr:sp macro="" textlink="">
      <xdr:nvSpPr>
        <xdr:cNvPr id="15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15347</xdr:col>
      <xdr:colOff>0</xdr:colOff>
      <xdr:row>98</xdr:row>
      <xdr:rowOff>0</xdr:rowOff>
    </xdr:from>
    <xdr:ext cx="9525" cy="9525"/>
    <xdr:sp macro="" textlink="">
      <xdr:nvSpPr>
        <xdr:cNvPr id="15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15347</xdr:col>
      <xdr:colOff>0</xdr:colOff>
      <xdr:row>98</xdr:row>
      <xdr:rowOff>0</xdr:rowOff>
    </xdr:from>
    <xdr:ext cx="9525" cy="9525"/>
    <xdr:sp macro="" textlink="">
      <xdr:nvSpPr>
        <xdr:cNvPr id="15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15347</xdr:col>
      <xdr:colOff>0</xdr:colOff>
      <xdr:row>98</xdr:row>
      <xdr:rowOff>0</xdr:rowOff>
    </xdr:from>
    <xdr:ext cx="9525" cy="9525"/>
    <xdr:sp macro="" textlink="">
      <xdr:nvSpPr>
        <xdr:cNvPr id="15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15347</xdr:col>
      <xdr:colOff>0</xdr:colOff>
      <xdr:row>98</xdr:row>
      <xdr:rowOff>0</xdr:rowOff>
    </xdr:from>
    <xdr:ext cx="9525" cy="9525"/>
    <xdr:sp macro="" textlink="">
      <xdr:nvSpPr>
        <xdr:cNvPr id="15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15347</xdr:col>
      <xdr:colOff>0</xdr:colOff>
      <xdr:row>98</xdr:row>
      <xdr:rowOff>0</xdr:rowOff>
    </xdr:from>
    <xdr:ext cx="9525" cy="9525"/>
    <xdr:sp macro="" textlink="">
      <xdr:nvSpPr>
        <xdr:cNvPr id="15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15350</xdr:col>
      <xdr:colOff>0</xdr:colOff>
      <xdr:row>98</xdr:row>
      <xdr:rowOff>0</xdr:rowOff>
    </xdr:from>
    <xdr:ext cx="0" cy="9525"/>
    <xdr:sp macro="" textlink="">
      <xdr:nvSpPr>
        <xdr:cNvPr id="15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15347</xdr:col>
      <xdr:colOff>0</xdr:colOff>
      <xdr:row>98</xdr:row>
      <xdr:rowOff>0</xdr:rowOff>
    </xdr:from>
    <xdr:ext cx="9525" cy="9525"/>
    <xdr:sp macro="" textlink="">
      <xdr:nvSpPr>
        <xdr:cNvPr id="15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15350</xdr:col>
      <xdr:colOff>0</xdr:colOff>
      <xdr:row>98</xdr:row>
      <xdr:rowOff>0</xdr:rowOff>
    </xdr:from>
    <xdr:ext cx="0" cy="9525"/>
    <xdr:sp macro="" textlink="">
      <xdr:nvSpPr>
        <xdr:cNvPr id="15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15355</xdr:col>
      <xdr:colOff>0</xdr:colOff>
      <xdr:row>98</xdr:row>
      <xdr:rowOff>0</xdr:rowOff>
    </xdr:from>
    <xdr:ext cx="9525" cy="9525"/>
    <xdr:sp macro="" textlink="">
      <xdr:nvSpPr>
        <xdr:cNvPr id="15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15355</xdr:col>
      <xdr:colOff>0</xdr:colOff>
      <xdr:row>98</xdr:row>
      <xdr:rowOff>0</xdr:rowOff>
    </xdr:from>
    <xdr:ext cx="9525" cy="9525"/>
    <xdr:sp macro="" textlink="">
      <xdr:nvSpPr>
        <xdr:cNvPr id="15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15355</xdr:col>
      <xdr:colOff>0</xdr:colOff>
      <xdr:row>98</xdr:row>
      <xdr:rowOff>0</xdr:rowOff>
    </xdr:from>
    <xdr:ext cx="9525" cy="9525"/>
    <xdr:sp macro="" textlink="">
      <xdr:nvSpPr>
        <xdr:cNvPr id="15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15355</xdr:col>
      <xdr:colOff>0</xdr:colOff>
      <xdr:row>98</xdr:row>
      <xdr:rowOff>0</xdr:rowOff>
    </xdr:from>
    <xdr:ext cx="9525" cy="9525"/>
    <xdr:sp macro="" textlink="">
      <xdr:nvSpPr>
        <xdr:cNvPr id="15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15355</xdr:col>
      <xdr:colOff>0</xdr:colOff>
      <xdr:row>98</xdr:row>
      <xdr:rowOff>0</xdr:rowOff>
    </xdr:from>
    <xdr:ext cx="9525" cy="9525"/>
    <xdr:sp macro="" textlink="">
      <xdr:nvSpPr>
        <xdr:cNvPr id="15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15358</xdr:col>
      <xdr:colOff>0</xdr:colOff>
      <xdr:row>98</xdr:row>
      <xdr:rowOff>0</xdr:rowOff>
    </xdr:from>
    <xdr:ext cx="0" cy="9525"/>
    <xdr:sp macro="" textlink="">
      <xdr:nvSpPr>
        <xdr:cNvPr id="15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15355</xdr:col>
      <xdr:colOff>0</xdr:colOff>
      <xdr:row>98</xdr:row>
      <xdr:rowOff>0</xdr:rowOff>
    </xdr:from>
    <xdr:ext cx="9525" cy="9525"/>
    <xdr:sp macro="" textlink="">
      <xdr:nvSpPr>
        <xdr:cNvPr id="15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15358</xdr:col>
      <xdr:colOff>0</xdr:colOff>
      <xdr:row>98</xdr:row>
      <xdr:rowOff>0</xdr:rowOff>
    </xdr:from>
    <xdr:ext cx="0" cy="9525"/>
    <xdr:sp macro="" textlink="">
      <xdr:nvSpPr>
        <xdr:cNvPr id="15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15363</xdr:col>
      <xdr:colOff>0</xdr:colOff>
      <xdr:row>98</xdr:row>
      <xdr:rowOff>0</xdr:rowOff>
    </xdr:from>
    <xdr:ext cx="9525" cy="9525"/>
    <xdr:sp macro="" textlink="">
      <xdr:nvSpPr>
        <xdr:cNvPr id="15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15363</xdr:col>
      <xdr:colOff>0</xdr:colOff>
      <xdr:row>98</xdr:row>
      <xdr:rowOff>0</xdr:rowOff>
    </xdr:from>
    <xdr:ext cx="9525" cy="9525"/>
    <xdr:sp macro="" textlink="">
      <xdr:nvSpPr>
        <xdr:cNvPr id="15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15363</xdr:col>
      <xdr:colOff>0</xdr:colOff>
      <xdr:row>98</xdr:row>
      <xdr:rowOff>0</xdr:rowOff>
    </xdr:from>
    <xdr:ext cx="9525" cy="9525"/>
    <xdr:sp macro="" textlink="">
      <xdr:nvSpPr>
        <xdr:cNvPr id="15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15363</xdr:col>
      <xdr:colOff>0</xdr:colOff>
      <xdr:row>98</xdr:row>
      <xdr:rowOff>0</xdr:rowOff>
    </xdr:from>
    <xdr:ext cx="9525" cy="9525"/>
    <xdr:sp macro="" textlink="">
      <xdr:nvSpPr>
        <xdr:cNvPr id="15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15363</xdr:col>
      <xdr:colOff>0</xdr:colOff>
      <xdr:row>98</xdr:row>
      <xdr:rowOff>0</xdr:rowOff>
    </xdr:from>
    <xdr:ext cx="9525" cy="9525"/>
    <xdr:sp macro="" textlink="">
      <xdr:nvSpPr>
        <xdr:cNvPr id="15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15366</xdr:col>
      <xdr:colOff>0</xdr:colOff>
      <xdr:row>98</xdr:row>
      <xdr:rowOff>0</xdr:rowOff>
    </xdr:from>
    <xdr:ext cx="0" cy="9525"/>
    <xdr:sp macro="" textlink="">
      <xdr:nvSpPr>
        <xdr:cNvPr id="15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15363</xdr:col>
      <xdr:colOff>0</xdr:colOff>
      <xdr:row>98</xdr:row>
      <xdr:rowOff>0</xdr:rowOff>
    </xdr:from>
    <xdr:ext cx="9525" cy="9525"/>
    <xdr:sp macro="" textlink="">
      <xdr:nvSpPr>
        <xdr:cNvPr id="15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15366</xdr:col>
      <xdr:colOff>0</xdr:colOff>
      <xdr:row>98</xdr:row>
      <xdr:rowOff>0</xdr:rowOff>
    </xdr:from>
    <xdr:ext cx="0" cy="9525"/>
    <xdr:sp macro="" textlink="">
      <xdr:nvSpPr>
        <xdr:cNvPr id="15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15371</xdr:col>
      <xdr:colOff>0</xdr:colOff>
      <xdr:row>98</xdr:row>
      <xdr:rowOff>0</xdr:rowOff>
    </xdr:from>
    <xdr:ext cx="9525" cy="9525"/>
    <xdr:sp macro="" textlink="">
      <xdr:nvSpPr>
        <xdr:cNvPr id="15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15371</xdr:col>
      <xdr:colOff>0</xdr:colOff>
      <xdr:row>98</xdr:row>
      <xdr:rowOff>0</xdr:rowOff>
    </xdr:from>
    <xdr:ext cx="9525" cy="9525"/>
    <xdr:sp macro="" textlink="">
      <xdr:nvSpPr>
        <xdr:cNvPr id="15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15371</xdr:col>
      <xdr:colOff>0</xdr:colOff>
      <xdr:row>98</xdr:row>
      <xdr:rowOff>0</xdr:rowOff>
    </xdr:from>
    <xdr:ext cx="9525" cy="9525"/>
    <xdr:sp macro="" textlink="">
      <xdr:nvSpPr>
        <xdr:cNvPr id="15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15371</xdr:col>
      <xdr:colOff>0</xdr:colOff>
      <xdr:row>98</xdr:row>
      <xdr:rowOff>0</xdr:rowOff>
    </xdr:from>
    <xdr:ext cx="9525" cy="9525"/>
    <xdr:sp macro="" textlink="">
      <xdr:nvSpPr>
        <xdr:cNvPr id="15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15371</xdr:col>
      <xdr:colOff>0</xdr:colOff>
      <xdr:row>98</xdr:row>
      <xdr:rowOff>0</xdr:rowOff>
    </xdr:from>
    <xdr:ext cx="9525" cy="9525"/>
    <xdr:sp macro="" textlink="">
      <xdr:nvSpPr>
        <xdr:cNvPr id="15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15374</xdr:col>
      <xdr:colOff>0</xdr:colOff>
      <xdr:row>98</xdr:row>
      <xdr:rowOff>0</xdr:rowOff>
    </xdr:from>
    <xdr:ext cx="0" cy="9525"/>
    <xdr:sp macro="" textlink="">
      <xdr:nvSpPr>
        <xdr:cNvPr id="15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15371</xdr:col>
      <xdr:colOff>0</xdr:colOff>
      <xdr:row>98</xdr:row>
      <xdr:rowOff>0</xdr:rowOff>
    </xdr:from>
    <xdr:ext cx="9525" cy="9525"/>
    <xdr:sp macro="" textlink="">
      <xdr:nvSpPr>
        <xdr:cNvPr id="15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15374</xdr:col>
      <xdr:colOff>0</xdr:colOff>
      <xdr:row>98</xdr:row>
      <xdr:rowOff>0</xdr:rowOff>
    </xdr:from>
    <xdr:ext cx="0" cy="9525"/>
    <xdr:sp macro="" textlink="">
      <xdr:nvSpPr>
        <xdr:cNvPr id="15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15379</xdr:col>
      <xdr:colOff>0</xdr:colOff>
      <xdr:row>98</xdr:row>
      <xdr:rowOff>0</xdr:rowOff>
    </xdr:from>
    <xdr:ext cx="9525" cy="9525"/>
    <xdr:sp macro="" textlink="">
      <xdr:nvSpPr>
        <xdr:cNvPr id="15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15379</xdr:col>
      <xdr:colOff>0</xdr:colOff>
      <xdr:row>98</xdr:row>
      <xdr:rowOff>0</xdr:rowOff>
    </xdr:from>
    <xdr:ext cx="9525" cy="9525"/>
    <xdr:sp macro="" textlink="">
      <xdr:nvSpPr>
        <xdr:cNvPr id="15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15379</xdr:col>
      <xdr:colOff>0</xdr:colOff>
      <xdr:row>98</xdr:row>
      <xdr:rowOff>0</xdr:rowOff>
    </xdr:from>
    <xdr:ext cx="9525" cy="9525"/>
    <xdr:sp macro="" textlink="">
      <xdr:nvSpPr>
        <xdr:cNvPr id="15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15379</xdr:col>
      <xdr:colOff>0</xdr:colOff>
      <xdr:row>98</xdr:row>
      <xdr:rowOff>0</xdr:rowOff>
    </xdr:from>
    <xdr:ext cx="9525" cy="9525"/>
    <xdr:sp macro="" textlink="">
      <xdr:nvSpPr>
        <xdr:cNvPr id="15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15379</xdr:col>
      <xdr:colOff>0</xdr:colOff>
      <xdr:row>98</xdr:row>
      <xdr:rowOff>0</xdr:rowOff>
    </xdr:from>
    <xdr:ext cx="9525" cy="9525"/>
    <xdr:sp macro="" textlink="">
      <xdr:nvSpPr>
        <xdr:cNvPr id="15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15382</xdr:col>
      <xdr:colOff>0</xdr:colOff>
      <xdr:row>98</xdr:row>
      <xdr:rowOff>0</xdr:rowOff>
    </xdr:from>
    <xdr:ext cx="0" cy="9525"/>
    <xdr:sp macro="" textlink="">
      <xdr:nvSpPr>
        <xdr:cNvPr id="15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15379</xdr:col>
      <xdr:colOff>0</xdr:colOff>
      <xdr:row>98</xdr:row>
      <xdr:rowOff>0</xdr:rowOff>
    </xdr:from>
    <xdr:ext cx="9525" cy="9525"/>
    <xdr:sp macro="" textlink="">
      <xdr:nvSpPr>
        <xdr:cNvPr id="15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15382</xdr:col>
      <xdr:colOff>0</xdr:colOff>
      <xdr:row>98</xdr:row>
      <xdr:rowOff>0</xdr:rowOff>
    </xdr:from>
    <xdr:ext cx="0" cy="9525"/>
    <xdr:sp macro="" textlink="">
      <xdr:nvSpPr>
        <xdr:cNvPr id="15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15387</xdr:col>
      <xdr:colOff>0</xdr:colOff>
      <xdr:row>98</xdr:row>
      <xdr:rowOff>0</xdr:rowOff>
    </xdr:from>
    <xdr:ext cx="9525" cy="9525"/>
    <xdr:sp macro="" textlink="">
      <xdr:nvSpPr>
        <xdr:cNvPr id="155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15387</xdr:col>
      <xdr:colOff>0</xdr:colOff>
      <xdr:row>98</xdr:row>
      <xdr:rowOff>0</xdr:rowOff>
    </xdr:from>
    <xdr:ext cx="9525" cy="9525"/>
    <xdr:sp macro="" textlink="">
      <xdr:nvSpPr>
        <xdr:cNvPr id="155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15387</xdr:col>
      <xdr:colOff>0</xdr:colOff>
      <xdr:row>98</xdr:row>
      <xdr:rowOff>0</xdr:rowOff>
    </xdr:from>
    <xdr:ext cx="9525" cy="9525"/>
    <xdr:sp macro="" textlink="">
      <xdr:nvSpPr>
        <xdr:cNvPr id="155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15387</xdr:col>
      <xdr:colOff>0</xdr:colOff>
      <xdr:row>98</xdr:row>
      <xdr:rowOff>0</xdr:rowOff>
    </xdr:from>
    <xdr:ext cx="9525" cy="9525"/>
    <xdr:sp macro="" textlink="">
      <xdr:nvSpPr>
        <xdr:cNvPr id="155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15387</xdr:col>
      <xdr:colOff>0</xdr:colOff>
      <xdr:row>98</xdr:row>
      <xdr:rowOff>0</xdr:rowOff>
    </xdr:from>
    <xdr:ext cx="9525" cy="9525"/>
    <xdr:sp macro="" textlink="">
      <xdr:nvSpPr>
        <xdr:cNvPr id="155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15390</xdr:col>
      <xdr:colOff>0</xdr:colOff>
      <xdr:row>98</xdr:row>
      <xdr:rowOff>0</xdr:rowOff>
    </xdr:from>
    <xdr:ext cx="0" cy="9525"/>
    <xdr:sp macro="" textlink="">
      <xdr:nvSpPr>
        <xdr:cNvPr id="155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15387</xdr:col>
      <xdr:colOff>0</xdr:colOff>
      <xdr:row>98</xdr:row>
      <xdr:rowOff>0</xdr:rowOff>
    </xdr:from>
    <xdr:ext cx="9525" cy="9525"/>
    <xdr:sp macro="" textlink="">
      <xdr:nvSpPr>
        <xdr:cNvPr id="155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15390</xdr:col>
      <xdr:colOff>0</xdr:colOff>
      <xdr:row>98</xdr:row>
      <xdr:rowOff>0</xdr:rowOff>
    </xdr:from>
    <xdr:ext cx="0" cy="9525"/>
    <xdr:sp macro="" textlink="">
      <xdr:nvSpPr>
        <xdr:cNvPr id="155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15395</xdr:col>
      <xdr:colOff>0</xdr:colOff>
      <xdr:row>98</xdr:row>
      <xdr:rowOff>0</xdr:rowOff>
    </xdr:from>
    <xdr:ext cx="9525" cy="9525"/>
    <xdr:sp macro="" textlink="">
      <xdr:nvSpPr>
        <xdr:cNvPr id="155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15395</xdr:col>
      <xdr:colOff>0</xdr:colOff>
      <xdr:row>98</xdr:row>
      <xdr:rowOff>0</xdr:rowOff>
    </xdr:from>
    <xdr:ext cx="9525" cy="9525"/>
    <xdr:sp macro="" textlink="">
      <xdr:nvSpPr>
        <xdr:cNvPr id="155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15395</xdr:col>
      <xdr:colOff>0</xdr:colOff>
      <xdr:row>98</xdr:row>
      <xdr:rowOff>0</xdr:rowOff>
    </xdr:from>
    <xdr:ext cx="9525" cy="9525"/>
    <xdr:sp macro="" textlink="">
      <xdr:nvSpPr>
        <xdr:cNvPr id="155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15395</xdr:col>
      <xdr:colOff>0</xdr:colOff>
      <xdr:row>98</xdr:row>
      <xdr:rowOff>0</xdr:rowOff>
    </xdr:from>
    <xdr:ext cx="9525" cy="9525"/>
    <xdr:sp macro="" textlink="">
      <xdr:nvSpPr>
        <xdr:cNvPr id="155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15395</xdr:col>
      <xdr:colOff>0</xdr:colOff>
      <xdr:row>98</xdr:row>
      <xdr:rowOff>0</xdr:rowOff>
    </xdr:from>
    <xdr:ext cx="9525" cy="9525"/>
    <xdr:sp macro="" textlink="">
      <xdr:nvSpPr>
        <xdr:cNvPr id="155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15398</xdr:col>
      <xdr:colOff>0</xdr:colOff>
      <xdr:row>98</xdr:row>
      <xdr:rowOff>0</xdr:rowOff>
    </xdr:from>
    <xdr:ext cx="0" cy="9525"/>
    <xdr:sp macro="" textlink="">
      <xdr:nvSpPr>
        <xdr:cNvPr id="155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15395</xdr:col>
      <xdr:colOff>0</xdr:colOff>
      <xdr:row>98</xdr:row>
      <xdr:rowOff>0</xdr:rowOff>
    </xdr:from>
    <xdr:ext cx="9525" cy="9525"/>
    <xdr:sp macro="" textlink="">
      <xdr:nvSpPr>
        <xdr:cNvPr id="155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15398</xdr:col>
      <xdr:colOff>0</xdr:colOff>
      <xdr:row>98</xdr:row>
      <xdr:rowOff>0</xdr:rowOff>
    </xdr:from>
    <xdr:ext cx="0" cy="9525"/>
    <xdr:sp macro="" textlink="">
      <xdr:nvSpPr>
        <xdr:cNvPr id="155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15403</xdr:col>
      <xdr:colOff>0</xdr:colOff>
      <xdr:row>98</xdr:row>
      <xdr:rowOff>0</xdr:rowOff>
    </xdr:from>
    <xdr:ext cx="9525" cy="9525"/>
    <xdr:sp macro="" textlink="">
      <xdr:nvSpPr>
        <xdr:cNvPr id="155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15403</xdr:col>
      <xdr:colOff>0</xdr:colOff>
      <xdr:row>98</xdr:row>
      <xdr:rowOff>0</xdr:rowOff>
    </xdr:from>
    <xdr:ext cx="9525" cy="9525"/>
    <xdr:sp macro="" textlink="">
      <xdr:nvSpPr>
        <xdr:cNvPr id="155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15403</xdr:col>
      <xdr:colOff>0</xdr:colOff>
      <xdr:row>98</xdr:row>
      <xdr:rowOff>0</xdr:rowOff>
    </xdr:from>
    <xdr:ext cx="9525" cy="9525"/>
    <xdr:sp macro="" textlink="">
      <xdr:nvSpPr>
        <xdr:cNvPr id="155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15403</xdr:col>
      <xdr:colOff>0</xdr:colOff>
      <xdr:row>98</xdr:row>
      <xdr:rowOff>0</xdr:rowOff>
    </xdr:from>
    <xdr:ext cx="9525" cy="9525"/>
    <xdr:sp macro="" textlink="">
      <xdr:nvSpPr>
        <xdr:cNvPr id="155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15403</xdr:col>
      <xdr:colOff>0</xdr:colOff>
      <xdr:row>98</xdr:row>
      <xdr:rowOff>0</xdr:rowOff>
    </xdr:from>
    <xdr:ext cx="9525" cy="9525"/>
    <xdr:sp macro="" textlink="">
      <xdr:nvSpPr>
        <xdr:cNvPr id="155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15406</xdr:col>
      <xdr:colOff>0</xdr:colOff>
      <xdr:row>98</xdr:row>
      <xdr:rowOff>0</xdr:rowOff>
    </xdr:from>
    <xdr:ext cx="0" cy="9525"/>
    <xdr:sp macro="" textlink="">
      <xdr:nvSpPr>
        <xdr:cNvPr id="155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15403</xdr:col>
      <xdr:colOff>0</xdr:colOff>
      <xdr:row>98</xdr:row>
      <xdr:rowOff>0</xdr:rowOff>
    </xdr:from>
    <xdr:ext cx="9525" cy="9525"/>
    <xdr:sp macro="" textlink="">
      <xdr:nvSpPr>
        <xdr:cNvPr id="155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15406</xdr:col>
      <xdr:colOff>0</xdr:colOff>
      <xdr:row>98</xdr:row>
      <xdr:rowOff>0</xdr:rowOff>
    </xdr:from>
    <xdr:ext cx="0" cy="9525"/>
    <xdr:sp macro="" textlink="">
      <xdr:nvSpPr>
        <xdr:cNvPr id="155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15411</xdr:col>
      <xdr:colOff>0</xdr:colOff>
      <xdr:row>98</xdr:row>
      <xdr:rowOff>0</xdr:rowOff>
    </xdr:from>
    <xdr:ext cx="9525" cy="9525"/>
    <xdr:sp macro="" textlink="">
      <xdr:nvSpPr>
        <xdr:cNvPr id="155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15411</xdr:col>
      <xdr:colOff>0</xdr:colOff>
      <xdr:row>98</xdr:row>
      <xdr:rowOff>0</xdr:rowOff>
    </xdr:from>
    <xdr:ext cx="9525" cy="9525"/>
    <xdr:sp macro="" textlink="">
      <xdr:nvSpPr>
        <xdr:cNvPr id="155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15411</xdr:col>
      <xdr:colOff>0</xdr:colOff>
      <xdr:row>98</xdr:row>
      <xdr:rowOff>0</xdr:rowOff>
    </xdr:from>
    <xdr:ext cx="9525" cy="9525"/>
    <xdr:sp macro="" textlink="">
      <xdr:nvSpPr>
        <xdr:cNvPr id="155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15411</xdr:col>
      <xdr:colOff>0</xdr:colOff>
      <xdr:row>98</xdr:row>
      <xdr:rowOff>0</xdr:rowOff>
    </xdr:from>
    <xdr:ext cx="9525" cy="9525"/>
    <xdr:sp macro="" textlink="">
      <xdr:nvSpPr>
        <xdr:cNvPr id="155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15411</xdr:col>
      <xdr:colOff>0</xdr:colOff>
      <xdr:row>98</xdr:row>
      <xdr:rowOff>0</xdr:rowOff>
    </xdr:from>
    <xdr:ext cx="9525" cy="9525"/>
    <xdr:sp macro="" textlink="">
      <xdr:nvSpPr>
        <xdr:cNvPr id="155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15414</xdr:col>
      <xdr:colOff>0</xdr:colOff>
      <xdr:row>98</xdr:row>
      <xdr:rowOff>0</xdr:rowOff>
    </xdr:from>
    <xdr:ext cx="0" cy="9525"/>
    <xdr:sp macro="" textlink="">
      <xdr:nvSpPr>
        <xdr:cNvPr id="155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15411</xdr:col>
      <xdr:colOff>0</xdr:colOff>
      <xdr:row>98</xdr:row>
      <xdr:rowOff>0</xdr:rowOff>
    </xdr:from>
    <xdr:ext cx="9525" cy="9525"/>
    <xdr:sp macro="" textlink="">
      <xdr:nvSpPr>
        <xdr:cNvPr id="155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15414</xdr:col>
      <xdr:colOff>0</xdr:colOff>
      <xdr:row>98</xdr:row>
      <xdr:rowOff>0</xdr:rowOff>
    </xdr:from>
    <xdr:ext cx="0" cy="9525"/>
    <xdr:sp macro="" textlink="">
      <xdr:nvSpPr>
        <xdr:cNvPr id="155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15419</xdr:col>
      <xdr:colOff>0</xdr:colOff>
      <xdr:row>98</xdr:row>
      <xdr:rowOff>0</xdr:rowOff>
    </xdr:from>
    <xdr:ext cx="9525" cy="9525"/>
    <xdr:sp macro="" textlink="">
      <xdr:nvSpPr>
        <xdr:cNvPr id="155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15419</xdr:col>
      <xdr:colOff>0</xdr:colOff>
      <xdr:row>98</xdr:row>
      <xdr:rowOff>0</xdr:rowOff>
    </xdr:from>
    <xdr:ext cx="9525" cy="9525"/>
    <xdr:sp macro="" textlink="">
      <xdr:nvSpPr>
        <xdr:cNvPr id="155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15419</xdr:col>
      <xdr:colOff>0</xdr:colOff>
      <xdr:row>98</xdr:row>
      <xdr:rowOff>0</xdr:rowOff>
    </xdr:from>
    <xdr:ext cx="9525" cy="9525"/>
    <xdr:sp macro="" textlink="">
      <xdr:nvSpPr>
        <xdr:cNvPr id="155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15419</xdr:col>
      <xdr:colOff>0</xdr:colOff>
      <xdr:row>98</xdr:row>
      <xdr:rowOff>0</xdr:rowOff>
    </xdr:from>
    <xdr:ext cx="9525" cy="9525"/>
    <xdr:sp macro="" textlink="">
      <xdr:nvSpPr>
        <xdr:cNvPr id="155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15419</xdr:col>
      <xdr:colOff>0</xdr:colOff>
      <xdr:row>98</xdr:row>
      <xdr:rowOff>0</xdr:rowOff>
    </xdr:from>
    <xdr:ext cx="9525" cy="9525"/>
    <xdr:sp macro="" textlink="">
      <xdr:nvSpPr>
        <xdr:cNvPr id="155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15422</xdr:col>
      <xdr:colOff>0</xdr:colOff>
      <xdr:row>98</xdr:row>
      <xdr:rowOff>0</xdr:rowOff>
    </xdr:from>
    <xdr:ext cx="0" cy="9525"/>
    <xdr:sp macro="" textlink="">
      <xdr:nvSpPr>
        <xdr:cNvPr id="156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15419</xdr:col>
      <xdr:colOff>0</xdr:colOff>
      <xdr:row>98</xdr:row>
      <xdr:rowOff>0</xdr:rowOff>
    </xdr:from>
    <xdr:ext cx="9525" cy="9525"/>
    <xdr:sp macro="" textlink="">
      <xdr:nvSpPr>
        <xdr:cNvPr id="156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15422</xdr:col>
      <xdr:colOff>0</xdr:colOff>
      <xdr:row>98</xdr:row>
      <xdr:rowOff>0</xdr:rowOff>
    </xdr:from>
    <xdr:ext cx="0" cy="9525"/>
    <xdr:sp macro="" textlink="">
      <xdr:nvSpPr>
        <xdr:cNvPr id="156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15427</xdr:col>
      <xdr:colOff>0</xdr:colOff>
      <xdr:row>98</xdr:row>
      <xdr:rowOff>0</xdr:rowOff>
    </xdr:from>
    <xdr:ext cx="9525" cy="9525"/>
    <xdr:sp macro="" textlink="">
      <xdr:nvSpPr>
        <xdr:cNvPr id="156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15427</xdr:col>
      <xdr:colOff>0</xdr:colOff>
      <xdr:row>98</xdr:row>
      <xdr:rowOff>0</xdr:rowOff>
    </xdr:from>
    <xdr:ext cx="9525" cy="9525"/>
    <xdr:sp macro="" textlink="">
      <xdr:nvSpPr>
        <xdr:cNvPr id="156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15427</xdr:col>
      <xdr:colOff>0</xdr:colOff>
      <xdr:row>98</xdr:row>
      <xdr:rowOff>0</xdr:rowOff>
    </xdr:from>
    <xdr:ext cx="9525" cy="9525"/>
    <xdr:sp macro="" textlink="">
      <xdr:nvSpPr>
        <xdr:cNvPr id="156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15427</xdr:col>
      <xdr:colOff>0</xdr:colOff>
      <xdr:row>98</xdr:row>
      <xdr:rowOff>0</xdr:rowOff>
    </xdr:from>
    <xdr:ext cx="9525" cy="9525"/>
    <xdr:sp macro="" textlink="">
      <xdr:nvSpPr>
        <xdr:cNvPr id="156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15427</xdr:col>
      <xdr:colOff>0</xdr:colOff>
      <xdr:row>98</xdr:row>
      <xdr:rowOff>0</xdr:rowOff>
    </xdr:from>
    <xdr:ext cx="9525" cy="9525"/>
    <xdr:sp macro="" textlink="">
      <xdr:nvSpPr>
        <xdr:cNvPr id="156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15430</xdr:col>
      <xdr:colOff>0</xdr:colOff>
      <xdr:row>98</xdr:row>
      <xdr:rowOff>0</xdr:rowOff>
    </xdr:from>
    <xdr:ext cx="0" cy="9525"/>
    <xdr:sp macro="" textlink="">
      <xdr:nvSpPr>
        <xdr:cNvPr id="156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15427</xdr:col>
      <xdr:colOff>0</xdr:colOff>
      <xdr:row>98</xdr:row>
      <xdr:rowOff>0</xdr:rowOff>
    </xdr:from>
    <xdr:ext cx="9525" cy="9525"/>
    <xdr:sp macro="" textlink="">
      <xdr:nvSpPr>
        <xdr:cNvPr id="156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15430</xdr:col>
      <xdr:colOff>0</xdr:colOff>
      <xdr:row>98</xdr:row>
      <xdr:rowOff>0</xdr:rowOff>
    </xdr:from>
    <xdr:ext cx="0" cy="9525"/>
    <xdr:sp macro="" textlink="">
      <xdr:nvSpPr>
        <xdr:cNvPr id="156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15435</xdr:col>
      <xdr:colOff>0</xdr:colOff>
      <xdr:row>98</xdr:row>
      <xdr:rowOff>0</xdr:rowOff>
    </xdr:from>
    <xdr:ext cx="9525" cy="9525"/>
    <xdr:sp macro="" textlink="">
      <xdr:nvSpPr>
        <xdr:cNvPr id="156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15435</xdr:col>
      <xdr:colOff>0</xdr:colOff>
      <xdr:row>98</xdr:row>
      <xdr:rowOff>0</xdr:rowOff>
    </xdr:from>
    <xdr:ext cx="9525" cy="9525"/>
    <xdr:sp macro="" textlink="">
      <xdr:nvSpPr>
        <xdr:cNvPr id="156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15435</xdr:col>
      <xdr:colOff>0</xdr:colOff>
      <xdr:row>98</xdr:row>
      <xdr:rowOff>0</xdr:rowOff>
    </xdr:from>
    <xdr:ext cx="9525" cy="9525"/>
    <xdr:sp macro="" textlink="">
      <xdr:nvSpPr>
        <xdr:cNvPr id="156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15435</xdr:col>
      <xdr:colOff>0</xdr:colOff>
      <xdr:row>98</xdr:row>
      <xdr:rowOff>0</xdr:rowOff>
    </xdr:from>
    <xdr:ext cx="9525" cy="9525"/>
    <xdr:sp macro="" textlink="">
      <xdr:nvSpPr>
        <xdr:cNvPr id="156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15435</xdr:col>
      <xdr:colOff>0</xdr:colOff>
      <xdr:row>98</xdr:row>
      <xdr:rowOff>0</xdr:rowOff>
    </xdr:from>
    <xdr:ext cx="9525" cy="9525"/>
    <xdr:sp macro="" textlink="">
      <xdr:nvSpPr>
        <xdr:cNvPr id="156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15438</xdr:col>
      <xdr:colOff>0</xdr:colOff>
      <xdr:row>98</xdr:row>
      <xdr:rowOff>0</xdr:rowOff>
    </xdr:from>
    <xdr:ext cx="0" cy="9525"/>
    <xdr:sp macro="" textlink="">
      <xdr:nvSpPr>
        <xdr:cNvPr id="156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15435</xdr:col>
      <xdr:colOff>0</xdr:colOff>
      <xdr:row>98</xdr:row>
      <xdr:rowOff>0</xdr:rowOff>
    </xdr:from>
    <xdr:ext cx="9525" cy="9525"/>
    <xdr:sp macro="" textlink="">
      <xdr:nvSpPr>
        <xdr:cNvPr id="156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15438</xdr:col>
      <xdr:colOff>0</xdr:colOff>
      <xdr:row>98</xdr:row>
      <xdr:rowOff>0</xdr:rowOff>
    </xdr:from>
    <xdr:ext cx="0" cy="9525"/>
    <xdr:sp macro="" textlink="">
      <xdr:nvSpPr>
        <xdr:cNvPr id="156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15443</xdr:col>
      <xdr:colOff>0</xdr:colOff>
      <xdr:row>98</xdr:row>
      <xdr:rowOff>0</xdr:rowOff>
    </xdr:from>
    <xdr:ext cx="9525" cy="9525"/>
    <xdr:sp macro="" textlink="">
      <xdr:nvSpPr>
        <xdr:cNvPr id="156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15443</xdr:col>
      <xdr:colOff>0</xdr:colOff>
      <xdr:row>98</xdr:row>
      <xdr:rowOff>0</xdr:rowOff>
    </xdr:from>
    <xdr:ext cx="9525" cy="9525"/>
    <xdr:sp macro="" textlink="">
      <xdr:nvSpPr>
        <xdr:cNvPr id="156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15443</xdr:col>
      <xdr:colOff>0</xdr:colOff>
      <xdr:row>98</xdr:row>
      <xdr:rowOff>0</xdr:rowOff>
    </xdr:from>
    <xdr:ext cx="9525" cy="9525"/>
    <xdr:sp macro="" textlink="">
      <xdr:nvSpPr>
        <xdr:cNvPr id="156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15443</xdr:col>
      <xdr:colOff>0</xdr:colOff>
      <xdr:row>98</xdr:row>
      <xdr:rowOff>0</xdr:rowOff>
    </xdr:from>
    <xdr:ext cx="9525" cy="9525"/>
    <xdr:sp macro="" textlink="">
      <xdr:nvSpPr>
        <xdr:cNvPr id="156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15443</xdr:col>
      <xdr:colOff>0</xdr:colOff>
      <xdr:row>98</xdr:row>
      <xdr:rowOff>0</xdr:rowOff>
    </xdr:from>
    <xdr:ext cx="9525" cy="9525"/>
    <xdr:sp macro="" textlink="">
      <xdr:nvSpPr>
        <xdr:cNvPr id="156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15446</xdr:col>
      <xdr:colOff>0</xdr:colOff>
      <xdr:row>98</xdr:row>
      <xdr:rowOff>0</xdr:rowOff>
    </xdr:from>
    <xdr:ext cx="0" cy="9525"/>
    <xdr:sp macro="" textlink="">
      <xdr:nvSpPr>
        <xdr:cNvPr id="156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15443</xdr:col>
      <xdr:colOff>0</xdr:colOff>
      <xdr:row>98</xdr:row>
      <xdr:rowOff>0</xdr:rowOff>
    </xdr:from>
    <xdr:ext cx="9525" cy="9525"/>
    <xdr:sp macro="" textlink="">
      <xdr:nvSpPr>
        <xdr:cNvPr id="156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15446</xdr:col>
      <xdr:colOff>0</xdr:colOff>
      <xdr:row>98</xdr:row>
      <xdr:rowOff>0</xdr:rowOff>
    </xdr:from>
    <xdr:ext cx="0" cy="9525"/>
    <xdr:sp macro="" textlink="">
      <xdr:nvSpPr>
        <xdr:cNvPr id="156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15451</xdr:col>
      <xdr:colOff>0</xdr:colOff>
      <xdr:row>98</xdr:row>
      <xdr:rowOff>0</xdr:rowOff>
    </xdr:from>
    <xdr:ext cx="9525" cy="9525"/>
    <xdr:sp macro="" textlink="">
      <xdr:nvSpPr>
        <xdr:cNvPr id="156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15451</xdr:col>
      <xdr:colOff>0</xdr:colOff>
      <xdr:row>98</xdr:row>
      <xdr:rowOff>0</xdr:rowOff>
    </xdr:from>
    <xdr:ext cx="9525" cy="9525"/>
    <xdr:sp macro="" textlink="">
      <xdr:nvSpPr>
        <xdr:cNvPr id="156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15451</xdr:col>
      <xdr:colOff>0</xdr:colOff>
      <xdr:row>98</xdr:row>
      <xdr:rowOff>0</xdr:rowOff>
    </xdr:from>
    <xdr:ext cx="9525" cy="9525"/>
    <xdr:sp macro="" textlink="">
      <xdr:nvSpPr>
        <xdr:cNvPr id="156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15451</xdr:col>
      <xdr:colOff>0</xdr:colOff>
      <xdr:row>98</xdr:row>
      <xdr:rowOff>0</xdr:rowOff>
    </xdr:from>
    <xdr:ext cx="9525" cy="9525"/>
    <xdr:sp macro="" textlink="">
      <xdr:nvSpPr>
        <xdr:cNvPr id="156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15451</xdr:col>
      <xdr:colOff>0</xdr:colOff>
      <xdr:row>98</xdr:row>
      <xdr:rowOff>0</xdr:rowOff>
    </xdr:from>
    <xdr:ext cx="9525" cy="9525"/>
    <xdr:sp macro="" textlink="">
      <xdr:nvSpPr>
        <xdr:cNvPr id="156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15454</xdr:col>
      <xdr:colOff>0</xdr:colOff>
      <xdr:row>98</xdr:row>
      <xdr:rowOff>0</xdr:rowOff>
    </xdr:from>
    <xdr:ext cx="0" cy="9525"/>
    <xdr:sp macro="" textlink="">
      <xdr:nvSpPr>
        <xdr:cNvPr id="156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15451</xdr:col>
      <xdr:colOff>0</xdr:colOff>
      <xdr:row>98</xdr:row>
      <xdr:rowOff>0</xdr:rowOff>
    </xdr:from>
    <xdr:ext cx="9525" cy="9525"/>
    <xdr:sp macro="" textlink="">
      <xdr:nvSpPr>
        <xdr:cNvPr id="156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15454</xdr:col>
      <xdr:colOff>0</xdr:colOff>
      <xdr:row>98</xdr:row>
      <xdr:rowOff>0</xdr:rowOff>
    </xdr:from>
    <xdr:ext cx="0" cy="9525"/>
    <xdr:sp macro="" textlink="">
      <xdr:nvSpPr>
        <xdr:cNvPr id="156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15459</xdr:col>
      <xdr:colOff>0</xdr:colOff>
      <xdr:row>98</xdr:row>
      <xdr:rowOff>0</xdr:rowOff>
    </xdr:from>
    <xdr:ext cx="9525" cy="9525"/>
    <xdr:sp macro="" textlink="">
      <xdr:nvSpPr>
        <xdr:cNvPr id="156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15459</xdr:col>
      <xdr:colOff>0</xdr:colOff>
      <xdr:row>98</xdr:row>
      <xdr:rowOff>0</xdr:rowOff>
    </xdr:from>
    <xdr:ext cx="9525" cy="9525"/>
    <xdr:sp macro="" textlink="">
      <xdr:nvSpPr>
        <xdr:cNvPr id="156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15459</xdr:col>
      <xdr:colOff>0</xdr:colOff>
      <xdr:row>98</xdr:row>
      <xdr:rowOff>0</xdr:rowOff>
    </xdr:from>
    <xdr:ext cx="9525" cy="9525"/>
    <xdr:sp macro="" textlink="">
      <xdr:nvSpPr>
        <xdr:cNvPr id="156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15459</xdr:col>
      <xdr:colOff>0</xdr:colOff>
      <xdr:row>98</xdr:row>
      <xdr:rowOff>0</xdr:rowOff>
    </xdr:from>
    <xdr:ext cx="9525" cy="9525"/>
    <xdr:sp macro="" textlink="">
      <xdr:nvSpPr>
        <xdr:cNvPr id="156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15459</xdr:col>
      <xdr:colOff>0</xdr:colOff>
      <xdr:row>98</xdr:row>
      <xdr:rowOff>0</xdr:rowOff>
    </xdr:from>
    <xdr:ext cx="9525" cy="9525"/>
    <xdr:sp macro="" textlink="">
      <xdr:nvSpPr>
        <xdr:cNvPr id="156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15462</xdr:col>
      <xdr:colOff>0</xdr:colOff>
      <xdr:row>98</xdr:row>
      <xdr:rowOff>0</xdr:rowOff>
    </xdr:from>
    <xdr:ext cx="0" cy="9525"/>
    <xdr:sp macro="" textlink="">
      <xdr:nvSpPr>
        <xdr:cNvPr id="156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15459</xdr:col>
      <xdr:colOff>0</xdr:colOff>
      <xdr:row>98</xdr:row>
      <xdr:rowOff>0</xdr:rowOff>
    </xdr:from>
    <xdr:ext cx="9525" cy="9525"/>
    <xdr:sp macro="" textlink="">
      <xdr:nvSpPr>
        <xdr:cNvPr id="156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15462</xdr:col>
      <xdr:colOff>0</xdr:colOff>
      <xdr:row>98</xdr:row>
      <xdr:rowOff>0</xdr:rowOff>
    </xdr:from>
    <xdr:ext cx="0" cy="9525"/>
    <xdr:sp macro="" textlink="">
      <xdr:nvSpPr>
        <xdr:cNvPr id="156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15467</xdr:col>
      <xdr:colOff>0</xdr:colOff>
      <xdr:row>98</xdr:row>
      <xdr:rowOff>0</xdr:rowOff>
    </xdr:from>
    <xdr:ext cx="9525" cy="9525"/>
    <xdr:sp macro="" textlink="">
      <xdr:nvSpPr>
        <xdr:cNvPr id="156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15467</xdr:col>
      <xdr:colOff>0</xdr:colOff>
      <xdr:row>98</xdr:row>
      <xdr:rowOff>0</xdr:rowOff>
    </xdr:from>
    <xdr:ext cx="9525" cy="9525"/>
    <xdr:sp macro="" textlink="">
      <xdr:nvSpPr>
        <xdr:cNvPr id="156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15467</xdr:col>
      <xdr:colOff>0</xdr:colOff>
      <xdr:row>98</xdr:row>
      <xdr:rowOff>0</xdr:rowOff>
    </xdr:from>
    <xdr:ext cx="9525" cy="9525"/>
    <xdr:sp macro="" textlink="">
      <xdr:nvSpPr>
        <xdr:cNvPr id="156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15467</xdr:col>
      <xdr:colOff>0</xdr:colOff>
      <xdr:row>98</xdr:row>
      <xdr:rowOff>0</xdr:rowOff>
    </xdr:from>
    <xdr:ext cx="9525" cy="9525"/>
    <xdr:sp macro="" textlink="">
      <xdr:nvSpPr>
        <xdr:cNvPr id="156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15467</xdr:col>
      <xdr:colOff>0</xdr:colOff>
      <xdr:row>98</xdr:row>
      <xdr:rowOff>0</xdr:rowOff>
    </xdr:from>
    <xdr:ext cx="9525" cy="9525"/>
    <xdr:sp macro="" textlink="">
      <xdr:nvSpPr>
        <xdr:cNvPr id="156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15470</xdr:col>
      <xdr:colOff>0</xdr:colOff>
      <xdr:row>98</xdr:row>
      <xdr:rowOff>0</xdr:rowOff>
    </xdr:from>
    <xdr:ext cx="0" cy="9525"/>
    <xdr:sp macro="" textlink="">
      <xdr:nvSpPr>
        <xdr:cNvPr id="156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15467</xdr:col>
      <xdr:colOff>0</xdr:colOff>
      <xdr:row>98</xdr:row>
      <xdr:rowOff>0</xdr:rowOff>
    </xdr:from>
    <xdr:ext cx="9525" cy="9525"/>
    <xdr:sp macro="" textlink="">
      <xdr:nvSpPr>
        <xdr:cNvPr id="156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15470</xdr:col>
      <xdr:colOff>0</xdr:colOff>
      <xdr:row>98</xdr:row>
      <xdr:rowOff>0</xdr:rowOff>
    </xdr:from>
    <xdr:ext cx="0" cy="9525"/>
    <xdr:sp macro="" textlink="">
      <xdr:nvSpPr>
        <xdr:cNvPr id="156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15475</xdr:col>
      <xdr:colOff>0</xdr:colOff>
      <xdr:row>98</xdr:row>
      <xdr:rowOff>0</xdr:rowOff>
    </xdr:from>
    <xdr:ext cx="9525" cy="9525"/>
    <xdr:sp macro="" textlink="">
      <xdr:nvSpPr>
        <xdr:cNvPr id="156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15475</xdr:col>
      <xdr:colOff>0</xdr:colOff>
      <xdr:row>98</xdr:row>
      <xdr:rowOff>0</xdr:rowOff>
    </xdr:from>
    <xdr:ext cx="9525" cy="9525"/>
    <xdr:sp macro="" textlink="">
      <xdr:nvSpPr>
        <xdr:cNvPr id="156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15475</xdr:col>
      <xdr:colOff>0</xdr:colOff>
      <xdr:row>98</xdr:row>
      <xdr:rowOff>0</xdr:rowOff>
    </xdr:from>
    <xdr:ext cx="9525" cy="9525"/>
    <xdr:sp macro="" textlink="">
      <xdr:nvSpPr>
        <xdr:cNvPr id="156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15475</xdr:col>
      <xdr:colOff>0</xdr:colOff>
      <xdr:row>98</xdr:row>
      <xdr:rowOff>0</xdr:rowOff>
    </xdr:from>
    <xdr:ext cx="9525" cy="9525"/>
    <xdr:sp macro="" textlink="">
      <xdr:nvSpPr>
        <xdr:cNvPr id="156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15475</xdr:col>
      <xdr:colOff>0</xdr:colOff>
      <xdr:row>98</xdr:row>
      <xdr:rowOff>0</xdr:rowOff>
    </xdr:from>
    <xdr:ext cx="9525" cy="9525"/>
    <xdr:sp macro="" textlink="">
      <xdr:nvSpPr>
        <xdr:cNvPr id="156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15478</xdr:col>
      <xdr:colOff>0</xdr:colOff>
      <xdr:row>98</xdr:row>
      <xdr:rowOff>0</xdr:rowOff>
    </xdr:from>
    <xdr:ext cx="0" cy="9525"/>
    <xdr:sp macro="" textlink="">
      <xdr:nvSpPr>
        <xdr:cNvPr id="156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15475</xdr:col>
      <xdr:colOff>0</xdr:colOff>
      <xdr:row>98</xdr:row>
      <xdr:rowOff>0</xdr:rowOff>
    </xdr:from>
    <xdr:ext cx="9525" cy="9525"/>
    <xdr:sp macro="" textlink="">
      <xdr:nvSpPr>
        <xdr:cNvPr id="156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15478</xdr:col>
      <xdr:colOff>0</xdr:colOff>
      <xdr:row>98</xdr:row>
      <xdr:rowOff>0</xdr:rowOff>
    </xdr:from>
    <xdr:ext cx="0" cy="9525"/>
    <xdr:sp macro="" textlink="">
      <xdr:nvSpPr>
        <xdr:cNvPr id="156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15483</xdr:col>
      <xdr:colOff>0</xdr:colOff>
      <xdr:row>98</xdr:row>
      <xdr:rowOff>0</xdr:rowOff>
    </xdr:from>
    <xdr:ext cx="9525" cy="9525"/>
    <xdr:sp macro="" textlink="">
      <xdr:nvSpPr>
        <xdr:cNvPr id="156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15483</xdr:col>
      <xdr:colOff>0</xdr:colOff>
      <xdr:row>98</xdr:row>
      <xdr:rowOff>0</xdr:rowOff>
    </xdr:from>
    <xdr:ext cx="9525" cy="9525"/>
    <xdr:sp macro="" textlink="">
      <xdr:nvSpPr>
        <xdr:cNvPr id="156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15483</xdr:col>
      <xdr:colOff>0</xdr:colOff>
      <xdr:row>98</xdr:row>
      <xdr:rowOff>0</xdr:rowOff>
    </xdr:from>
    <xdr:ext cx="9525" cy="9525"/>
    <xdr:sp macro="" textlink="">
      <xdr:nvSpPr>
        <xdr:cNvPr id="156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15483</xdr:col>
      <xdr:colOff>0</xdr:colOff>
      <xdr:row>98</xdr:row>
      <xdr:rowOff>0</xdr:rowOff>
    </xdr:from>
    <xdr:ext cx="9525" cy="9525"/>
    <xdr:sp macro="" textlink="">
      <xdr:nvSpPr>
        <xdr:cNvPr id="156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15483</xdr:col>
      <xdr:colOff>0</xdr:colOff>
      <xdr:row>98</xdr:row>
      <xdr:rowOff>0</xdr:rowOff>
    </xdr:from>
    <xdr:ext cx="9525" cy="9525"/>
    <xdr:sp macro="" textlink="">
      <xdr:nvSpPr>
        <xdr:cNvPr id="156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15486</xdr:col>
      <xdr:colOff>0</xdr:colOff>
      <xdr:row>98</xdr:row>
      <xdr:rowOff>0</xdr:rowOff>
    </xdr:from>
    <xdr:ext cx="0" cy="9525"/>
    <xdr:sp macro="" textlink="">
      <xdr:nvSpPr>
        <xdr:cNvPr id="156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15483</xdr:col>
      <xdr:colOff>0</xdr:colOff>
      <xdr:row>98</xdr:row>
      <xdr:rowOff>0</xdr:rowOff>
    </xdr:from>
    <xdr:ext cx="9525" cy="9525"/>
    <xdr:sp macro="" textlink="">
      <xdr:nvSpPr>
        <xdr:cNvPr id="156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15486</xdr:col>
      <xdr:colOff>0</xdr:colOff>
      <xdr:row>98</xdr:row>
      <xdr:rowOff>0</xdr:rowOff>
    </xdr:from>
    <xdr:ext cx="0" cy="9525"/>
    <xdr:sp macro="" textlink="">
      <xdr:nvSpPr>
        <xdr:cNvPr id="156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15491</xdr:col>
      <xdr:colOff>0</xdr:colOff>
      <xdr:row>98</xdr:row>
      <xdr:rowOff>0</xdr:rowOff>
    </xdr:from>
    <xdr:ext cx="9525" cy="9525"/>
    <xdr:sp macro="" textlink="">
      <xdr:nvSpPr>
        <xdr:cNvPr id="156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15491</xdr:col>
      <xdr:colOff>0</xdr:colOff>
      <xdr:row>98</xdr:row>
      <xdr:rowOff>0</xdr:rowOff>
    </xdr:from>
    <xdr:ext cx="9525" cy="9525"/>
    <xdr:sp macro="" textlink="">
      <xdr:nvSpPr>
        <xdr:cNvPr id="156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15491</xdr:col>
      <xdr:colOff>0</xdr:colOff>
      <xdr:row>98</xdr:row>
      <xdr:rowOff>0</xdr:rowOff>
    </xdr:from>
    <xdr:ext cx="9525" cy="9525"/>
    <xdr:sp macro="" textlink="">
      <xdr:nvSpPr>
        <xdr:cNvPr id="156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15491</xdr:col>
      <xdr:colOff>0</xdr:colOff>
      <xdr:row>98</xdr:row>
      <xdr:rowOff>0</xdr:rowOff>
    </xdr:from>
    <xdr:ext cx="9525" cy="9525"/>
    <xdr:sp macro="" textlink="">
      <xdr:nvSpPr>
        <xdr:cNvPr id="156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15491</xdr:col>
      <xdr:colOff>0</xdr:colOff>
      <xdr:row>98</xdr:row>
      <xdr:rowOff>0</xdr:rowOff>
    </xdr:from>
    <xdr:ext cx="9525" cy="9525"/>
    <xdr:sp macro="" textlink="">
      <xdr:nvSpPr>
        <xdr:cNvPr id="156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15494</xdr:col>
      <xdr:colOff>0</xdr:colOff>
      <xdr:row>98</xdr:row>
      <xdr:rowOff>0</xdr:rowOff>
    </xdr:from>
    <xdr:ext cx="0" cy="9525"/>
    <xdr:sp macro="" textlink="">
      <xdr:nvSpPr>
        <xdr:cNvPr id="156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15491</xdr:col>
      <xdr:colOff>0</xdr:colOff>
      <xdr:row>98</xdr:row>
      <xdr:rowOff>0</xdr:rowOff>
    </xdr:from>
    <xdr:ext cx="9525" cy="9525"/>
    <xdr:sp macro="" textlink="">
      <xdr:nvSpPr>
        <xdr:cNvPr id="156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15494</xdr:col>
      <xdr:colOff>0</xdr:colOff>
      <xdr:row>98</xdr:row>
      <xdr:rowOff>0</xdr:rowOff>
    </xdr:from>
    <xdr:ext cx="0" cy="9525"/>
    <xdr:sp macro="" textlink="">
      <xdr:nvSpPr>
        <xdr:cNvPr id="156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15499</xdr:col>
      <xdr:colOff>0</xdr:colOff>
      <xdr:row>98</xdr:row>
      <xdr:rowOff>0</xdr:rowOff>
    </xdr:from>
    <xdr:ext cx="9525" cy="9525"/>
    <xdr:sp macro="" textlink="">
      <xdr:nvSpPr>
        <xdr:cNvPr id="156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15499</xdr:col>
      <xdr:colOff>0</xdr:colOff>
      <xdr:row>98</xdr:row>
      <xdr:rowOff>0</xdr:rowOff>
    </xdr:from>
    <xdr:ext cx="9525" cy="9525"/>
    <xdr:sp macro="" textlink="">
      <xdr:nvSpPr>
        <xdr:cNvPr id="156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15499</xdr:col>
      <xdr:colOff>0</xdr:colOff>
      <xdr:row>98</xdr:row>
      <xdr:rowOff>0</xdr:rowOff>
    </xdr:from>
    <xdr:ext cx="9525" cy="9525"/>
    <xdr:sp macro="" textlink="">
      <xdr:nvSpPr>
        <xdr:cNvPr id="156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15499</xdr:col>
      <xdr:colOff>0</xdr:colOff>
      <xdr:row>98</xdr:row>
      <xdr:rowOff>0</xdr:rowOff>
    </xdr:from>
    <xdr:ext cx="9525" cy="9525"/>
    <xdr:sp macro="" textlink="">
      <xdr:nvSpPr>
        <xdr:cNvPr id="156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15499</xdr:col>
      <xdr:colOff>0</xdr:colOff>
      <xdr:row>98</xdr:row>
      <xdr:rowOff>0</xdr:rowOff>
    </xdr:from>
    <xdr:ext cx="9525" cy="9525"/>
    <xdr:sp macro="" textlink="">
      <xdr:nvSpPr>
        <xdr:cNvPr id="156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15502</xdr:col>
      <xdr:colOff>0</xdr:colOff>
      <xdr:row>98</xdr:row>
      <xdr:rowOff>0</xdr:rowOff>
    </xdr:from>
    <xdr:ext cx="0" cy="9525"/>
    <xdr:sp macro="" textlink="">
      <xdr:nvSpPr>
        <xdr:cNvPr id="156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15499</xdr:col>
      <xdr:colOff>0</xdr:colOff>
      <xdr:row>98</xdr:row>
      <xdr:rowOff>0</xdr:rowOff>
    </xdr:from>
    <xdr:ext cx="9525" cy="9525"/>
    <xdr:sp macro="" textlink="">
      <xdr:nvSpPr>
        <xdr:cNvPr id="156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15502</xdr:col>
      <xdr:colOff>0</xdr:colOff>
      <xdr:row>98</xdr:row>
      <xdr:rowOff>0</xdr:rowOff>
    </xdr:from>
    <xdr:ext cx="0" cy="9525"/>
    <xdr:sp macro="" textlink="">
      <xdr:nvSpPr>
        <xdr:cNvPr id="156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15507</xdr:col>
      <xdr:colOff>0</xdr:colOff>
      <xdr:row>98</xdr:row>
      <xdr:rowOff>0</xdr:rowOff>
    </xdr:from>
    <xdr:ext cx="9525" cy="9525"/>
    <xdr:sp macro="" textlink="">
      <xdr:nvSpPr>
        <xdr:cNvPr id="156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15507</xdr:col>
      <xdr:colOff>0</xdr:colOff>
      <xdr:row>98</xdr:row>
      <xdr:rowOff>0</xdr:rowOff>
    </xdr:from>
    <xdr:ext cx="9525" cy="9525"/>
    <xdr:sp macro="" textlink="">
      <xdr:nvSpPr>
        <xdr:cNvPr id="156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15507</xdr:col>
      <xdr:colOff>0</xdr:colOff>
      <xdr:row>98</xdr:row>
      <xdr:rowOff>0</xdr:rowOff>
    </xdr:from>
    <xdr:ext cx="9525" cy="9525"/>
    <xdr:sp macro="" textlink="">
      <xdr:nvSpPr>
        <xdr:cNvPr id="156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15507</xdr:col>
      <xdr:colOff>0</xdr:colOff>
      <xdr:row>98</xdr:row>
      <xdr:rowOff>0</xdr:rowOff>
    </xdr:from>
    <xdr:ext cx="9525" cy="9525"/>
    <xdr:sp macro="" textlink="">
      <xdr:nvSpPr>
        <xdr:cNvPr id="156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15507</xdr:col>
      <xdr:colOff>0</xdr:colOff>
      <xdr:row>98</xdr:row>
      <xdr:rowOff>0</xdr:rowOff>
    </xdr:from>
    <xdr:ext cx="9525" cy="9525"/>
    <xdr:sp macro="" textlink="">
      <xdr:nvSpPr>
        <xdr:cNvPr id="156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15510</xdr:col>
      <xdr:colOff>0</xdr:colOff>
      <xdr:row>98</xdr:row>
      <xdr:rowOff>0</xdr:rowOff>
    </xdr:from>
    <xdr:ext cx="0" cy="9525"/>
    <xdr:sp macro="" textlink="">
      <xdr:nvSpPr>
        <xdr:cNvPr id="156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15507</xdr:col>
      <xdr:colOff>0</xdr:colOff>
      <xdr:row>98</xdr:row>
      <xdr:rowOff>0</xdr:rowOff>
    </xdr:from>
    <xdr:ext cx="9525" cy="9525"/>
    <xdr:sp macro="" textlink="">
      <xdr:nvSpPr>
        <xdr:cNvPr id="156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15510</xdr:col>
      <xdr:colOff>0</xdr:colOff>
      <xdr:row>98</xdr:row>
      <xdr:rowOff>0</xdr:rowOff>
    </xdr:from>
    <xdr:ext cx="0" cy="9525"/>
    <xdr:sp macro="" textlink="">
      <xdr:nvSpPr>
        <xdr:cNvPr id="156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15515</xdr:col>
      <xdr:colOff>0</xdr:colOff>
      <xdr:row>98</xdr:row>
      <xdr:rowOff>0</xdr:rowOff>
    </xdr:from>
    <xdr:ext cx="9525" cy="9525"/>
    <xdr:sp macro="" textlink="">
      <xdr:nvSpPr>
        <xdr:cNvPr id="156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15515</xdr:col>
      <xdr:colOff>0</xdr:colOff>
      <xdr:row>98</xdr:row>
      <xdr:rowOff>0</xdr:rowOff>
    </xdr:from>
    <xdr:ext cx="9525" cy="9525"/>
    <xdr:sp macro="" textlink="">
      <xdr:nvSpPr>
        <xdr:cNvPr id="156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15515</xdr:col>
      <xdr:colOff>0</xdr:colOff>
      <xdr:row>98</xdr:row>
      <xdr:rowOff>0</xdr:rowOff>
    </xdr:from>
    <xdr:ext cx="9525" cy="9525"/>
    <xdr:sp macro="" textlink="">
      <xdr:nvSpPr>
        <xdr:cNvPr id="156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15515</xdr:col>
      <xdr:colOff>0</xdr:colOff>
      <xdr:row>98</xdr:row>
      <xdr:rowOff>0</xdr:rowOff>
    </xdr:from>
    <xdr:ext cx="9525" cy="9525"/>
    <xdr:sp macro="" textlink="">
      <xdr:nvSpPr>
        <xdr:cNvPr id="156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15515</xdr:col>
      <xdr:colOff>0</xdr:colOff>
      <xdr:row>98</xdr:row>
      <xdr:rowOff>0</xdr:rowOff>
    </xdr:from>
    <xdr:ext cx="9525" cy="9525"/>
    <xdr:sp macro="" textlink="">
      <xdr:nvSpPr>
        <xdr:cNvPr id="156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15518</xdr:col>
      <xdr:colOff>0</xdr:colOff>
      <xdr:row>98</xdr:row>
      <xdr:rowOff>0</xdr:rowOff>
    </xdr:from>
    <xdr:ext cx="0" cy="9525"/>
    <xdr:sp macro="" textlink="">
      <xdr:nvSpPr>
        <xdr:cNvPr id="156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15515</xdr:col>
      <xdr:colOff>0</xdr:colOff>
      <xdr:row>98</xdr:row>
      <xdr:rowOff>0</xdr:rowOff>
    </xdr:from>
    <xdr:ext cx="9525" cy="9525"/>
    <xdr:sp macro="" textlink="">
      <xdr:nvSpPr>
        <xdr:cNvPr id="156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15518</xdr:col>
      <xdr:colOff>0</xdr:colOff>
      <xdr:row>98</xdr:row>
      <xdr:rowOff>0</xdr:rowOff>
    </xdr:from>
    <xdr:ext cx="0" cy="9525"/>
    <xdr:sp macro="" textlink="">
      <xdr:nvSpPr>
        <xdr:cNvPr id="156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15523</xdr:col>
      <xdr:colOff>0</xdr:colOff>
      <xdr:row>98</xdr:row>
      <xdr:rowOff>0</xdr:rowOff>
    </xdr:from>
    <xdr:ext cx="9525" cy="9525"/>
    <xdr:sp macro="" textlink="">
      <xdr:nvSpPr>
        <xdr:cNvPr id="156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15523</xdr:col>
      <xdr:colOff>0</xdr:colOff>
      <xdr:row>98</xdr:row>
      <xdr:rowOff>0</xdr:rowOff>
    </xdr:from>
    <xdr:ext cx="9525" cy="9525"/>
    <xdr:sp macro="" textlink="">
      <xdr:nvSpPr>
        <xdr:cNvPr id="157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15523</xdr:col>
      <xdr:colOff>0</xdr:colOff>
      <xdr:row>98</xdr:row>
      <xdr:rowOff>0</xdr:rowOff>
    </xdr:from>
    <xdr:ext cx="9525" cy="9525"/>
    <xdr:sp macro="" textlink="">
      <xdr:nvSpPr>
        <xdr:cNvPr id="157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15523</xdr:col>
      <xdr:colOff>0</xdr:colOff>
      <xdr:row>98</xdr:row>
      <xdr:rowOff>0</xdr:rowOff>
    </xdr:from>
    <xdr:ext cx="9525" cy="9525"/>
    <xdr:sp macro="" textlink="">
      <xdr:nvSpPr>
        <xdr:cNvPr id="157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15523</xdr:col>
      <xdr:colOff>0</xdr:colOff>
      <xdr:row>98</xdr:row>
      <xdr:rowOff>0</xdr:rowOff>
    </xdr:from>
    <xdr:ext cx="9525" cy="9525"/>
    <xdr:sp macro="" textlink="">
      <xdr:nvSpPr>
        <xdr:cNvPr id="157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15526</xdr:col>
      <xdr:colOff>0</xdr:colOff>
      <xdr:row>98</xdr:row>
      <xdr:rowOff>0</xdr:rowOff>
    </xdr:from>
    <xdr:ext cx="0" cy="9525"/>
    <xdr:sp macro="" textlink="">
      <xdr:nvSpPr>
        <xdr:cNvPr id="157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15523</xdr:col>
      <xdr:colOff>0</xdr:colOff>
      <xdr:row>98</xdr:row>
      <xdr:rowOff>0</xdr:rowOff>
    </xdr:from>
    <xdr:ext cx="9525" cy="9525"/>
    <xdr:sp macro="" textlink="">
      <xdr:nvSpPr>
        <xdr:cNvPr id="157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15526</xdr:col>
      <xdr:colOff>0</xdr:colOff>
      <xdr:row>98</xdr:row>
      <xdr:rowOff>0</xdr:rowOff>
    </xdr:from>
    <xdr:ext cx="0" cy="9525"/>
    <xdr:sp macro="" textlink="">
      <xdr:nvSpPr>
        <xdr:cNvPr id="157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15531</xdr:col>
      <xdr:colOff>0</xdr:colOff>
      <xdr:row>98</xdr:row>
      <xdr:rowOff>0</xdr:rowOff>
    </xdr:from>
    <xdr:ext cx="9525" cy="9525"/>
    <xdr:sp macro="" textlink="">
      <xdr:nvSpPr>
        <xdr:cNvPr id="157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15531</xdr:col>
      <xdr:colOff>0</xdr:colOff>
      <xdr:row>98</xdr:row>
      <xdr:rowOff>0</xdr:rowOff>
    </xdr:from>
    <xdr:ext cx="9525" cy="9525"/>
    <xdr:sp macro="" textlink="">
      <xdr:nvSpPr>
        <xdr:cNvPr id="157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15531</xdr:col>
      <xdr:colOff>0</xdr:colOff>
      <xdr:row>98</xdr:row>
      <xdr:rowOff>0</xdr:rowOff>
    </xdr:from>
    <xdr:ext cx="9525" cy="9525"/>
    <xdr:sp macro="" textlink="">
      <xdr:nvSpPr>
        <xdr:cNvPr id="157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15531</xdr:col>
      <xdr:colOff>0</xdr:colOff>
      <xdr:row>98</xdr:row>
      <xdr:rowOff>0</xdr:rowOff>
    </xdr:from>
    <xdr:ext cx="9525" cy="9525"/>
    <xdr:sp macro="" textlink="">
      <xdr:nvSpPr>
        <xdr:cNvPr id="157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15531</xdr:col>
      <xdr:colOff>0</xdr:colOff>
      <xdr:row>98</xdr:row>
      <xdr:rowOff>0</xdr:rowOff>
    </xdr:from>
    <xdr:ext cx="9525" cy="9525"/>
    <xdr:sp macro="" textlink="">
      <xdr:nvSpPr>
        <xdr:cNvPr id="157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15534</xdr:col>
      <xdr:colOff>0</xdr:colOff>
      <xdr:row>98</xdr:row>
      <xdr:rowOff>0</xdr:rowOff>
    </xdr:from>
    <xdr:ext cx="0" cy="9525"/>
    <xdr:sp macro="" textlink="">
      <xdr:nvSpPr>
        <xdr:cNvPr id="157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15531</xdr:col>
      <xdr:colOff>0</xdr:colOff>
      <xdr:row>98</xdr:row>
      <xdr:rowOff>0</xdr:rowOff>
    </xdr:from>
    <xdr:ext cx="9525" cy="9525"/>
    <xdr:sp macro="" textlink="">
      <xdr:nvSpPr>
        <xdr:cNvPr id="157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15534</xdr:col>
      <xdr:colOff>0</xdr:colOff>
      <xdr:row>98</xdr:row>
      <xdr:rowOff>0</xdr:rowOff>
    </xdr:from>
    <xdr:ext cx="0" cy="9525"/>
    <xdr:sp macro="" textlink="">
      <xdr:nvSpPr>
        <xdr:cNvPr id="157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15539</xdr:col>
      <xdr:colOff>0</xdr:colOff>
      <xdr:row>98</xdr:row>
      <xdr:rowOff>0</xdr:rowOff>
    </xdr:from>
    <xdr:ext cx="9525" cy="9525"/>
    <xdr:sp macro="" textlink="">
      <xdr:nvSpPr>
        <xdr:cNvPr id="157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15539</xdr:col>
      <xdr:colOff>0</xdr:colOff>
      <xdr:row>98</xdr:row>
      <xdr:rowOff>0</xdr:rowOff>
    </xdr:from>
    <xdr:ext cx="9525" cy="9525"/>
    <xdr:sp macro="" textlink="">
      <xdr:nvSpPr>
        <xdr:cNvPr id="157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15539</xdr:col>
      <xdr:colOff>0</xdr:colOff>
      <xdr:row>98</xdr:row>
      <xdr:rowOff>0</xdr:rowOff>
    </xdr:from>
    <xdr:ext cx="9525" cy="9525"/>
    <xdr:sp macro="" textlink="">
      <xdr:nvSpPr>
        <xdr:cNvPr id="157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15539</xdr:col>
      <xdr:colOff>0</xdr:colOff>
      <xdr:row>98</xdr:row>
      <xdr:rowOff>0</xdr:rowOff>
    </xdr:from>
    <xdr:ext cx="9525" cy="9525"/>
    <xdr:sp macro="" textlink="">
      <xdr:nvSpPr>
        <xdr:cNvPr id="157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15539</xdr:col>
      <xdr:colOff>0</xdr:colOff>
      <xdr:row>98</xdr:row>
      <xdr:rowOff>0</xdr:rowOff>
    </xdr:from>
    <xdr:ext cx="9525" cy="9525"/>
    <xdr:sp macro="" textlink="">
      <xdr:nvSpPr>
        <xdr:cNvPr id="157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15542</xdr:col>
      <xdr:colOff>0</xdr:colOff>
      <xdr:row>98</xdr:row>
      <xdr:rowOff>0</xdr:rowOff>
    </xdr:from>
    <xdr:ext cx="0" cy="9525"/>
    <xdr:sp macro="" textlink="">
      <xdr:nvSpPr>
        <xdr:cNvPr id="157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15539</xdr:col>
      <xdr:colOff>0</xdr:colOff>
      <xdr:row>98</xdr:row>
      <xdr:rowOff>0</xdr:rowOff>
    </xdr:from>
    <xdr:ext cx="9525" cy="9525"/>
    <xdr:sp macro="" textlink="">
      <xdr:nvSpPr>
        <xdr:cNvPr id="157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15542</xdr:col>
      <xdr:colOff>0</xdr:colOff>
      <xdr:row>98</xdr:row>
      <xdr:rowOff>0</xdr:rowOff>
    </xdr:from>
    <xdr:ext cx="0" cy="9525"/>
    <xdr:sp macro="" textlink="">
      <xdr:nvSpPr>
        <xdr:cNvPr id="157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15547</xdr:col>
      <xdr:colOff>0</xdr:colOff>
      <xdr:row>98</xdr:row>
      <xdr:rowOff>0</xdr:rowOff>
    </xdr:from>
    <xdr:ext cx="9525" cy="9525"/>
    <xdr:sp macro="" textlink="">
      <xdr:nvSpPr>
        <xdr:cNvPr id="157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15547</xdr:col>
      <xdr:colOff>0</xdr:colOff>
      <xdr:row>98</xdr:row>
      <xdr:rowOff>0</xdr:rowOff>
    </xdr:from>
    <xdr:ext cx="9525" cy="9525"/>
    <xdr:sp macro="" textlink="">
      <xdr:nvSpPr>
        <xdr:cNvPr id="157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15547</xdr:col>
      <xdr:colOff>0</xdr:colOff>
      <xdr:row>98</xdr:row>
      <xdr:rowOff>0</xdr:rowOff>
    </xdr:from>
    <xdr:ext cx="9525" cy="9525"/>
    <xdr:sp macro="" textlink="">
      <xdr:nvSpPr>
        <xdr:cNvPr id="157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15547</xdr:col>
      <xdr:colOff>0</xdr:colOff>
      <xdr:row>98</xdr:row>
      <xdr:rowOff>0</xdr:rowOff>
    </xdr:from>
    <xdr:ext cx="9525" cy="9525"/>
    <xdr:sp macro="" textlink="">
      <xdr:nvSpPr>
        <xdr:cNvPr id="157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15547</xdr:col>
      <xdr:colOff>0</xdr:colOff>
      <xdr:row>98</xdr:row>
      <xdr:rowOff>0</xdr:rowOff>
    </xdr:from>
    <xdr:ext cx="9525" cy="9525"/>
    <xdr:sp macro="" textlink="">
      <xdr:nvSpPr>
        <xdr:cNvPr id="157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15550</xdr:col>
      <xdr:colOff>0</xdr:colOff>
      <xdr:row>98</xdr:row>
      <xdr:rowOff>0</xdr:rowOff>
    </xdr:from>
    <xdr:ext cx="0" cy="9525"/>
    <xdr:sp macro="" textlink="">
      <xdr:nvSpPr>
        <xdr:cNvPr id="157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15547</xdr:col>
      <xdr:colOff>0</xdr:colOff>
      <xdr:row>98</xdr:row>
      <xdr:rowOff>0</xdr:rowOff>
    </xdr:from>
    <xdr:ext cx="9525" cy="9525"/>
    <xdr:sp macro="" textlink="">
      <xdr:nvSpPr>
        <xdr:cNvPr id="157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15550</xdr:col>
      <xdr:colOff>0</xdr:colOff>
      <xdr:row>98</xdr:row>
      <xdr:rowOff>0</xdr:rowOff>
    </xdr:from>
    <xdr:ext cx="0" cy="9525"/>
    <xdr:sp macro="" textlink="">
      <xdr:nvSpPr>
        <xdr:cNvPr id="157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15555</xdr:col>
      <xdr:colOff>0</xdr:colOff>
      <xdr:row>98</xdr:row>
      <xdr:rowOff>0</xdr:rowOff>
    </xdr:from>
    <xdr:ext cx="9525" cy="9525"/>
    <xdr:sp macro="" textlink="">
      <xdr:nvSpPr>
        <xdr:cNvPr id="157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15555</xdr:col>
      <xdr:colOff>0</xdr:colOff>
      <xdr:row>98</xdr:row>
      <xdr:rowOff>0</xdr:rowOff>
    </xdr:from>
    <xdr:ext cx="9525" cy="9525"/>
    <xdr:sp macro="" textlink="">
      <xdr:nvSpPr>
        <xdr:cNvPr id="157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15555</xdr:col>
      <xdr:colOff>0</xdr:colOff>
      <xdr:row>98</xdr:row>
      <xdr:rowOff>0</xdr:rowOff>
    </xdr:from>
    <xdr:ext cx="9525" cy="9525"/>
    <xdr:sp macro="" textlink="">
      <xdr:nvSpPr>
        <xdr:cNvPr id="157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15555</xdr:col>
      <xdr:colOff>0</xdr:colOff>
      <xdr:row>98</xdr:row>
      <xdr:rowOff>0</xdr:rowOff>
    </xdr:from>
    <xdr:ext cx="9525" cy="9525"/>
    <xdr:sp macro="" textlink="">
      <xdr:nvSpPr>
        <xdr:cNvPr id="157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15555</xdr:col>
      <xdr:colOff>0</xdr:colOff>
      <xdr:row>98</xdr:row>
      <xdr:rowOff>0</xdr:rowOff>
    </xdr:from>
    <xdr:ext cx="9525" cy="9525"/>
    <xdr:sp macro="" textlink="">
      <xdr:nvSpPr>
        <xdr:cNvPr id="157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15558</xdr:col>
      <xdr:colOff>0</xdr:colOff>
      <xdr:row>98</xdr:row>
      <xdr:rowOff>0</xdr:rowOff>
    </xdr:from>
    <xdr:ext cx="0" cy="9525"/>
    <xdr:sp macro="" textlink="">
      <xdr:nvSpPr>
        <xdr:cNvPr id="157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15555</xdr:col>
      <xdr:colOff>0</xdr:colOff>
      <xdr:row>98</xdr:row>
      <xdr:rowOff>0</xdr:rowOff>
    </xdr:from>
    <xdr:ext cx="9525" cy="9525"/>
    <xdr:sp macro="" textlink="">
      <xdr:nvSpPr>
        <xdr:cNvPr id="157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15558</xdr:col>
      <xdr:colOff>0</xdr:colOff>
      <xdr:row>98</xdr:row>
      <xdr:rowOff>0</xdr:rowOff>
    </xdr:from>
    <xdr:ext cx="0" cy="9525"/>
    <xdr:sp macro="" textlink="">
      <xdr:nvSpPr>
        <xdr:cNvPr id="157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15563</xdr:col>
      <xdr:colOff>0</xdr:colOff>
      <xdr:row>98</xdr:row>
      <xdr:rowOff>0</xdr:rowOff>
    </xdr:from>
    <xdr:ext cx="9525" cy="9525"/>
    <xdr:sp macro="" textlink="">
      <xdr:nvSpPr>
        <xdr:cNvPr id="157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15563</xdr:col>
      <xdr:colOff>0</xdr:colOff>
      <xdr:row>98</xdr:row>
      <xdr:rowOff>0</xdr:rowOff>
    </xdr:from>
    <xdr:ext cx="9525" cy="9525"/>
    <xdr:sp macro="" textlink="">
      <xdr:nvSpPr>
        <xdr:cNvPr id="157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15563</xdr:col>
      <xdr:colOff>0</xdr:colOff>
      <xdr:row>98</xdr:row>
      <xdr:rowOff>0</xdr:rowOff>
    </xdr:from>
    <xdr:ext cx="9525" cy="9525"/>
    <xdr:sp macro="" textlink="">
      <xdr:nvSpPr>
        <xdr:cNvPr id="157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15563</xdr:col>
      <xdr:colOff>0</xdr:colOff>
      <xdr:row>98</xdr:row>
      <xdr:rowOff>0</xdr:rowOff>
    </xdr:from>
    <xdr:ext cx="9525" cy="9525"/>
    <xdr:sp macro="" textlink="">
      <xdr:nvSpPr>
        <xdr:cNvPr id="157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15563</xdr:col>
      <xdr:colOff>0</xdr:colOff>
      <xdr:row>98</xdr:row>
      <xdr:rowOff>0</xdr:rowOff>
    </xdr:from>
    <xdr:ext cx="9525" cy="9525"/>
    <xdr:sp macro="" textlink="">
      <xdr:nvSpPr>
        <xdr:cNvPr id="157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15566</xdr:col>
      <xdr:colOff>0</xdr:colOff>
      <xdr:row>98</xdr:row>
      <xdr:rowOff>0</xdr:rowOff>
    </xdr:from>
    <xdr:ext cx="0" cy="9525"/>
    <xdr:sp macro="" textlink="">
      <xdr:nvSpPr>
        <xdr:cNvPr id="157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15563</xdr:col>
      <xdr:colOff>0</xdr:colOff>
      <xdr:row>98</xdr:row>
      <xdr:rowOff>0</xdr:rowOff>
    </xdr:from>
    <xdr:ext cx="9525" cy="9525"/>
    <xdr:sp macro="" textlink="">
      <xdr:nvSpPr>
        <xdr:cNvPr id="157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15566</xdr:col>
      <xdr:colOff>0</xdr:colOff>
      <xdr:row>98</xdr:row>
      <xdr:rowOff>0</xdr:rowOff>
    </xdr:from>
    <xdr:ext cx="0" cy="9525"/>
    <xdr:sp macro="" textlink="">
      <xdr:nvSpPr>
        <xdr:cNvPr id="157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15571</xdr:col>
      <xdr:colOff>0</xdr:colOff>
      <xdr:row>98</xdr:row>
      <xdr:rowOff>0</xdr:rowOff>
    </xdr:from>
    <xdr:ext cx="9525" cy="9525"/>
    <xdr:sp macro="" textlink="">
      <xdr:nvSpPr>
        <xdr:cNvPr id="157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15571</xdr:col>
      <xdr:colOff>0</xdr:colOff>
      <xdr:row>98</xdr:row>
      <xdr:rowOff>0</xdr:rowOff>
    </xdr:from>
    <xdr:ext cx="9525" cy="9525"/>
    <xdr:sp macro="" textlink="">
      <xdr:nvSpPr>
        <xdr:cNvPr id="157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15571</xdr:col>
      <xdr:colOff>0</xdr:colOff>
      <xdr:row>98</xdr:row>
      <xdr:rowOff>0</xdr:rowOff>
    </xdr:from>
    <xdr:ext cx="9525" cy="9525"/>
    <xdr:sp macro="" textlink="">
      <xdr:nvSpPr>
        <xdr:cNvPr id="157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15571</xdr:col>
      <xdr:colOff>0</xdr:colOff>
      <xdr:row>98</xdr:row>
      <xdr:rowOff>0</xdr:rowOff>
    </xdr:from>
    <xdr:ext cx="9525" cy="9525"/>
    <xdr:sp macro="" textlink="">
      <xdr:nvSpPr>
        <xdr:cNvPr id="157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15571</xdr:col>
      <xdr:colOff>0</xdr:colOff>
      <xdr:row>98</xdr:row>
      <xdr:rowOff>0</xdr:rowOff>
    </xdr:from>
    <xdr:ext cx="9525" cy="9525"/>
    <xdr:sp macro="" textlink="">
      <xdr:nvSpPr>
        <xdr:cNvPr id="157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15574</xdr:col>
      <xdr:colOff>0</xdr:colOff>
      <xdr:row>98</xdr:row>
      <xdr:rowOff>0</xdr:rowOff>
    </xdr:from>
    <xdr:ext cx="0" cy="9525"/>
    <xdr:sp macro="" textlink="">
      <xdr:nvSpPr>
        <xdr:cNvPr id="157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15571</xdr:col>
      <xdr:colOff>0</xdr:colOff>
      <xdr:row>98</xdr:row>
      <xdr:rowOff>0</xdr:rowOff>
    </xdr:from>
    <xdr:ext cx="9525" cy="9525"/>
    <xdr:sp macro="" textlink="">
      <xdr:nvSpPr>
        <xdr:cNvPr id="157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15574</xdr:col>
      <xdr:colOff>0</xdr:colOff>
      <xdr:row>98</xdr:row>
      <xdr:rowOff>0</xdr:rowOff>
    </xdr:from>
    <xdr:ext cx="0" cy="9525"/>
    <xdr:sp macro="" textlink="">
      <xdr:nvSpPr>
        <xdr:cNvPr id="157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15579</xdr:col>
      <xdr:colOff>0</xdr:colOff>
      <xdr:row>98</xdr:row>
      <xdr:rowOff>0</xdr:rowOff>
    </xdr:from>
    <xdr:ext cx="9525" cy="9525"/>
    <xdr:sp macro="" textlink="">
      <xdr:nvSpPr>
        <xdr:cNvPr id="157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15579</xdr:col>
      <xdr:colOff>0</xdr:colOff>
      <xdr:row>98</xdr:row>
      <xdr:rowOff>0</xdr:rowOff>
    </xdr:from>
    <xdr:ext cx="9525" cy="9525"/>
    <xdr:sp macro="" textlink="">
      <xdr:nvSpPr>
        <xdr:cNvPr id="157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15579</xdr:col>
      <xdr:colOff>0</xdr:colOff>
      <xdr:row>98</xdr:row>
      <xdr:rowOff>0</xdr:rowOff>
    </xdr:from>
    <xdr:ext cx="9525" cy="9525"/>
    <xdr:sp macro="" textlink="">
      <xdr:nvSpPr>
        <xdr:cNvPr id="157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15579</xdr:col>
      <xdr:colOff>0</xdr:colOff>
      <xdr:row>98</xdr:row>
      <xdr:rowOff>0</xdr:rowOff>
    </xdr:from>
    <xdr:ext cx="9525" cy="9525"/>
    <xdr:sp macro="" textlink="">
      <xdr:nvSpPr>
        <xdr:cNvPr id="157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15579</xdr:col>
      <xdr:colOff>0</xdr:colOff>
      <xdr:row>98</xdr:row>
      <xdr:rowOff>0</xdr:rowOff>
    </xdr:from>
    <xdr:ext cx="9525" cy="9525"/>
    <xdr:sp macro="" textlink="">
      <xdr:nvSpPr>
        <xdr:cNvPr id="157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15582</xdr:col>
      <xdr:colOff>0</xdr:colOff>
      <xdr:row>98</xdr:row>
      <xdr:rowOff>0</xdr:rowOff>
    </xdr:from>
    <xdr:ext cx="0" cy="9525"/>
    <xdr:sp macro="" textlink="">
      <xdr:nvSpPr>
        <xdr:cNvPr id="157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15579</xdr:col>
      <xdr:colOff>0</xdr:colOff>
      <xdr:row>98</xdr:row>
      <xdr:rowOff>0</xdr:rowOff>
    </xdr:from>
    <xdr:ext cx="9525" cy="9525"/>
    <xdr:sp macro="" textlink="">
      <xdr:nvSpPr>
        <xdr:cNvPr id="157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15582</xdr:col>
      <xdr:colOff>0</xdr:colOff>
      <xdr:row>98</xdr:row>
      <xdr:rowOff>0</xdr:rowOff>
    </xdr:from>
    <xdr:ext cx="0" cy="9525"/>
    <xdr:sp macro="" textlink="">
      <xdr:nvSpPr>
        <xdr:cNvPr id="157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15587</xdr:col>
      <xdr:colOff>0</xdr:colOff>
      <xdr:row>98</xdr:row>
      <xdr:rowOff>0</xdr:rowOff>
    </xdr:from>
    <xdr:ext cx="9525" cy="9525"/>
    <xdr:sp macro="" textlink="">
      <xdr:nvSpPr>
        <xdr:cNvPr id="157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15587</xdr:col>
      <xdr:colOff>0</xdr:colOff>
      <xdr:row>98</xdr:row>
      <xdr:rowOff>0</xdr:rowOff>
    </xdr:from>
    <xdr:ext cx="9525" cy="9525"/>
    <xdr:sp macro="" textlink="">
      <xdr:nvSpPr>
        <xdr:cNvPr id="157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15587</xdr:col>
      <xdr:colOff>0</xdr:colOff>
      <xdr:row>98</xdr:row>
      <xdr:rowOff>0</xdr:rowOff>
    </xdr:from>
    <xdr:ext cx="9525" cy="9525"/>
    <xdr:sp macro="" textlink="">
      <xdr:nvSpPr>
        <xdr:cNvPr id="157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15587</xdr:col>
      <xdr:colOff>0</xdr:colOff>
      <xdr:row>98</xdr:row>
      <xdr:rowOff>0</xdr:rowOff>
    </xdr:from>
    <xdr:ext cx="9525" cy="9525"/>
    <xdr:sp macro="" textlink="">
      <xdr:nvSpPr>
        <xdr:cNvPr id="157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15587</xdr:col>
      <xdr:colOff>0</xdr:colOff>
      <xdr:row>98</xdr:row>
      <xdr:rowOff>0</xdr:rowOff>
    </xdr:from>
    <xdr:ext cx="9525" cy="9525"/>
    <xdr:sp macro="" textlink="">
      <xdr:nvSpPr>
        <xdr:cNvPr id="157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15590</xdr:col>
      <xdr:colOff>0</xdr:colOff>
      <xdr:row>98</xdr:row>
      <xdr:rowOff>0</xdr:rowOff>
    </xdr:from>
    <xdr:ext cx="0" cy="9525"/>
    <xdr:sp macro="" textlink="">
      <xdr:nvSpPr>
        <xdr:cNvPr id="157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15587</xdr:col>
      <xdr:colOff>0</xdr:colOff>
      <xdr:row>98</xdr:row>
      <xdr:rowOff>0</xdr:rowOff>
    </xdr:from>
    <xdr:ext cx="9525" cy="9525"/>
    <xdr:sp macro="" textlink="">
      <xdr:nvSpPr>
        <xdr:cNvPr id="157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15590</xdr:col>
      <xdr:colOff>0</xdr:colOff>
      <xdr:row>98</xdr:row>
      <xdr:rowOff>0</xdr:rowOff>
    </xdr:from>
    <xdr:ext cx="0" cy="9525"/>
    <xdr:sp macro="" textlink="">
      <xdr:nvSpPr>
        <xdr:cNvPr id="157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15595</xdr:col>
      <xdr:colOff>0</xdr:colOff>
      <xdr:row>98</xdr:row>
      <xdr:rowOff>0</xdr:rowOff>
    </xdr:from>
    <xdr:ext cx="9525" cy="9525"/>
    <xdr:sp macro="" textlink="">
      <xdr:nvSpPr>
        <xdr:cNvPr id="157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15595</xdr:col>
      <xdr:colOff>0</xdr:colOff>
      <xdr:row>98</xdr:row>
      <xdr:rowOff>0</xdr:rowOff>
    </xdr:from>
    <xdr:ext cx="9525" cy="9525"/>
    <xdr:sp macro="" textlink="">
      <xdr:nvSpPr>
        <xdr:cNvPr id="157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15595</xdr:col>
      <xdr:colOff>0</xdr:colOff>
      <xdr:row>98</xdr:row>
      <xdr:rowOff>0</xdr:rowOff>
    </xdr:from>
    <xdr:ext cx="9525" cy="9525"/>
    <xdr:sp macro="" textlink="">
      <xdr:nvSpPr>
        <xdr:cNvPr id="157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15595</xdr:col>
      <xdr:colOff>0</xdr:colOff>
      <xdr:row>98</xdr:row>
      <xdr:rowOff>0</xdr:rowOff>
    </xdr:from>
    <xdr:ext cx="9525" cy="9525"/>
    <xdr:sp macro="" textlink="">
      <xdr:nvSpPr>
        <xdr:cNvPr id="157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15595</xdr:col>
      <xdr:colOff>0</xdr:colOff>
      <xdr:row>98</xdr:row>
      <xdr:rowOff>0</xdr:rowOff>
    </xdr:from>
    <xdr:ext cx="9525" cy="9525"/>
    <xdr:sp macro="" textlink="">
      <xdr:nvSpPr>
        <xdr:cNvPr id="157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15598</xdr:col>
      <xdr:colOff>0</xdr:colOff>
      <xdr:row>98</xdr:row>
      <xdr:rowOff>0</xdr:rowOff>
    </xdr:from>
    <xdr:ext cx="0" cy="9525"/>
    <xdr:sp macro="" textlink="">
      <xdr:nvSpPr>
        <xdr:cNvPr id="157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15595</xdr:col>
      <xdr:colOff>0</xdr:colOff>
      <xdr:row>98</xdr:row>
      <xdr:rowOff>0</xdr:rowOff>
    </xdr:from>
    <xdr:ext cx="9525" cy="9525"/>
    <xdr:sp macro="" textlink="">
      <xdr:nvSpPr>
        <xdr:cNvPr id="157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15598</xdr:col>
      <xdr:colOff>0</xdr:colOff>
      <xdr:row>98</xdr:row>
      <xdr:rowOff>0</xdr:rowOff>
    </xdr:from>
    <xdr:ext cx="0" cy="9525"/>
    <xdr:sp macro="" textlink="">
      <xdr:nvSpPr>
        <xdr:cNvPr id="157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15603</xdr:col>
      <xdr:colOff>0</xdr:colOff>
      <xdr:row>98</xdr:row>
      <xdr:rowOff>0</xdr:rowOff>
    </xdr:from>
    <xdr:ext cx="9525" cy="9525"/>
    <xdr:sp macro="" textlink="">
      <xdr:nvSpPr>
        <xdr:cNvPr id="157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15603</xdr:col>
      <xdr:colOff>0</xdr:colOff>
      <xdr:row>98</xdr:row>
      <xdr:rowOff>0</xdr:rowOff>
    </xdr:from>
    <xdr:ext cx="9525" cy="9525"/>
    <xdr:sp macro="" textlink="">
      <xdr:nvSpPr>
        <xdr:cNvPr id="157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15603</xdr:col>
      <xdr:colOff>0</xdr:colOff>
      <xdr:row>98</xdr:row>
      <xdr:rowOff>0</xdr:rowOff>
    </xdr:from>
    <xdr:ext cx="9525" cy="9525"/>
    <xdr:sp macro="" textlink="">
      <xdr:nvSpPr>
        <xdr:cNvPr id="157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15603</xdr:col>
      <xdr:colOff>0</xdr:colOff>
      <xdr:row>98</xdr:row>
      <xdr:rowOff>0</xdr:rowOff>
    </xdr:from>
    <xdr:ext cx="9525" cy="9525"/>
    <xdr:sp macro="" textlink="">
      <xdr:nvSpPr>
        <xdr:cNvPr id="157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15603</xdr:col>
      <xdr:colOff>0</xdr:colOff>
      <xdr:row>98</xdr:row>
      <xdr:rowOff>0</xdr:rowOff>
    </xdr:from>
    <xdr:ext cx="9525" cy="9525"/>
    <xdr:sp macro="" textlink="">
      <xdr:nvSpPr>
        <xdr:cNvPr id="157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15606</xdr:col>
      <xdr:colOff>0</xdr:colOff>
      <xdr:row>98</xdr:row>
      <xdr:rowOff>0</xdr:rowOff>
    </xdr:from>
    <xdr:ext cx="0" cy="9525"/>
    <xdr:sp macro="" textlink="">
      <xdr:nvSpPr>
        <xdr:cNvPr id="157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15603</xdr:col>
      <xdr:colOff>0</xdr:colOff>
      <xdr:row>98</xdr:row>
      <xdr:rowOff>0</xdr:rowOff>
    </xdr:from>
    <xdr:ext cx="9525" cy="9525"/>
    <xdr:sp macro="" textlink="">
      <xdr:nvSpPr>
        <xdr:cNvPr id="157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15606</xdr:col>
      <xdr:colOff>0</xdr:colOff>
      <xdr:row>98</xdr:row>
      <xdr:rowOff>0</xdr:rowOff>
    </xdr:from>
    <xdr:ext cx="0" cy="9525"/>
    <xdr:sp macro="" textlink="">
      <xdr:nvSpPr>
        <xdr:cNvPr id="157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15611</xdr:col>
      <xdr:colOff>0</xdr:colOff>
      <xdr:row>98</xdr:row>
      <xdr:rowOff>0</xdr:rowOff>
    </xdr:from>
    <xdr:ext cx="9525" cy="9525"/>
    <xdr:sp macro="" textlink="">
      <xdr:nvSpPr>
        <xdr:cNvPr id="157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15611</xdr:col>
      <xdr:colOff>0</xdr:colOff>
      <xdr:row>98</xdr:row>
      <xdr:rowOff>0</xdr:rowOff>
    </xdr:from>
    <xdr:ext cx="9525" cy="9525"/>
    <xdr:sp macro="" textlink="">
      <xdr:nvSpPr>
        <xdr:cNvPr id="157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15611</xdr:col>
      <xdr:colOff>0</xdr:colOff>
      <xdr:row>98</xdr:row>
      <xdr:rowOff>0</xdr:rowOff>
    </xdr:from>
    <xdr:ext cx="9525" cy="9525"/>
    <xdr:sp macro="" textlink="">
      <xdr:nvSpPr>
        <xdr:cNvPr id="157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15611</xdr:col>
      <xdr:colOff>0</xdr:colOff>
      <xdr:row>98</xdr:row>
      <xdr:rowOff>0</xdr:rowOff>
    </xdr:from>
    <xdr:ext cx="9525" cy="9525"/>
    <xdr:sp macro="" textlink="">
      <xdr:nvSpPr>
        <xdr:cNvPr id="157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15611</xdr:col>
      <xdr:colOff>0</xdr:colOff>
      <xdr:row>98</xdr:row>
      <xdr:rowOff>0</xdr:rowOff>
    </xdr:from>
    <xdr:ext cx="9525" cy="9525"/>
    <xdr:sp macro="" textlink="">
      <xdr:nvSpPr>
        <xdr:cNvPr id="157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15614</xdr:col>
      <xdr:colOff>0</xdr:colOff>
      <xdr:row>98</xdr:row>
      <xdr:rowOff>0</xdr:rowOff>
    </xdr:from>
    <xdr:ext cx="0" cy="9525"/>
    <xdr:sp macro="" textlink="">
      <xdr:nvSpPr>
        <xdr:cNvPr id="157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15611</xdr:col>
      <xdr:colOff>0</xdr:colOff>
      <xdr:row>98</xdr:row>
      <xdr:rowOff>0</xdr:rowOff>
    </xdr:from>
    <xdr:ext cx="9525" cy="9525"/>
    <xdr:sp macro="" textlink="">
      <xdr:nvSpPr>
        <xdr:cNvPr id="157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15614</xdr:col>
      <xdr:colOff>0</xdr:colOff>
      <xdr:row>98</xdr:row>
      <xdr:rowOff>0</xdr:rowOff>
    </xdr:from>
    <xdr:ext cx="0" cy="9525"/>
    <xdr:sp macro="" textlink="">
      <xdr:nvSpPr>
        <xdr:cNvPr id="157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15619</xdr:col>
      <xdr:colOff>0</xdr:colOff>
      <xdr:row>98</xdr:row>
      <xdr:rowOff>0</xdr:rowOff>
    </xdr:from>
    <xdr:ext cx="9525" cy="9525"/>
    <xdr:sp macro="" textlink="">
      <xdr:nvSpPr>
        <xdr:cNvPr id="157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15619</xdr:col>
      <xdr:colOff>0</xdr:colOff>
      <xdr:row>98</xdr:row>
      <xdr:rowOff>0</xdr:rowOff>
    </xdr:from>
    <xdr:ext cx="9525" cy="9525"/>
    <xdr:sp macro="" textlink="">
      <xdr:nvSpPr>
        <xdr:cNvPr id="157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15619</xdr:col>
      <xdr:colOff>0</xdr:colOff>
      <xdr:row>98</xdr:row>
      <xdr:rowOff>0</xdr:rowOff>
    </xdr:from>
    <xdr:ext cx="9525" cy="9525"/>
    <xdr:sp macro="" textlink="">
      <xdr:nvSpPr>
        <xdr:cNvPr id="157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15619</xdr:col>
      <xdr:colOff>0</xdr:colOff>
      <xdr:row>98</xdr:row>
      <xdr:rowOff>0</xdr:rowOff>
    </xdr:from>
    <xdr:ext cx="9525" cy="9525"/>
    <xdr:sp macro="" textlink="">
      <xdr:nvSpPr>
        <xdr:cNvPr id="157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15619</xdr:col>
      <xdr:colOff>0</xdr:colOff>
      <xdr:row>98</xdr:row>
      <xdr:rowOff>0</xdr:rowOff>
    </xdr:from>
    <xdr:ext cx="9525" cy="9525"/>
    <xdr:sp macro="" textlink="">
      <xdr:nvSpPr>
        <xdr:cNvPr id="157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15622</xdr:col>
      <xdr:colOff>0</xdr:colOff>
      <xdr:row>98</xdr:row>
      <xdr:rowOff>0</xdr:rowOff>
    </xdr:from>
    <xdr:ext cx="0" cy="9525"/>
    <xdr:sp macro="" textlink="">
      <xdr:nvSpPr>
        <xdr:cNvPr id="158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15619</xdr:col>
      <xdr:colOff>0</xdr:colOff>
      <xdr:row>98</xdr:row>
      <xdr:rowOff>0</xdr:rowOff>
    </xdr:from>
    <xdr:ext cx="9525" cy="9525"/>
    <xdr:sp macro="" textlink="">
      <xdr:nvSpPr>
        <xdr:cNvPr id="158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15622</xdr:col>
      <xdr:colOff>0</xdr:colOff>
      <xdr:row>98</xdr:row>
      <xdr:rowOff>0</xdr:rowOff>
    </xdr:from>
    <xdr:ext cx="0" cy="9525"/>
    <xdr:sp macro="" textlink="">
      <xdr:nvSpPr>
        <xdr:cNvPr id="158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15627</xdr:col>
      <xdr:colOff>0</xdr:colOff>
      <xdr:row>98</xdr:row>
      <xdr:rowOff>0</xdr:rowOff>
    </xdr:from>
    <xdr:ext cx="9525" cy="9525"/>
    <xdr:sp macro="" textlink="">
      <xdr:nvSpPr>
        <xdr:cNvPr id="158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15627</xdr:col>
      <xdr:colOff>0</xdr:colOff>
      <xdr:row>98</xdr:row>
      <xdr:rowOff>0</xdr:rowOff>
    </xdr:from>
    <xdr:ext cx="9525" cy="9525"/>
    <xdr:sp macro="" textlink="">
      <xdr:nvSpPr>
        <xdr:cNvPr id="158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15627</xdr:col>
      <xdr:colOff>0</xdr:colOff>
      <xdr:row>98</xdr:row>
      <xdr:rowOff>0</xdr:rowOff>
    </xdr:from>
    <xdr:ext cx="9525" cy="9525"/>
    <xdr:sp macro="" textlink="">
      <xdr:nvSpPr>
        <xdr:cNvPr id="158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15627</xdr:col>
      <xdr:colOff>0</xdr:colOff>
      <xdr:row>98</xdr:row>
      <xdr:rowOff>0</xdr:rowOff>
    </xdr:from>
    <xdr:ext cx="9525" cy="9525"/>
    <xdr:sp macro="" textlink="">
      <xdr:nvSpPr>
        <xdr:cNvPr id="158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15627</xdr:col>
      <xdr:colOff>0</xdr:colOff>
      <xdr:row>98</xdr:row>
      <xdr:rowOff>0</xdr:rowOff>
    </xdr:from>
    <xdr:ext cx="9525" cy="9525"/>
    <xdr:sp macro="" textlink="">
      <xdr:nvSpPr>
        <xdr:cNvPr id="158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15630</xdr:col>
      <xdr:colOff>0</xdr:colOff>
      <xdr:row>98</xdr:row>
      <xdr:rowOff>0</xdr:rowOff>
    </xdr:from>
    <xdr:ext cx="0" cy="9525"/>
    <xdr:sp macro="" textlink="">
      <xdr:nvSpPr>
        <xdr:cNvPr id="158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15627</xdr:col>
      <xdr:colOff>0</xdr:colOff>
      <xdr:row>98</xdr:row>
      <xdr:rowOff>0</xdr:rowOff>
    </xdr:from>
    <xdr:ext cx="9525" cy="9525"/>
    <xdr:sp macro="" textlink="">
      <xdr:nvSpPr>
        <xdr:cNvPr id="158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15630</xdr:col>
      <xdr:colOff>0</xdr:colOff>
      <xdr:row>98</xdr:row>
      <xdr:rowOff>0</xdr:rowOff>
    </xdr:from>
    <xdr:ext cx="0" cy="9525"/>
    <xdr:sp macro="" textlink="">
      <xdr:nvSpPr>
        <xdr:cNvPr id="158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15635</xdr:col>
      <xdr:colOff>0</xdr:colOff>
      <xdr:row>98</xdr:row>
      <xdr:rowOff>0</xdr:rowOff>
    </xdr:from>
    <xdr:ext cx="9525" cy="9525"/>
    <xdr:sp macro="" textlink="">
      <xdr:nvSpPr>
        <xdr:cNvPr id="158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15635</xdr:col>
      <xdr:colOff>0</xdr:colOff>
      <xdr:row>98</xdr:row>
      <xdr:rowOff>0</xdr:rowOff>
    </xdr:from>
    <xdr:ext cx="9525" cy="9525"/>
    <xdr:sp macro="" textlink="">
      <xdr:nvSpPr>
        <xdr:cNvPr id="158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15635</xdr:col>
      <xdr:colOff>0</xdr:colOff>
      <xdr:row>98</xdr:row>
      <xdr:rowOff>0</xdr:rowOff>
    </xdr:from>
    <xdr:ext cx="9525" cy="9525"/>
    <xdr:sp macro="" textlink="">
      <xdr:nvSpPr>
        <xdr:cNvPr id="158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15635</xdr:col>
      <xdr:colOff>0</xdr:colOff>
      <xdr:row>98</xdr:row>
      <xdr:rowOff>0</xdr:rowOff>
    </xdr:from>
    <xdr:ext cx="9525" cy="9525"/>
    <xdr:sp macro="" textlink="">
      <xdr:nvSpPr>
        <xdr:cNvPr id="158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15635</xdr:col>
      <xdr:colOff>0</xdr:colOff>
      <xdr:row>98</xdr:row>
      <xdr:rowOff>0</xdr:rowOff>
    </xdr:from>
    <xdr:ext cx="9525" cy="9525"/>
    <xdr:sp macro="" textlink="">
      <xdr:nvSpPr>
        <xdr:cNvPr id="158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15638</xdr:col>
      <xdr:colOff>0</xdr:colOff>
      <xdr:row>98</xdr:row>
      <xdr:rowOff>0</xdr:rowOff>
    </xdr:from>
    <xdr:ext cx="0" cy="9525"/>
    <xdr:sp macro="" textlink="">
      <xdr:nvSpPr>
        <xdr:cNvPr id="158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15635</xdr:col>
      <xdr:colOff>0</xdr:colOff>
      <xdr:row>98</xdr:row>
      <xdr:rowOff>0</xdr:rowOff>
    </xdr:from>
    <xdr:ext cx="9525" cy="9525"/>
    <xdr:sp macro="" textlink="">
      <xdr:nvSpPr>
        <xdr:cNvPr id="158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15638</xdr:col>
      <xdr:colOff>0</xdr:colOff>
      <xdr:row>98</xdr:row>
      <xdr:rowOff>0</xdr:rowOff>
    </xdr:from>
    <xdr:ext cx="0" cy="9525"/>
    <xdr:sp macro="" textlink="">
      <xdr:nvSpPr>
        <xdr:cNvPr id="158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15643</xdr:col>
      <xdr:colOff>0</xdr:colOff>
      <xdr:row>98</xdr:row>
      <xdr:rowOff>0</xdr:rowOff>
    </xdr:from>
    <xdr:ext cx="9525" cy="9525"/>
    <xdr:sp macro="" textlink="">
      <xdr:nvSpPr>
        <xdr:cNvPr id="158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15643</xdr:col>
      <xdr:colOff>0</xdr:colOff>
      <xdr:row>98</xdr:row>
      <xdr:rowOff>0</xdr:rowOff>
    </xdr:from>
    <xdr:ext cx="9525" cy="9525"/>
    <xdr:sp macro="" textlink="">
      <xdr:nvSpPr>
        <xdr:cNvPr id="158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15643</xdr:col>
      <xdr:colOff>0</xdr:colOff>
      <xdr:row>98</xdr:row>
      <xdr:rowOff>0</xdr:rowOff>
    </xdr:from>
    <xdr:ext cx="9525" cy="9525"/>
    <xdr:sp macro="" textlink="">
      <xdr:nvSpPr>
        <xdr:cNvPr id="158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15643</xdr:col>
      <xdr:colOff>0</xdr:colOff>
      <xdr:row>98</xdr:row>
      <xdr:rowOff>0</xdr:rowOff>
    </xdr:from>
    <xdr:ext cx="9525" cy="9525"/>
    <xdr:sp macro="" textlink="">
      <xdr:nvSpPr>
        <xdr:cNvPr id="158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15643</xdr:col>
      <xdr:colOff>0</xdr:colOff>
      <xdr:row>98</xdr:row>
      <xdr:rowOff>0</xdr:rowOff>
    </xdr:from>
    <xdr:ext cx="9525" cy="9525"/>
    <xdr:sp macro="" textlink="">
      <xdr:nvSpPr>
        <xdr:cNvPr id="158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15646</xdr:col>
      <xdr:colOff>0</xdr:colOff>
      <xdr:row>98</xdr:row>
      <xdr:rowOff>0</xdr:rowOff>
    </xdr:from>
    <xdr:ext cx="0" cy="9525"/>
    <xdr:sp macro="" textlink="">
      <xdr:nvSpPr>
        <xdr:cNvPr id="158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15643</xdr:col>
      <xdr:colOff>0</xdr:colOff>
      <xdr:row>98</xdr:row>
      <xdr:rowOff>0</xdr:rowOff>
    </xdr:from>
    <xdr:ext cx="9525" cy="9525"/>
    <xdr:sp macro="" textlink="">
      <xdr:nvSpPr>
        <xdr:cNvPr id="158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15646</xdr:col>
      <xdr:colOff>0</xdr:colOff>
      <xdr:row>98</xdr:row>
      <xdr:rowOff>0</xdr:rowOff>
    </xdr:from>
    <xdr:ext cx="0" cy="9525"/>
    <xdr:sp macro="" textlink="">
      <xdr:nvSpPr>
        <xdr:cNvPr id="158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15651</xdr:col>
      <xdr:colOff>0</xdr:colOff>
      <xdr:row>98</xdr:row>
      <xdr:rowOff>0</xdr:rowOff>
    </xdr:from>
    <xdr:ext cx="9525" cy="9525"/>
    <xdr:sp macro="" textlink="">
      <xdr:nvSpPr>
        <xdr:cNvPr id="158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15651</xdr:col>
      <xdr:colOff>0</xdr:colOff>
      <xdr:row>98</xdr:row>
      <xdr:rowOff>0</xdr:rowOff>
    </xdr:from>
    <xdr:ext cx="9525" cy="9525"/>
    <xdr:sp macro="" textlink="">
      <xdr:nvSpPr>
        <xdr:cNvPr id="158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15651</xdr:col>
      <xdr:colOff>0</xdr:colOff>
      <xdr:row>98</xdr:row>
      <xdr:rowOff>0</xdr:rowOff>
    </xdr:from>
    <xdr:ext cx="9525" cy="9525"/>
    <xdr:sp macro="" textlink="">
      <xdr:nvSpPr>
        <xdr:cNvPr id="158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15651</xdr:col>
      <xdr:colOff>0</xdr:colOff>
      <xdr:row>98</xdr:row>
      <xdr:rowOff>0</xdr:rowOff>
    </xdr:from>
    <xdr:ext cx="9525" cy="9525"/>
    <xdr:sp macro="" textlink="">
      <xdr:nvSpPr>
        <xdr:cNvPr id="158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15651</xdr:col>
      <xdr:colOff>0</xdr:colOff>
      <xdr:row>98</xdr:row>
      <xdr:rowOff>0</xdr:rowOff>
    </xdr:from>
    <xdr:ext cx="9525" cy="9525"/>
    <xdr:sp macro="" textlink="">
      <xdr:nvSpPr>
        <xdr:cNvPr id="158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15654</xdr:col>
      <xdr:colOff>0</xdr:colOff>
      <xdr:row>98</xdr:row>
      <xdr:rowOff>0</xdr:rowOff>
    </xdr:from>
    <xdr:ext cx="0" cy="9525"/>
    <xdr:sp macro="" textlink="">
      <xdr:nvSpPr>
        <xdr:cNvPr id="158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15651</xdr:col>
      <xdr:colOff>0</xdr:colOff>
      <xdr:row>98</xdr:row>
      <xdr:rowOff>0</xdr:rowOff>
    </xdr:from>
    <xdr:ext cx="9525" cy="9525"/>
    <xdr:sp macro="" textlink="">
      <xdr:nvSpPr>
        <xdr:cNvPr id="158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15654</xdr:col>
      <xdr:colOff>0</xdr:colOff>
      <xdr:row>98</xdr:row>
      <xdr:rowOff>0</xdr:rowOff>
    </xdr:from>
    <xdr:ext cx="0" cy="9525"/>
    <xdr:sp macro="" textlink="">
      <xdr:nvSpPr>
        <xdr:cNvPr id="158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15659</xdr:col>
      <xdr:colOff>0</xdr:colOff>
      <xdr:row>98</xdr:row>
      <xdr:rowOff>0</xdr:rowOff>
    </xdr:from>
    <xdr:ext cx="9525" cy="9525"/>
    <xdr:sp macro="" textlink="">
      <xdr:nvSpPr>
        <xdr:cNvPr id="158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15659</xdr:col>
      <xdr:colOff>0</xdr:colOff>
      <xdr:row>98</xdr:row>
      <xdr:rowOff>0</xdr:rowOff>
    </xdr:from>
    <xdr:ext cx="9525" cy="9525"/>
    <xdr:sp macro="" textlink="">
      <xdr:nvSpPr>
        <xdr:cNvPr id="158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15659</xdr:col>
      <xdr:colOff>0</xdr:colOff>
      <xdr:row>98</xdr:row>
      <xdr:rowOff>0</xdr:rowOff>
    </xdr:from>
    <xdr:ext cx="9525" cy="9525"/>
    <xdr:sp macro="" textlink="">
      <xdr:nvSpPr>
        <xdr:cNvPr id="158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15659</xdr:col>
      <xdr:colOff>0</xdr:colOff>
      <xdr:row>98</xdr:row>
      <xdr:rowOff>0</xdr:rowOff>
    </xdr:from>
    <xdr:ext cx="9525" cy="9525"/>
    <xdr:sp macro="" textlink="">
      <xdr:nvSpPr>
        <xdr:cNvPr id="158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15659</xdr:col>
      <xdr:colOff>0</xdr:colOff>
      <xdr:row>98</xdr:row>
      <xdr:rowOff>0</xdr:rowOff>
    </xdr:from>
    <xdr:ext cx="9525" cy="9525"/>
    <xdr:sp macro="" textlink="">
      <xdr:nvSpPr>
        <xdr:cNvPr id="158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15662</xdr:col>
      <xdr:colOff>0</xdr:colOff>
      <xdr:row>98</xdr:row>
      <xdr:rowOff>0</xdr:rowOff>
    </xdr:from>
    <xdr:ext cx="0" cy="9525"/>
    <xdr:sp macro="" textlink="">
      <xdr:nvSpPr>
        <xdr:cNvPr id="158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15659</xdr:col>
      <xdr:colOff>0</xdr:colOff>
      <xdr:row>98</xdr:row>
      <xdr:rowOff>0</xdr:rowOff>
    </xdr:from>
    <xdr:ext cx="9525" cy="9525"/>
    <xdr:sp macro="" textlink="">
      <xdr:nvSpPr>
        <xdr:cNvPr id="158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15662</xdr:col>
      <xdr:colOff>0</xdr:colOff>
      <xdr:row>98</xdr:row>
      <xdr:rowOff>0</xdr:rowOff>
    </xdr:from>
    <xdr:ext cx="0" cy="9525"/>
    <xdr:sp macro="" textlink="">
      <xdr:nvSpPr>
        <xdr:cNvPr id="158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15667</xdr:col>
      <xdr:colOff>0</xdr:colOff>
      <xdr:row>98</xdr:row>
      <xdr:rowOff>0</xdr:rowOff>
    </xdr:from>
    <xdr:ext cx="9525" cy="9525"/>
    <xdr:sp macro="" textlink="">
      <xdr:nvSpPr>
        <xdr:cNvPr id="158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15667</xdr:col>
      <xdr:colOff>0</xdr:colOff>
      <xdr:row>98</xdr:row>
      <xdr:rowOff>0</xdr:rowOff>
    </xdr:from>
    <xdr:ext cx="9525" cy="9525"/>
    <xdr:sp macro="" textlink="">
      <xdr:nvSpPr>
        <xdr:cNvPr id="158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15667</xdr:col>
      <xdr:colOff>0</xdr:colOff>
      <xdr:row>98</xdr:row>
      <xdr:rowOff>0</xdr:rowOff>
    </xdr:from>
    <xdr:ext cx="9525" cy="9525"/>
    <xdr:sp macro="" textlink="">
      <xdr:nvSpPr>
        <xdr:cNvPr id="158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15667</xdr:col>
      <xdr:colOff>0</xdr:colOff>
      <xdr:row>98</xdr:row>
      <xdr:rowOff>0</xdr:rowOff>
    </xdr:from>
    <xdr:ext cx="9525" cy="9525"/>
    <xdr:sp macro="" textlink="">
      <xdr:nvSpPr>
        <xdr:cNvPr id="158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15667</xdr:col>
      <xdr:colOff>0</xdr:colOff>
      <xdr:row>98</xdr:row>
      <xdr:rowOff>0</xdr:rowOff>
    </xdr:from>
    <xdr:ext cx="9525" cy="9525"/>
    <xdr:sp macro="" textlink="">
      <xdr:nvSpPr>
        <xdr:cNvPr id="158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15670</xdr:col>
      <xdr:colOff>0</xdr:colOff>
      <xdr:row>98</xdr:row>
      <xdr:rowOff>0</xdr:rowOff>
    </xdr:from>
    <xdr:ext cx="0" cy="9525"/>
    <xdr:sp macro="" textlink="">
      <xdr:nvSpPr>
        <xdr:cNvPr id="158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15667</xdr:col>
      <xdr:colOff>0</xdr:colOff>
      <xdr:row>98</xdr:row>
      <xdr:rowOff>0</xdr:rowOff>
    </xdr:from>
    <xdr:ext cx="9525" cy="9525"/>
    <xdr:sp macro="" textlink="">
      <xdr:nvSpPr>
        <xdr:cNvPr id="158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15670</xdr:col>
      <xdr:colOff>0</xdr:colOff>
      <xdr:row>98</xdr:row>
      <xdr:rowOff>0</xdr:rowOff>
    </xdr:from>
    <xdr:ext cx="0" cy="9525"/>
    <xdr:sp macro="" textlink="">
      <xdr:nvSpPr>
        <xdr:cNvPr id="158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15675</xdr:col>
      <xdr:colOff>0</xdr:colOff>
      <xdr:row>98</xdr:row>
      <xdr:rowOff>0</xdr:rowOff>
    </xdr:from>
    <xdr:ext cx="9525" cy="9525"/>
    <xdr:sp macro="" textlink="">
      <xdr:nvSpPr>
        <xdr:cNvPr id="158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15675</xdr:col>
      <xdr:colOff>0</xdr:colOff>
      <xdr:row>98</xdr:row>
      <xdr:rowOff>0</xdr:rowOff>
    </xdr:from>
    <xdr:ext cx="9525" cy="9525"/>
    <xdr:sp macro="" textlink="">
      <xdr:nvSpPr>
        <xdr:cNvPr id="158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15675</xdr:col>
      <xdr:colOff>0</xdr:colOff>
      <xdr:row>98</xdr:row>
      <xdr:rowOff>0</xdr:rowOff>
    </xdr:from>
    <xdr:ext cx="9525" cy="9525"/>
    <xdr:sp macro="" textlink="">
      <xdr:nvSpPr>
        <xdr:cNvPr id="158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15675</xdr:col>
      <xdr:colOff>0</xdr:colOff>
      <xdr:row>98</xdr:row>
      <xdr:rowOff>0</xdr:rowOff>
    </xdr:from>
    <xdr:ext cx="9525" cy="9525"/>
    <xdr:sp macro="" textlink="">
      <xdr:nvSpPr>
        <xdr:cNvPr id="158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15675</xdr:col>
      <xdr:colOff>0</xdr:colOff>
      <xdr:row>98</xdr:row>
      <xdr:rowOff>0</xdr:rowOff>
    </xdr:from>
    <xdr:ext cx="9525" cy="9525"/>
    <xdr:sp macro="" textlink="">
      <xdr:nvSpPr>
        <xdr:cNvPr id="158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15678</xdr:col>
      <xdr:colOff>0</xdr:colOff>
      <xdr:row>98</xdr:row>
      <xdr:rowOff>0</xdr:rowOff>
    </xdr:from>
    <xdr:ext cx="0" cy="9525"/>
    <xdr:sp macro="" textlink="">
      <xdr:nvSpPr>
        <xdr:cNvPr id="158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15675</xdr:col>
      <xdr:colOff>0</xdr:colOff>
      <xdr:row>98</xdr:row>
      <xdr:rowOff>0</xdr:rowOff>
    </xdr:from>
    <xdr:ext cx="9525" cy="9525"/>
    <xdr:sp macro="" textlink="">
      <xdr:nvSpPr>
        <xdr:cNvPr id="158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15678</xdr:col>
      <xdr:colOff>0</xdr:colOff>
      <xdr:row>98</xdr:row>
      <xdr:rowOff>0</xdr:rowOff>
    </xdr:from>
    <xdr:ext cx="0" cy="9525"/>
    <xdr:sp macro="" textlink="">
      <xdr:nvSpPr>
        <xdr:cNvPr id="158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15683</xdr:col>
      <xdr:colOff>0</xdr:colOff>
      <xdr:row>98</xdr:row>
      <xdr:rowOff>0</xdr:rowOff>
    </xdr:from>
    <xdr:ext cx="9525" cy="9525"/>
    <xdr:sp macro="" textlink="">
      <xdr:nvSpPr>
        <xdr:cNvPr id="158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15683</xdr:col>
      <xdr:colOff>0</xdr:colOff>
      <xdr:row>98</xdr:row>
      <xdr:rowOff>0</xdr:rowOff>
    </xdr:from>
    <xdr:ext cx="9525" cy="9525"/>
    <xdr:sp macro="" textlink="">
      <xdr:nvSpPr>
        <xdr:cNvPr id="158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15683</xdr:col>
      <xdr:colOff>0</xdr:colOff>
      <xdr:row>98</xdr:row>
      <xdr:rowOff>0</xdr:rowOff>
    </xdr:from>
    <xdr:ext cx="9525" cy="9525"/>
    <xdr:sp macro="" textlink="">
      <xdr:nvSpPr>
        <xdr:cNvPr id="158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15683</xdr:col>
      <xdr:colOff>0</xdr:colOff>
      <xdr:row>98</xdr:row>
      <xdr:rowOff>0</xdr:rowOff>
    </xdr:from>
    <xdr:ext cx="9525" cy="9525"/>
    <xdr:sp macro="" textlink="">
      <xdr:nvSpPr>
        <xdr:cNvPr id="158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15683</xdr:col>
      <xdr:colOff>0</xdr:colOff>
      <xdr:row>98</xdr:row>
      <xdr:rowOff>0</xdr:rowOff>
    </xdr:from>
    <xdr:ext cx="9525" cy="9525"/>
    <xdr:sp macro="" textlink="">
      <xdr:nvSpPr>
        <xdr:cNvPr id="158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15686</xdr:col>
      <xdr:colOff>0</xdr:colOff>
      <xdr:row>98</xdr:row>
      <xdr:rowOff>0</xdr:rowOff>
    </xdr:from>
    <xdr:ext cx="0" cy="9525"/>
    <xdr:sp macro="" textlink="">
      <xdr:nvSpPr>
        <xdr:cNvPr id="158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15683</xdr:col>
      <xdr:colOff>0</xdr:colOff>
      <xdr:row>98</xdr:row>
      <xdr:rowOff>0</xdr:rowOff>
    </xdr:from>
    <xdr:ext cx="9525" cy="9525"/>
    <xdr:sp macro="" textlink="">
      <xdr:nvSpPr>
        <xdr:cNvPr id="158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15686</xdr:col>
      <xdr:colOff>0</xdr:colOff>
      <xdr:row>98</xdr:row>
      <xdr:rowOff>0</xdr:rowOff>
    </xdr:from>
    <xdr:ext cx="0" cy="9525"/>
    <xdr:sp macro="" textlink="">
      <xdr:nvSpPr>
        <xdr:cNvPr id="158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15691</xdr:col>
      <xdr:colOff>0</xdr:colOff>
      <xdr:row>98</xdr:row>
      <xdr:rowOff>0</xdr:rowOff>
    </xdr:from>
    <xdr:ext cx="9525" cy="9525"/>
    <xdr:sp macro="" textlink="">
      <xdr:nvSpPr>
        <xdr:cNvPr id="158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15691</xdr:col>
      <xdr:colOff>0</xdr:colOff>
      <xdr:row>98</xdr:row>
      <xdr:rowOff>0</xdr:rowOff>
    </xdr:from>
    <xdr:ext cx="9525" cy="9525"/>
    <xdr:sp macro="" textlink="">
      <xdr:nvSpPr>
        <xdr:cNvPr id="158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15691</xdr:col>
      <xdr:colOff>0</xdr:colOff>
      <xdr:row>98</xdr:row>
      <xdr:rowOff>0</xdr:rowOff>
    </xdr:from>
    <xdr:ext cx="9525" cy="9525"/>
    <xdr:sp macro="" textlink="">
      <xdr:nvSpPr>
        <xdr:cNvPr id="158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15691</xdr:col>
      <xdr:colOff>0</xdr:colOff>
      <xdr:row>98</xdr:row>
      <xdr:rowOff>0</xdr:rowOff>
    </xdr:from>
    <xdr:ext cx="9525" cy="9525"/>
    <xdr:sp macro="" textlink="">
      <xdr:nvSpPr>
        <xdr:cNvPr id="158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15691</xdr:col>
      <xdr:colOff>0</xdr:colOff>
      <xdr:row>98</xdr:row>
      <xdr:rowOff>0</xdr:rowOff>
    </xdr:from>
    <xdr:ext cx="9525" cy="9525"/>
    <xdr:sp macro="" textlink="">
      <xdr:nvSpPr>
        <xdr:cNvPr id="158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15694</xdr:col>
      <xdr:colOff>0</xdr:colOff>
      <xdr:row>98</xdr:row>
      <xdr:rowOff>0</xdr:rowOff>
    </xdr:from>
    <xdr:ext cx="0" cy="9525"/>
    <xdr:sp macro="" textlink="">
      <xdr:nvSpPr>
        <xdr:cNvPr id="158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15691</xdr:col>
      <xdr:colOff>0</xdr:colOff>
      <xdr:row>98</xdr:row>
      <xdr:rowOff>0</xdr:rowOff>
    </xdr:from>
    <xdr:ext cx="9525" cy="9525"/>
    <xdr:sp macro="" textlink="">
      <xdr:nvSpPr>
        <xdr:cNvPr id="158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15694</xdr:col>
      <xdr:colOff>0</xdr:colOff>
      <xdr:row>98</xdr:row>
      <xdr:rowOff>0</xdr:rowOff>
    </xdr:from>
    <xdr:ext cx="0" cy="9525"/>
    <xdr:sp macro="" textlink="">
      <xdr:nvSpPr>
        <xdr:cNvPr id="158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15699</xdr:col>
      <xdr:colOff>0</xdr:colOff>
      <xdr:row>98</xdr:row>
      <xdr:rowOff>0</xdr:rowOff>
    </xdr:from>
    <xdr:ext cx="9525" cy="9525"/>
    <xdr:sp macro="" textlink="">
      <xdr:nvSpPr>
        <xdr:cNvPr id="158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15699</xdr:col>
      <xdr:colOff>0</xdr:colOff>
      <xdr:row>98</xdr:row>
      <xdr:rowOff>0</xdr:rowOff>
    </xdr:from>
    <xdr:ext cx="9525" cy="9525"/>
    <xdr:sp macro="" textlink="">
      <xdr:nvSpPr>
        <xdr:cNvPr id="158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15699</xdr:col>
      <xdr:colOff>0</xdr:colOff>
      <xdr:row>98</xdr:row>
      <xdr:rowOff>0</xdr:rowOff>
    </xdr:from>
    <xdr:ext cx="9525" cy="9525"/>
    <xdr:sp macro="" textlink="">
      <xdr:nvSpPr>
        <xdr:cNvPr id="158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15699</xdr:col>
      <xdr:colOff>0</xdr:colOff>
      <xdr:row>98</xdr:row>
      <xdr:rowOff>0</xdr:rowOff>
    </xdr:from>
    <xdr:ext cx="9525" cy="9525"/>
    <xdr:sp macro="" textlink="">
      <xdr:nvSpPr>
        <xdr:cNvPr id="158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15699</xdr:col>
      <xdr:colOff>0</xdr:colOff>
      <xdr:row>98</xdr:row>
      <xdr:rowOff>0</xdr:rowOff>
    </xdr:from>
    <xdr:ext cx="9525" cy="9525"/>
    <xdr:sp macro="" textlink="">
      <xdr:nvSpPr>
        <xdr:cNvPr id="158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15702</xdr:col>
      <xdr:colOff>0</xdr:colOff>
      <xdr:row>98</xdr:row>
      <xdr:rowOff>0</xdr:rowOff>
    </xdr:from>
    <xdr:ext cx="0" cy="9525"/>
    <xdr:sp macro="" textlink="">
      <xdr:nvSpPr>
        <xdr:cNvPr id="158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15699</xdr:col>
      <xdr:colOff>0</xdr:colOff>
      <xdr:row>98</xdr:row>
      <xdr:rowOff>0</xdr:rowOff>
    </xdr:from>
    <xdr:ext cx="9525" cy="9525"/>
    <xdr:sp macro="" textlink="">
      <xdr:nvSpPr>
        <xdr:cNvPr id="158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15702</xdr:col>
      <xdr:colOff>0</xdr:colOff>
      <xdr:row>98</xdr:row>
      <xdr:rowOff>0</xdr:rowOff>
    </xdr:from>
    <xdr:ext cx="0" cy="9525"/>
    <xdr:sp macro="" textlink="">
      <xdr:nvSpPr>
        <xdr:cNvPr id="158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15707</xdr:col>
      <xdr:colOff>0</xdr:colOff>
      <xdr:row>98</xdr:row>
      <xdr:rowOff>0</xdr:rowOff>
    </xdr:from>
    <xdr:ext cx="9525" cy="9525"/>
    <xdr:sp macro="" textlink="">
      <xdr:nvSpPr>
        <xdr:cNvPr id="158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15707</xdr:col>
      <xdr:colOff>0</xdr:colOff>
      <xdr:row>98</xdr:row>
      <xdr:rowOff>0</xdr:rowOff>
    </xdr:from>
    <xdr:ext cx="9525" cy="9525"/>
    <xdr:sp macro="" textlink="">
      <xdr:nvSpPr>
        <xdr:cNvPr id="158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15707</xdr:col>
      <xdr:colOff>0</xdr:colOff>
      <xdr:row>98</xdr:row>
      <xdr:rowOff>0</xdr:rowOff>
    </xdr:from>
    <xdr:ext cx="9525" cy="9525"/>
    <xdr:sp macro="" textlink="">
      <xdr:nvSpPr>
        <xdr:cNvPr id="158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15707</xdr:col>
      <xdr:colOff>0</xdr:colOff>
      <xdr:row>98</xdr:row>
      <xdr:rowOff>0</xdr:rowOff>
    </xdr:from>
    <xdr:ext cx="9525" cy="9525"/>
    <xdr:sp macro="" textlink="">
      <xdr:nvSpPr>
        <xdr:cNvPr id="158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15707</xdr:col>
      <xdr:colOff>0</xdr:colOff>
      <xdr:row>98</xdr:row>
      <xdr:rowOff>0</xdr:rowOff>
    </xdr:from>
    <xdr:ext cx="9525" cy="9525"/>
    <xdr:sp macro="" textlink="">
      <xdr:nvSpPr>
        <xdr:cNvPr id="158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15710</xdr:col>
      <xdr:colOff>0</xdr:colOff>
      <xdr:row>98</xdr:row>
      <xdr:rowOff>0</xdr:rowOff>
    </xdr:from>
    <xdr:ext cx="0" cy="9525"/>
    <xdr:sp macro="" textlink="">
      <xdr:nvSpPr>
        <xdr:cNvPr id="158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15707</xdr:col>
      <xdr:colOff>0</xdr:colOff>
      <xdr:row>98</xdr:row>
      <xdr:rowOff>0</xdr:rowOff>
    </xdr:from>
    <xdr:ext cx="9525" cy="9525"/>
    <xdr:sp macro="" textlink="">
      <xdr:nvSpPr>
        <xdr:cNvPr id="158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15710</xdr:col>
      <xdr:colOff>0</xdr:colOff>
      <xdr:row>98</xdr:row>
      <xdr:rowOff>0</xdr:rowOff>
    </xdr:from>
    <xdr:ext cx="0" cy="9525"/>
    <xdr:sp macro="" textlink="">
      <xdr:nvSpPr>
        <xdr:cNvPr id="158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15715</xdr:col>
      <xdr:colOff>0</xdr:colOff>
      <xdr:row>98</xdr:row>
      <xdr:rowOff>0</xdr:rowOff>
    </xdr:from>
    <xdr:ext cx="9525" cy="9525"/>
    <xdr:sp macro="" textlink="">
      <xdr:nvSpPr>
        <xdr:cNvPr id="158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15715</xdr:col>
      <xdr:colOff>0</xdr:colOff>
      <xdr:row>98</xdr:row>
      <xdr:rowOff>0</xdr:rowOff>
    </xdr:from>
    <xdr:ext cx="9525" cy="9525"/>
    <xdr:sp macro="" textlink="">
      <xdr:nvSpPr>
        <xdr:cNvPr id="158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15715</xdr:col>
      <xdr:colOff>0</xdr:colOff>
      <xdr:row>98</xdr:row>
      <xdr:rowOff>0</xdr:rowOff>
    </xdr:from>
    <xdr:ext cx="9525" cy="9525"/>
    <xdr:sp macro="" textlink="">
      <xdr:nvSpPr>
        <xdr:cNvPr id="158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15715</xdr:col>
      <xdr:colOff>0</xdr:colOff>
      <xdr:row>98</xdr:row>
      <xdr:rowOff>0</xdr:rowOff>
    </xdr:from>
    <xdr:ext cx="9525" cy="9525"/>
    <xdr:sp macro="" textlink="">
      <xdr:nvSpPr>
        <xdr:cNvPr id="158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15715</xdr:col>
      <xdr:colOff>0</xdr:colOff>
      <xdr:row>98</xdr:row>
      <xdr:rowOff>0</xdr:rowOff>
    </xdr:from>
    <xdr:ext cx="9525" cy="9525"/>
    <xdr:sp macro="" textlink="">
      <xdr:nvSpPr>
        <xdr:cNvPr id="158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15718</xdr:col>
      <xdr:colOff>0</xdr:colOff>
      <xdr:row>98</xdr:row>
      <xdr:rowOff>0</xdr:rowOff>
    </xdr:from>
    <xdr:ext cx="0" cy="9525"/>
    <xdr:sp macro="" textlink="">
      <xdr:nvSpPr>
        <xdr:cNvPr id="158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15715</xdr:col>
      <xdr:colOff>0</xdr:colOff>
      <xdr:row>98</xdr:row>
      <xdr:rowOff>0</xdr:rowOff>
    </xdr:from>
    <xdr:ext cx="9525" cy="9525"/>
    <xdr:sp macro="" textlink="">
      <xdr:nvSpPr>
        <xdr:cNvPr id="158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15718</xdr:col>
      <xdr:colOff>0</xdr:colOff>
      <xdr:row>98</xdr:row>
      <xdr:rowOff>0</xdr:rowOff>
    </xdr:from>
    <xdr:ext cx="0" cy="9525"/>
    <xdr:sp macro="" textlink="">
      <xdr:nvSpPr>
        <xdr:cNvPr id="158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15723</xdr:col>
      <xdr:colOff>0</xdr:colOff>
      <xdr:row>98</xdr:row>
      <xdr:rowOff>0</xdr:rowOff>
    </xdr:from>
    <xdr:ext cx="9525" cy="9525"/>
    <xdr:sp macro="" textlink="">
      <xdr:nvSpPr>
        <xdr:cNvPr id="158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15723</xdr:col>
      <xdr:colOff>0</xdr:colOff>
      <xdr:row>98</xdr:row>
      <xdr:rowOff>0</xdr:rowOff>
    </xdr:from>
    <xdr:ext cx="9525" cy="9525"/>
    <xdr:sp macro="" textlink="">
      <xdr:nvSpPr>
        <xdr:cNvPr id="159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15723</xdr:col>
      <xdr:colOff>0</xdr:colOff>
      <xdr:row>98</xdr:row>
      <xdr:rowOff>0</xdr:rowOff>
    </xdr:from>
    <xdr:ext cx="9525" cy="9525"/>
    <xdr:sp macro="" textlink="">
      <xdr:nvSpPr>
        <xdr:cNvPr id="159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15723</xdr:col>
      <xdr:colOff>0</xdr:colOff>
      <xdr:row>98</xdr:row>
      <xdr:rowOff>0</xdr:rowOff>
    </xdr:from>
    <xdr:ext cx="9525" cy="9525"/>
    <xdr:sp macro="" textlink="">
      <xdr:nvSpPr>
        <xdr:cNvPr id="159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15723</xdr:col>
      <xdr:colOff>0</xdr:colOff>
      <xdr:row>98</xdr:row>
      <xdr:rowOff>0</xdr:rowOff>
    </xdr:from>
    <xdr:ext cx="9525" cy="9525"/>
    <xdr:sp macro="" textlink="">
      <xdr:nvSpPr>
        <xdr:cNvPr id="159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15726</xdr:col>
      <xdr:colOff>0</xdr:colOff>
      <xdr:row>98</xdr:row>
      <xdr:rowOff>0</xdr:rowOff>
    </xdr:from>
    <xdr:ext cx="0" cy="9525"/>
    <xdr:sp macro="" textlink="">
      <xdr:nvSpPr>
        <xdr:cNvPr id="159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15723</xdr:col>
      <xdr:colOff>0</xdr:colOff>
      <xdr:row>98</xdr:row>
      <xdr:rowOff>0</xdr:rowOff>
    </xdr:from>
    <xdr:ext cx="9525" cy="9525"/>
    <xdr:sp macro="" textlink="">
      <xdr:nvSpPr>
        <xdr:cNvPr id="159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15726</xdr:col>
      <xdr:colOff>0</xdr:colOff>
      <xdr:row>98</xdr:row>
      <xdr:rowOff>0</xdr:rowOff>
    </xdr:from>
    <xdr:ext cx="0" cy="9525"/>
    <xdr:sp macro="" textlink="">
      <xdr:nvSpPr>
        <xdr:cNvPr id="159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15731</xdr:col>
      <xdr:colOff>0</xdr:colOff>
      <xdr:row>98</xdr:row>
      <xdr:rowOff>0</xdr:rowOff>
    </xdr:from>
    <xdr:ext cx="9525" cy="9525"/>
    <xdr:sp macro="" textlink="">
      <xdr:nvSpPr>
        <xdr:cNvPr id="159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15731</xdr:col>
      <xdr:colOff>0</xdr:colOff>
      <xdr:row>98</xdr:row>
      <xdr:rowOff>0</xdr:rowOff>
    </xdr:from>
    <xdr:ext cx="9525" cy="9525"/>
    <xdr:sp macro="" textlink="">
      <xdr:nvSpPr>
        <xdr:cNvPr id="159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15731</xdr:col>
      <xdr:colOff>0</xdr:colOff>
      <xdr:row>98</xdr:row>
      <xdr:rowOff>0</xdr:rowOff>
    </xdr:from>
    <xdr:ext cx="9525" cy="9525"/>
    <xdr:sp macro="" textlink="">
      <xdr:nvSpPr>
        <xdr:cNvPr id="159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15731</xdr:col>
      <xdr:colOff>0</xdr:colOff>
      <xdr:row>98</xdr:row>
      <xdr:rowOff>0</xdr:rowOff>
    </xdr:from>
    <xdr:ext cx="9525" cy="9525"/>
    <xdr:sp macro="" textlink="">
      <xdr:nvSpPr>
        <xdr:cNvPr id="159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15731</xdr:col>
      <xdr:colOff>0</xdr:colOff>
      <xdr:row>98</xdr:row>
      <xdr:rowOff>0</xdr:rowOff>
    </xdr:from>
    <xdr:ext cx="9525" cy="9525"/>
    <xdr:sp macro="" textlink="">
      <xdr:nvSpPr>
        <xdr:cNvPr id="159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15734</xdr:col>
      <xdr:colOff>0</xdr:colOff>
      <xdr:row>98</xdr:row>
      <xdr:rowOff>0</xdr:rowOff>
    </xdr:from>
    <xdr:ext cx="0" cy="9525"/>
    <xdr:sp macro="" textlink="">
      <xdr:nvSpPr>
        <xdr:cNvPr id="159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15731</xdr:col>
      <xdr:colOff>0</xdr:colOff>
      <xdr:row>98</xdr:row>
      <xdr:rowOff>0</xdr:rowOff>
    </xdr:from>
    <xdr:ext cx="9525" cy="9525"/>
    <xdr:sp macro="" textlink="">
      <xdr:nvSpPr>
        <xdr:cNvPr id="159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15734</xdr:col>
      <xdr:colOff>0</xdr:colOff>
      <xdr:row>98</xdr:row>
      <xdr:rowOff>0</xdr:rowOff>
    </xdr:from>
    <xdr:ext cx="0" cy="9525"/>
    <xdr:sp macro="" textlink="">
      <xdr:nvSpPr>
        <xdr:cNvPr id="159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15739</xdr:col>
      <xdr:colOff>0</xdr:colOff>
      <xdr:row>98</xdr:row>
      <xdr:rowOff>0</xdr:rowOff>
    </xdr:from>
    <xdr:ext cx="9525" cy="9525"/>
    <xdr:sp macro="" textlink="">
      <xdr:nvSpPr>
        <xdr:cNvPr id="159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15739</xdr:col>
      <xdr:colOff>0</xdr:colOff>
      <xdr:row>98</xdr:row>
      <xdr:rowOff>0</xdr:rowOff>
    </xdr:from>
    <xdr:ext cx="9525" cy="9525"/>
    <xdr:sp macro="" textlink="">
      <xdr:nvSpPr>
        <xdr:cNvPr id="159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15739</xdr:col>
      <xdr:colOff>0</xdr:colOff>
      <xdr:row>98</xdr:row>
      <xdr:rowOff>0</xdr:rowOff>
    </xdr:from>
    <xdr:ext cx="9525" cy="9525"/>
    <xdr:sp macro="" textlink="">
      <xdr:nvSpPr>
        <xdr:cNvPr id="159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15739</xdr:col>
      <xdr:colOff>0</xdr:colOff>
      <xdr:row>98</xdr:row>
      <xdr:rowOff>0</xdr:rowOff>
    </xdr:from>
    <xdr:ext cx="9525" cy="9525"/>
    <xdr:sp macro="" textlink="">
      <xdr:nvSpPr>
        <xdr:cNvPr id="159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15739</xdr:col>
      <xdr:colOff>0</xdr:colOff>
      <xdr:row>98</xdr:row>
      <xdr:rowOff>0</xdr:rowOff>
    </xdr:from>
    <xdr:ext cx="9525" cy="9525"/>
    <xdr:sp macro="" textlink="">
      <xdr:nvSpPr>
        <xdr:cNvPr id="159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15742</xdr:col>
      <xdr:colOff>0</xdr:colOff>
      <xdr:row>98</xdr:row>
      <xdr:rowOff>0</xdr:rowOff>
    </xdr:from>
    <xdr:ext cx="0" cy="9525"/>
    <xdr:sp macro="" textlink="">
      <xdr:nvSpPr>
        <xdr:cNvPr id="159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15739</xdr:col>
      <xdr:colOff>0</xdr:colOff>
      <xdr:row>98</xdr:row>
      <xdr:rowOff>0</xdr:rowOff>
    </xdr:from>
    <xdr:ext cx="9525" cy="9525"/>
    <xdr:sp macro="" textlink="">
      <xdr:nvSpPr>
        <xdr:cNvPr id="159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15742</xdr:col>
      <xdr:colOff>0</xdr:colOff>
      <xdr:row>98</xdr:row>
      <xdr:rowOff>0</xdr:rowOff>
    </xdr:from>
    <xdr:ext cx="0" cy="9525"/>
    <xdr:sp macro="" textlink="">
      <xdr:nvSpPr>
        <xdr:cNvPr id="159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15747</xdr:col>
      <xdr:colOff>0</xdr:colOff>
      <xdr:row>98</xdr:row>
      <xdr:rowOff>0</xdr:rowOff>
    </xdr:from>
    <xdr:ext cx="9525" cy="9525"/>
    <xdr:sp macro="" textlink="">
      <xdr:nvSpPr>
        <xdr:cNvPr id="159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15747</xdr:col>
      <xdr:colOff>0</xdr:colOff>
      <xdr:row>98</xdr:row>
      <xdr:rowOff>0</xdr:rowOff>
    </xdr:from>
    <xdr:ext cx="9525" cy="9525"/>
    <xdr:sp macro="" textlink="">
      <xdr:nvSpPr>
        <xdr:cNvPr id="159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15747</xdr:col>
      <xdr:colOff>0</xdr:colOff>
      <xdr:row>98</xdr:row>
      <xdr:rowOff>0</xdr:rowOff>
    </xdr:from>
    <xdr:ext cx="9525" cy="9525"/>
    <xdr:sp macro="" textlink="">
      <xdr:nvSpPr>
        <xdr:cNvPr id="159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15747</xdr:col>
      <xdr:colOff>0</xdr:colOff>
      <xdr:row>98</xdr:row>
      <xdr:rowOff>0</xdr:rowOff>
    </xdr:from>
    <xdr:ext cx="9525" cy="9525"/>
    <xdr:sp macro="" textlink="">
      <xdr:nvSpPr>
        <xdr:cNvPr id="159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15747</xdr:col>
      <xdr:colOff>0</xdr:colOff>
      <xdr:row>98</xdr:row>
      <xdr:rowOff>0</xdr:rowOff>
    </xdr:from>
    <xdr:ext cx="9525" cy="9525"/>
    <xdr:sp macro="" textlink="">
      <xdr:nvSpPr>
        <xdr:cNvPr id="159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15750</xdr:col>
      <xdr:colOff>0</xdr:colOff>
      <xdr:row>98</xdr:row>
      <xdr:rowOff>0</xdr:rowOff>
    </xdr:from>
    <xdr:ext cx="0" cy="9525"/>
    <xdr:sp macro="" textlink="">
      <xdr:nvSpPr>
        <xdr:cNvPr id="159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15747</xdr:col>
      <xdr:colOff>0</xdr:colOff>
      <xdr:row>98</xdr:row>
      <xdr:rowOff>0</xdr:rowOff>
    </xdr:from>
    <xdr:ext cx="9525" cy="9525"/>
    <xdr:sp macro="" textlink="">
      <xdr:nvSpPr>
        <xdr:cNvPr id="159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15750</xdr:col>
      <xdr:colOff>0</xdr:colOff>
      <xdr:row>98</xdr:row>
      <xdr:rowOff>0</xdr:rowOff>
    </xdr:from>
    <xdr:ext cx="0" cy="9525"/>
    <xdr:sp macro="" textlink="">
      <xdr:nvSpPr>
        <xdr:cNvPr id="159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15755</xdr:col>
      <xdr:colOff>0</xdr:colOff>
      <xdr:row>98</xdr:row>
      <xdr:rowOff>0</xdr:rowOff>
    </xdr:from>
    <xdr:ext cx="9525" cy="9525"/>
    <xdr:sp macro="" textlink="">
      <xdr:nvSpPr>
        <xdr:cNvPr id="159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15755</xdr:col>
      <xdr:colOff>0</xdr:colOff>
      <xdr:row>98</xdr:row>
      <xdr:rowOff>0</xdr:rowOff>
    </xdr:from>
    <xdr:ext cx="9525" cy="9525"/>
    <xdr:sp macro="" textlink="">
      <xdr:nvSpPr>
        <xdr:cNvPr id="159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15755</xdr:col>
      <xdr:colOff>0</xdr:colOff>
      <xdr:row>98</xdr:row>
      <xdr:rowOff>0</xdr:rowOff>
    </xdr:from>
    <xdr:ext cx="9525" cy="9525"/>
    <xdr:sp macro="" textlink="">
      <xdr:nvSpPr>
        <xdr:cNvPr id="159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15755</xdr:col>
      <xdr:colOff>0</xdr:colOff>
      <xdr:row>98</xdr:row>
      <xdr:rowOff>0</xdr:rowOff>
    </xdr:from>
    <xdr:ext cx="9525" cy="9525"/>
    <xdr:sp macro="" textlink="">
      <xdr:nvSpPr>
        <xdr:cNvPr id="159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15755</xdr:col>
      <xdr:colOff>0</xdr:colOff>
      <xdr:row>98</xdr:row>
      <xdr:rowOff>0</xdr:rowOff>
    </xdr:from>
    <xdr:ext cx="9525" cy="9525"/>
    <xdr:sp macro="" textlink="">
      <xdr:nvSpPr>
        <xdr:cNvPr id="159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15758</xdr:col>
      <xdr:colOff>0</xdr:colOff>
      <xdr:row>98</xdr:row>
      <xdr:rowOff>0</xdr:rowOff>
    </xdr:from>
    <xdr:ext cx="0" cy="9525"/>
    <xdr:sp macro="" textlink="">
      <xdr:nvSpPr>
        <xdr:cNvPr id="159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15755</xdr:col>
      <xdr:colOff>0</xdr:colOff>
      <xdr:row>98</xdr:row>
      <xdr:rowOff>0</xdr:rowOff>
    </xdr:from>
    <xdr:ext cx="9525" cy="9525"/>
    <xdr:sp macro="" textlink="">
      <xdr:nvSpPr>
        <xdr:cNvPr id="159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15758</xdr:col>
      <xdr:colOff>0</xdr:colOff>
      <xdr:row>98</xdr:row>
      <xdr:rowOff>0</xdr:rowOff>
    </xdr:from>
    <xdr:ext cx="0" cy="9525"/>
    <xdr:sp macro="" textlink="">
      <xdr:nvSpPr>
        <xdr:cNvPr id="159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15763</xdr:col>
      <xdr:colOff>0</xdr:colOff>
      <xdr:row>98</xdr:row>
      <xdr:rowOff>0</xdr:rowOff>
    </xdr:from>
    <xdr:ext cx="9525" cy="9525"/>
    <xdr:sp macro="" textlink="">
      <xdr:nvSpPr>
        <xdr:cNvPr id="159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15763</xdr:col>
      <xdr:colOff>0</xdr:colOff>
      <xdr:row>98</xdr:row>
      <xdr:rowOff>0</xdr:rowOff>
    </xdr:from>
    <xdr:ext cx="9525" cy="9525"/>
    <xdr:sp macro="" textlink="">
      <xdr:nvSpPr>
        <xdr:cNvPr id="159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15763</xdr:col>
      <xdr:colOff>0</xdr:colOff>
      <xdr:row>98</xdr:row>
      <xdr:rowOff>0</xdr:rowOff>
    </xdr:from>
    <xdr:ext cx="9525" cy="9525"/>
    <xdr:sp macro="" textlink="">
      <xdr:nvSpPr>
        <xdr:cNvPr id="159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15763</xdr:col>
      <xdr:colOff>0</xdr:colOff>
      <xdr:row>98</xdr:row>
      <xdr:rowOff>0</xdr:rowOff>
    </xdr:from>
    <xdr:ext cx="9525" cy="9525"/>
    <xdr:sp macro="" textlink="">
      <xdr:nvSpPr>
        <xdr:cNvPr id="159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15763</xdr:col>
      <xdr:colOff>0</xdr:colOff>
      <xdr:row>98</xdr:row>
      <xdr:rowOff>0</xdr:rowOff>
    </xdr:from>
    <xdr:ext cx="9525" cy="9525"/>
    <xdr:sp macro="" textlink="">
      <xdr:nvSpPr>
        <xdr:cNvPr id="159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15766</xdr:col>
      <xdr:colOff>0</xdr:colOff>
      <xdr:row>98</xdr:row>
      <xdr:rowOff>0</xdr:rowOff>
    </xdr:from>
    <xdr:ext cx="0" cy="9525"/>
    <xdr:sp macro="" textlink="">
      <xdr:nvSpPr>
        <xdr:cNvPr id="159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15763</xdr:col>
      <xdr:colOff>0</xdr:colOff>
      <xdr:row>98</xdr:row>
      <xdr:rowOff>0</xdr:rowOff>
    </xdr:from>
    <xdr:ext cx="9525" cy="9525"/>
    <xdr:sp macro="" textlink="">
      <xdr:nvSpPr>
        <xdr:cNvPr id="159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15766</xdr:col>
      <xdr:colOff>0</xdr:colOff>
      <xdr:row>98</xdr:row>
      <xdr:rowOff>0</xdr:rowOff>
    </xdr:from>
    <xdr:ext cx="0" cy="9525"/>
    <xdr:sp macro="" textlink="">
      <xdr:nvSpPr>
        <xdr:cNvPr id="159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15771</xdr:col>
      <xdr:colOff>0</xdr:colOff>
      <xdr:row>98</xdr:row>
      <xdr:rowOff>0</xdr:rowOff>
    </xdr:from>
    <xdr:ext cx="9525" cy="9525"/>
    <xdr:sp macro="" textlink="">
      <xdr:nvSpPr>
        <xdr:cNvPr id="159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15771</xdr:col>
      <xdr:colOff>0</xdr:colOff>
      <xdr:row>98</xdr:row>
      <xdr:rowOff>0</xdr:rowOff>
    </xdr:from>
    <xdr:ext cx="9525" cy="9525"/>
    <xdr:sp macro="" textlink="">
      <xdr:nvSpPr>
        <xdr:cNvPr id="159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15771</xdr:col>
      <xdr:colOff>0</xdr:colOff>
      <xdr:row>98</xdr:row>
      <xdr:rowOff>0</xdr:rowOff>
    </xdr:from>
    <xdr:ext cx="9525" cy="9525"/>
    <xdr:sp macro="" textlink="">
      <xdr:nvSpPr>
        <xdr:cNvPr id="159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15771</xdr:col>
      <xdr:colOff>0</xdr:colOff>
      <xdr:row>98</xdr:row>
      <xdr:rowOff>0</xdr:rowOff>
    </xdr:from>
    <xdr:ext cx="9525" cy="9525"/>
    <xdr:sp macro="" textlink="">
      <xdr:nvSpPr>
        <xdr:cNvPr id="159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15771</xdr:col>
      <xdr:colOff>0</xdr:colOff>
      <xdr:row>98</xdr:row>
      <xdr:rowOff>0</xdr:rowOff>
    </xdr:from>
    <xdr:ext cx="9525" cy="9525"/>
    <xdr:sp macro="" textlink="">
      <xdr:nvSpPr>
        <xdr:cNvPr id="159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15774</xdr:col>
      <xdr:colOff>0</xdr:colOff>
      <xdr:row>98</xdr:row>
      <xdr:rowOff>0</xdr:rowOff>
    </xdr:from>
    <xdr:ext cx="0" cy="9525"/>
    <xdr:sp macro="" textlink="">
      <xdr:nvSpPr>
        <xdr:cNvPr id="159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15771</xdr:col>
      <xdr:colOff>0</xdr:colOff>
      <xdr:row>98</xdr:row>
      <xdr:rowOff>0</xdr:rowOff>
    </xdr:from>
    <xdr:ext cx="9525" cy="9525"/>
    <xdr:sp macro="" textlink="">
      <xdr:nvSpPr>
        <xdr:cNvPr id="159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15774</xdr:col>
      <xdr:colOff>0</xdr:colOff>
      <xdr:row>98</xdr:row>
      <xdr:rowOff>0</xdr:rowOff>
    </xdr:from>
    <xdr:ext cx="0" cy="9525"/>
    <xdr:sp macro="" textlink="">
      <xdr:nvSpPr>
        <xdr:cNvPr id="159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15779</xdr:col>
      <xdr:colOff>0</xdr:colOff>
      <xdr:row>98</xdr:row>
      <xdr:rowOff>0</xdr:rowOff>
    </xdr:from>
    <xdr:ext cx="9525" cy="9525"/>
    <xdr:sp macro="" textlink="">
      <xdr:nvSpPr>
        <xdr:cNvPr id="159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15779</xdr:col>
      <xdr:colOff>0</xdr:colOff>
      <xdr:row>98</xdr:row>
      <xdr:rowOff>0</xdr:rowOff>
    </xdr:from>
    <xdr:ext cx="9525" cy="9525"/>
    <xdr:sp macro="" textlink="">
      <xdr:nvSpPr>
        <xdr:cNvPr id="159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15779</xdr:col>
      <xdr:colOff>0</xdr:colOff>
      <xdr:row>98</xdr:row>
      <xdr:rowOff>0</xdr:rowOff>
    </xdr:from>
    <xdr:ext cx="9525" cy="9525"/>
    <xdr:sp macro="" textlink="">
      <xdr:nvSpPr>
        <xdr:cNvPr id="159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15779</xdr:col>
      <xdr:colOff>0</xdr:colOff>
      <xdr:row>98</xdr:row>
      <xdr:rowOff>0</xdr:rowOff>
    </xdr:from>
    <xdr:ext cx="9525" cy="9525"/>
    <xdr:sp macro="" textlink="">
      <xdr:nvSpPr>
        <xdr:cNvPr id="159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15779</xdr:col>
      <xdr:colOff>0</xdr:colOff>
      <xdr:row>98</xdr:row>
      <xdr:rowOff>0</xdr:rowOff>
    </xdr:from>
    <xdr:ext cx="9525" cy="9525"/>
    <xdr:sp macro="" textlink="">
      <xdr:nvSpPr>
        <xdr:cNvPr id="159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15782</xdr:col>
      <xdr:colOff>0</xdr:colOff>
      <xdr:row>98</xdr:row>
      <xdr:rowOff>0</xdr:rowOff>
    </xdr:from>
    <xdr:ext cx="0" cy="9525"/>
    <xdr:sp macro="" textlink="">
      <xdr:nvSpPr>
        <xdr:cNvPr id="159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15779</xdr:col>
      <xdr:colOff>0</xdr:colOff>
      <xdr:row>98</xdr:row>
      <xdr:rowOff>0</xdr:rowOff>
    </xdr:from>
    <xdr:ext cx="9525" cy="9525"/>
    <xdr:sp macro="" textlink="">
      <xdr:nvSpPr>
        <xdr:cNvPr id="159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15782</xdr:col>
      <xdr:colOff>0</xdr:colOff>
      <xdr:row>98</xdr:row>
      <xdr:rowOff>0</xdr:rowOff>
    </xdr:from>
    <xdr:ext cx="0" cy="9525"/>
    <xdr:sp macro="" textlink="">
      <xdr:nvSpPr>
        <xdr:cNvPr id="159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15787</xdr:col>
      <xdr:colOff>0</xdr:colOff>
      <xdr:row>98</xdr:row>
      <xdr:rowOff>0</xdr:rowOff>
    </xdr:from>
    <xdr:ext cx="9525" cy="9525"/>
    <xdr:sp macro="" textlink="">
      <xdr:nvSpPr>
        <xdr:cNvPr id="159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15787</xdr:col>
      <xdr:colOff>0</xdr:colOff>
      <xdr:row>98</xdr:row>
      <xdr:rowOff>0</xdr:rowOff>
    </xdr:from>
    <xdr:ext cx="9525" cy="9525"/>
    <xdr:sp macro="" textlink="">
      <xdr:nvSpPr>
        <xdr:cNvPr id="159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15787</xdr:col>
      <xdr:colOff>0</xdr:colOff>
      <xdr:row>98</xdr:row>
      <xdr:rowOff>0</xdr:rowOff>
    </xdr:from>
    <xdr:ext cx="9525" cy="9525"/>
    <xdr:sp macro="" textlink="">
      <xdr:nvSpPr>
        <xdr:cNvPr id="159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15787</xdr:col>
      <xdr:colOff>0</xdr:colOff>
      <xdr:row>98</xdr:row>
      <xdr:rowOff>0</xdr:rowOff>
    </xdr:from>
    <xdr:ext cx="9525" cy="9525"/>
    <xdr:sp macro="" textlink="">
      <xdr:nvSpPr>
        <xdr:cNvPr id="159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15787</xdr:col>
      <xdr:colOff>0</xdr:colOff>
      <xdr:row>98</xdr:row>
      <xdr:rowOff>0</xdr:rowOff>
    </xdr:from>
    <xdr:ext cx="9525" cy="9525"/>
    <xdr:sp macro="" textlink="">
      <xdr:nvSpPr>
        <xdr:cNvPr id="159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15790</xdr:col>
      <xdr:colOff>0</xdr:colOff>
      <xdr:row>98</xdr:row>
      <xdr:rowOff>0</xdr:rowOff>
    </xdr:from>
    <xdr:ext cx="0" cy="9525"/>
    <xdr:sp macro="" textlink="">
      <xdr:nvSpPr>
        <xdr:cNvPr id="159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15787</xdr:col>
      <xdr:colOff>0</xdr:colOff>
      <xdr:row>98</xdr:row>
      <xdr:rowOff>0</xdr:rowOff>
    </xdr:from>
    <xdr:ext cx="9525" cy="9525"/>
    <xdr:sp macro="" textlink="">
      <xdr:nvSpPr>
        <xdr:cNvPr id="159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15790</xdr:col>
      <xdr:colOff>0</xdr:colOff>
      <xdr:row>98</xdr:row>
      <xdr:rowOff>0</xdr:rowOff>
    </xdr:from>
    <xdr:ext cx="0" cy="9525"/>
    <xdr:sp macro="" textlink="">
      <xdr:nvSpPr>
        <xdr:cNvPr id="159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15795</xdr:col>
      <xdr:colOff>0</xdr:colOff>
      <xdr:row>98</xdr:row>
      <xdr:rowOff>0</xdr:rowOff>
    </xdr:from>
    <xdr:ext cx="9525" cy="9525"/>
    <xdr:sp macro="" textlink="">
      <xdr:nvSpPr>
        <xdr:cNvPr id="159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15795</xdr:col>
      <xdr:colOff>0</xdr:colOff>
      <xdr:row>98</xdr:row>
      <xdr:rowOff>0</xdr:rowOff>
    </xdr:from>
    <xdr:ext cx="9525" cy="9525"/>
    <xdr:sp macro="" textlink="">
      <xdr:nvSpPr>
        <xdr:cNvPr id="159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15795</xdr:col>
      <xdr:colOff>0</xdr:colOff>
      <xdr:row>98</xdr:row>
      <xdr:rowOff>0</xdr:rowOff>
    </xdr:from>
    <xdr:ext cx="9525" cy="9525"/>
    <xdr:sp macro="" textlink="">
      <xdr:nvSpPr>
        <xdr:cNvPr id="159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15795</xdr:col>
      <xdr:colOff>0</xdr:colOff>
      <xdr:row>98</xdr:row>
      <xdr:rowOff>0</xdr:rowOff>
    </xdr:from>
    <xdr:ext cx="9525" cy="9525"/>
    <xdr:sp macro="" textlink="">
      <xdr:nvSpPr>
        <xdr:cNvPr id="159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15795</xdr:col>
      <xdr:colOff>0</xdr:colOff>
      <xdr:row>98</xdr:row>
      <xdr:rowOff>0</xdr:rowOff>
    </xdr:from>
    <xdr:ext cx="9525" cy="9525"/>
    <xdr:sp macro="" textlink="">
      <xdr:nvSpPr>
        <xdr:cNvPr id="159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15798</xdr:col>
      <xdr:colOff>0</xdr:colOff>
      <xdr:row>98</xdr:row>
      <xdr:rowOff>0</xdr:rowOff>
    </xdr:from>
    <xdr:ext cx="0" cy="9525"/>
    <xdr:sp macro="" textlink="">
      <xdr:nvSpPr>
        <xdr:cNvPr id="159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15795</xdr:col>
      <xdr:colOff>0</xdr:colOff>
      <xdr:row>98</xdr:row>
      <xdr:rowOff>0</xdr:rowOff>
    </xdr:from>
    <xdr:ext cx="9525" cy="9525"/>
    <xdr:sp macro="" textlink="">
      <xdr:nvSpPr>
        <xdr:cNvPr id="159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15798</xdr:col>
      <xdr:colOff>0</xdr:colOff>
      <xdr:row>98</xdr:row>
      <xdr:rowOff>0</xdr:rowOff>
    </xdr:from>
    <xdr:ext cx="0" cy="9525"/>
    <xdr:sp macro="" textlink="">
      <xdr:nvSpPr>
        <xdr:cNvPr id="159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15803</xdr:col>
      <xdr:colOff>0</xdr:colOff>
      <xdr:row>98</xdr:row>
      <xdr:rowOff>0</xdr:rowOff>
    </xdr:from>
    <xdr:ext cx="9525" cy="9525"/>
    <xdr:sp macro="" textlink="">
      <xdr:nvSpPr>
        <xdr:cNvPr id="159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15803</xdr:col>
      <xdr:colOff>0</xdr:colOff>
      <xdr:row>98</xdr:row>
      <xdr:rowOff>0</xdr:rowOff>
    </xdr:from>
    <xdr:ext cx="9525" cy="9525"/>
    <xdr:sp macro="" textlink="">
      <xdr:nvSpPr>
        <xdr:cNvPr id="159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15803</xdr:col>
      <xdr:colOff>0</xdr:colOff>
      <xdr:row>98</xdr:row>
      <xdr:rowOff>0</xdr:rowOff>
    </xdr:from>
    <xdr:ext cx="9525" cy="9525"/>
    <xdr:sp macro="" textlink="">
      <xdr:nvSpPr>
        <xdr:cNvPr id="159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15803</xdr:col>
      <xdr:colOff>0</xdr:colOff>
      <xdr:row>98</xdr:row>
      <xdr:rowOff>0</xdr:rowOff>
    </xdr:from>
    <xdr:ext cx="9525" cy="9525"/>
    <xdr:sp macro="" textlink="">
      <xdr:nvSpPr>
        <xdr:cNvPr id="159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15803</xdr:col>
      <xdr:colOff>0</xdr:colOff>
      <xdr:row>98</xdr:row>
      <xdr:rowOff>0</xdr:rowOff>
    </xdr:from>
    <xdr:ext cx="9525" cy="9525"/>
    <xdr:sp macro="" textlink="">
      <xdr:nvSpPr>
        <xdr:cNvPr id="159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15806</xdr:col>
      <xdr:colOff>0</xdr:colOff>
      <xdr:row>98</xdr:row>
      <xdr:rowOff>0</xdr:rowOff>
    </xdr:from>
    <xdr:ext cx="0" cy="9525"/>
    <xdr:sp macro="" textlink="">
      <xdr:nvSpPr>
        <xdr:cNvPr id="159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15803</xdr:col>
      <xdr:colOff>0</xdr:colOff>
      <xdr:row>98</xdr:row>
      <xdr:rowOff>0</xdr:rowOff>
    </xdr:from>
    <xdr:ext cx="9525" cy="9525"/>
    <xdr:sp macro="" textlink="">
      <xdr:nvSpPr>
        <xdr:cNvPr id="159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15806</xdr:col>
      <xdr:colOff>0</xdr:colOff>
      <xdr:row>98</xdr:row>
      <xdr:rowOff>0</xdr:rowOff>
    </xdr:from>
    <xdr:ext cx="0" cy="9525"/>
    <xdr:sp macro="" textlink="">
      <xdr:nvSpPr>
        <xdr:cNvPr id="159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15811</xdr:col>
      <xdr:colOff>0</xdr:colOff>
      <xdr:row>98</xdr:row>
      <xdr:rowOff>0</xdr:rowOff>
    </xdr:from>
    <xdr:ext cx="9525" cy="9525"/>
    <xdr:sp macro="" textlink="">
      <xdr:nvSpPr>
        <xdr:cNvPr id="159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15811</xdr:col>
      <xdr:colOff>0</xdr:colOff>
      <xdr:row>98</xdr:row>
      <xdr:rowOff>0</xdr:rowOff>
    </xdr:from>
    <xdr:ext cx="9525" cy="9525"/>
    <xdr:sp macro="" textlink="">
      <xdr:nvSpPr>
        <xdr:cNvPr id="159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15811</xdr:col>
      <xdr:colOff>0</xdr:colOff>
      <xdr:row>98</xdr:row>
      <xdr:rowOff>0</xdr:rowOff>
    </xdr:from>
    <xdr:ext cx="9525" cy="9525"/>
    <xdr:sp macro="" textlink="">
      <xdr:nvSpPr>
        <xdr:cNvPr id="159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15811</xdr:col>
      <xdr:colOff>0</xdr:colOff>
      <xdr:row>98</xdr:row>
      <xdr:rowOff>0</xdr:rowOff>
    </xdr:from>
    <xdr:ext cx="9525" cy="9525"/>
    <xdr:sp macro="" textlink="">
      <xdr:nvSpPr>
        <xdr:cNvPr id="159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15811</xdr:col>
      <xdr:colOff>0</xdr:colOff>
      <xdr:row>98</xdr:row>
      <xdr:rowOff>0</xdr:rowOff>
    </xdr:from>
    <xdr:ext cx="9525" cy="9525"/>
    <xdr:sp macro="" textlink="">
      <xdr:nvSpPr>
        <xdr:cNvPr id="159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15814</xdr:col>
      <xdr:colOff>0</xdr:colOff>
      <xdr:row>98</xdr:row>
      <xdr:rowOff>0</xdr:rowOff>
    </xdr:from>
    <xdr:ext cx="0" cy="9525"/>
    <xdr:sp macro="" textlink="">
      <xdr:nvSpPr>
        <xdr:cNvPr id="159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15811</xdr:col>
      <xdr:colOff>0</xdr:colOff>
      <xdr:row>98</xdr:row>
      <xdr:rowOff>0</xdr:rowOff>
    </xdr:from>
    <xdr:ext cx="9525" cy="9525"/>
    <xdr:sp macro="" textlink="">
      <xdr:nvSpPr>
        <xdr:cNvPr id="159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15814</xdr:col>
      <xdr:colOff>0</xdr:colOff>
      <xdr:row>98</xdr:row>
      <xdr:rowOff>0</xdr:rowOff>
    </xdr:from>
    <xdr:ext cx="0" cy="9525"/>
    <xdr:sp macro="" textlink="">
      <xdr:nvSpPr>
        <xdr:cNvPr id="159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15819</xdr:col>
      <xdr:colOff>0</xdr:colOff>
      <xdr:row>98</xdr:row>
      <xdr:rowOff>0</xdr:rowOff>
    </xdr:from>
    <xdr:ext cx="9525" cy="9525"/>
    <xdr:sp macro="" textlink="">
      <xdr:nvSpPr>
        <xdr:cNvPr id="159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15819</xdr:col>
      <xdr:colOff>0</xdr:colOff>
      <xdr:row>98</xdr:row>
      <xdr:rowOff>0</xdr:rowOff>
    </xdr:from>
    <xdr:ext cx="9525" cy="9525"/>
    <xdr:sp macro="" textlink="">
      <xdr:nvSpPr>
        <xdr:cNvPr id="159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15819</xdr:col>
      <xdr:colOff>0</xdr:colOff>
      <xdr:row>98</xdr:row>
      <xdr:rowOff>0</xdr:rowOff>
    </xdr:from>
    <xdr:ext cx="9525" cy="9525"/>
    <xdr:sp macro="" textlink="">
      <xdr:nvSpPr>
        <xdr:cNvPr id="159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15819</xdr:col>
      <xdr:colOff>0</xdr:colOff>
      <xdr:row>98</xdr:row>
      <xdr:rowOff>0</xdr:rowOff>
    </xdr:from>
    <xdr:ext cx="9525" cy="9525"/>
    <xdr:sp macro="" textlink="">
      <xdr:nvSpPr>
        <xdr:cNvPr id="159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15819</xdr:col>
      <xdr:colOff>0</xdr:colOff>
      <xdr:row>98</xdr:row>
      <xdr:rowOff>0</xdr:rowOff>
    </xdr:from>
    <xdr:ext cx="9525" cy="9525"/>
    <xdr:sp macro="" textlink="">
      <xdr:nvSpPr>
        <xdr:cNvPr id="159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15822</xdr:col>
      <xdr:colOff>0</xdr:colOff>
      <xdr:row>98</xdr:row>
      <xdr:rowOff>0</xdr:rowOff>
    </xdr:from>
    <xdr:ext cx="0" cy="9525"/>
    <xdr:sp macro="" textlink="">
      <xdr:nvSpPr>
        <xdr:cNvPr id="160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15819</xdr:col>
      <xdr:colOff>0</xdr:colOff>
      <xdr:row>98</xdr:row>
      <xdr:rowOff>0</xdr:rowOff>
    </xdr:from>
    <xdr:ext cx="9525" cy="9525"/>
    <xdr:sp macro="" textlink="">
      <xdr:nvSpPr>
        <xdr:cNvPr id="160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15822</xdr:col>
      <xdr:colOff>0</xdr:colOff>
      <xdr:row>98</xdr:row>
      <xdr:rowOff>0</xdr:rowOff>
    </xdr:from>
    <xdr:ext cx="0" cy="9525"/>
    <xdr:sp macro="" textlink="">
      <xdr:nvSpPr>
        <xdr:cNvPr id="160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15827</xdr:col>
      <xdr:colOff>0</xdr:colOff>
      <xdr:row>98</xdr:row>
      <xdr:rowOff>0</xdr:rowOff>
    </xdr:from>
    <xdr:ext cx="9525" cy="9525"/>
    <xdr:sp macro="" textlink="">
      <xdr:nvSpPr>
        <xdr:cNvPr id="160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15827</xdr:col>
      <xdr:colOff>0</xdr:colOff>
      <xdr:row>98</xdr:row>
      <xdr:rowOff>0</xdr:rowOff>
    </xdr:from>
    <xdr:ext cx="9525" cy="9525"/>
    <xdr:sp macro="" textlink="">
      <xdr:nvSpPr>
        <xdr:cNvPr id="160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15827</xdr:col>
      <xdr:colOff>0</xdr:colOff>
      <xdr:row>98</xdr:row>
      <xdr:rowOff>0</xdr:rowOff>
    </xdr:from>
    <xdr:ext cx="9525" cy="9525"/>
    <xdr:sp macro="" textlink="">
      <xdr:nvSpPr>
        <xdr:cNvPr id="160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15827</xdr:col>
      <xdr:colOff>0</xdr:colOff>
      <xdr:row>98</xdr:row>
      <xdr:rowOff>0</xdr:rowOff>
    </xdr:from>
    <xdr:ext cx="9525" cy="9525"/>
    <xdr:sp macro="" textlink="">
      <xdr:nvSpPr>
        <xdr:cNvPr id="160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15827</xdr:col>
      <xdr:colOff>0</xdr:colOff>
      <xdr:row>98</xdr:row>
      <xdr:rowOff>0</xdr:rowOff>
    </xdr:from>
    <xdr:ext cx="9525" cy="9525"/>
    <xdr:sp macro="" textlink="">
      <xdr:nvSpPr>
        <xdr:cNvPr id="160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15830</xdr:col>
      <xdr:colOff>0</xdr:colOff>
      <xdr:row>98</xdr:row>
      <xdr:rowOff>0</xdr:rowOff>
    </xdr:from>
    <xdr:ext cx="0" cy="9525"/>
    <xdr:sp macro="" textlink="">
      <xdr:nvSpPr>
        <xdr:cNvPr id="160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15827</xdr:col>
      <xdr:colOff>0</xdr:colOff>
      <xdr:row>98</xdr:row>
      <xdr:rowOff>0</xdr:rowOff>
    </xdr:from>
    <xdr:ext cx="9525" cy="9525"/>
    <xdr:sp macro="" textlink="">
      <xdr:nvSpPr>
        <xdr:cNvPr id="160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15830</xdr:col>
      <xdr:colOff>0</xdr:colOff>
      <xdr:row>98</xdr:row>
      <xdr:rowOff>0</xdr:rowOff>
    </xdr:from>
    <xdr:ext cx="0" cy="9525"/>
    <xdr:sp macro="" textlink="">
      <xdr:nvSpPr>
        <xdr:cNvPr id="160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15835</xdr:col>
      <xdr:colOff>0</xdr:colOff>
      <xdr:row>98</xdr:row>
      <xdr:rowOff>0</xdr:rowOff>
    </xdr:from>
    <xdr:ext cx="9525" cy="9525"/>
    <xdr:sp macro="" textlink="">
      <xdr:nvSpPr>
        <xdr:cNvPr id="160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15835</xdr:col>
      <xdr:colOff>0</xdr:colOff>
      <xdr:row>98</xdr:row>
      <xdr:rowOff>0</xdr:rowOff>
    </xdr:from>
    <xdr:ext cx="9525" cy="9525"/>
    <xdr:sp macro="" textlink="">
      <xdr:nvSpPr>
        <xdr:cNvPr id="160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15835</xdr:col>
      <xdr:colOff>0</xdr:colOff>
      <xdr:row>98</xdr:row>
      <xdr:rowOff>0</xdr:rowOff>
    </xdr:from>
    <xdr:ext cx="9525" cy="9525"/>
    <xdr:sp macro="" textlink="">
      <xdr:nvSpPr>
        <xdr:cNvPr id="160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15835</xdr:col>
      <xdr:colOff>0</xdr:colOff>
      <xdr:row>98</xdr:row>
      <xdr:rowOff>0</xdr:rowOff>
    </xdr:from>
    <xdr:ext cx="9525" cy="9525"/>
    <xdr:sp macro="" textlink="">
      <xdr:nvSpPr>
        <xdr:cNvPr id="160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15835</xdr:col>
      <xdr:colOff>0</xdr:colOff>
      <xdr:row>98</xdr:row>
      <xdr:rowOff>0</xdr:rowOff>
    </xdr:from>
    <xdr:ext cx="9525" cy="9525"/>
    <xdr:sp macro="" textlink="">
      <xdr:nvSpPr>
        <xdr:cNvPr id="160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15838</xdr:col>
      <xdr:colOff>0</xdr:colOff>
      <xdr:row>98</xdr:row>
      <xdr:rowOff>0</xdr:rowOff>
    </xdr:from>
    <xdr:ext cx="0" cy="9525"/>
    <xdr:sp macro="" textlink="">
      <xdr:nvSpPr>
        <xdr:cNvPr id="160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15835</xdr:col>
      <xdr:colOff>0</xdr:colOff>
      <xdr:row>98</xdr:row>
      <xdr:rowOff>0</xdr:rowOff>
    </xdr:from>
    <xdr:ext cx="9525" cy="9525"/>
    <xdr:sp macro="" textlink="">
      <xdr:nvSpPr>
        <xdr:cNvPr id="160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15838</xdr:col>
      <xdr:colOff>0</xdr:colOff>
      <xdr:row>98</xdr:row>
      <xdr:rowOff>0</xdr:rowOff>
    </xdr:from>
    <xdr:ext cx="0" cy="9525"/>
    <xdr:sp macro="" textlink="">
      <xdr:nvSpPr>
        <xdr:cNvPr id="160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15843</xdr:col>
      <xdr:colOff>0</xdr:colOff>
      <xdr:row>98</xdr:row>
      <xdr:rowOff>0</xdr:rowOff>
    </xdr:from>
    <xdr:ext cx="9525" cy="9525"/>
    <xdr:sp macro="" textlink="">
      <xdr:nvSpPr>
        <xdr:cNvPr id="160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15843</xdr:col>
      <xdr:colOff>0</xdr:colOff>
      <xdr:row>98</xdr:row>
      <xdr:rowOff>0</xdr:rowOff>
    </xdr:from>
    <xdr:ext cx="9525" cy="9525"/>
    <xdr:sp macro="" textlink="">
      <xdr:nvSpPr>
        <xdr:cNvPr id="160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15843</xdr:col>
      <xdr:colOff>0</xdr:colOff>
      <xdr:row>98</xdr:row>
      <xdr:rowOff>0</xdr:rowOff>
    </xdr:from>
    <xdr:ext cx="9525" cy="9525"/>
    <xdr:sp macro="" textlink="">
      <xdr:nvSpPr>
        <xdr:cNvPr id="160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15843</xdr:col>
      <xdr:colOff>0</xdr:colOff>
      <xdr:row>98</xdr:row>
      <xdr:rowOff>0</xdr:rowOff>
    </xdr:from>
    <xdr:ext cx="9525" cy="9525"/>
    <xdr:sp macro="" textlink="">
      <xdr:nvSpPr>
        <xdr:cNvPr id="160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15843</xdr:col>
      <xdr:colOff>0</xdr:colOff>
      <xdr:row>98</xdr:row>
      <xdr:rowOff>0</xdr:rowOff>
    </xdr:from>
    <xdr:ext cx="9525" cy="9525"/>
    <xdr:sp macro="" textlink="">
      <xdr:nvSpPr>
        <xdr:cNvPr id="160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15846</xdr:col>
      <xdr:colOff>0</xdr:colOff>
      <xdr:row>98</xdr:row>
      <xdr:rowOff>0</xdr:rowOff>
    </xdr:from>
    <xdr:ext cx="0" cy="9525"/>
    <xdr:sp macro="" textlink="">
      <xdr:nvSpPr>
        <xdr:cNvPr id="160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15843</xdr:col>
      <xdr:colOff>0</xdr:colOff>
      <xdr:row>98</xdr:row>
      <xdr:rowOff>0</xdr:rowOff>
    </xdr:from>
    <xdr:ext cx="9525" cy="9525"/>
    <xdr:sp macro="" textlink="">
      <xdr:nvSpPr>
        <xdr:cNvPr id="160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15846</xdr:col>
      <xdr:colOff>0</xdr:colOff>
      <xdr:row>98</xdr:row>
      <xdr:rowOff>0</xdr:rowOff>
    </xdr:from>
    <xdr:ext cx="0" cy="9525"/>
    <xdr:sp macro="" textlink="">
      <xdr:nvSpPr>
        <xdr:cNvPr id="160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15851</xdr:col>
      <xdr:colOff>0</xdr:colOff>
      <xdr:row>98</xdr:row>
      <xdr:rowOff>0</xdr:rowOff>
    </xdr:from>
    <xdr:ext cx="9525" cy="9525"/>
    <xdr:sp macro="" textlink="">
      <xdr:nvSpPr>
        <xdr:cNvPr id="160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15851</xdr:col>
      <xdr:colOff>0</xdr:colOff>
      <xdr:row>98</xdr:row>
      <xdr:rowOff>0</xdr:rowOff>
    </xdr:from>
    <xdr:ext cx="9525" cy="9525"/>
    <xdr:sp macro="" textlink="">
      <xdr:nvSpPr>
        <xdr:cNvPr id="160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15851</xdr:col>
      <xdr:colOff>0</xdr:colOff>
      <xdr:row>98</xdr:row>
      <xdr:rowOff>0</xdr:rowOff>
    </xdr:from>
    <xdr:ext cx="9525" cy="9525"/>
    <xdr:sp macro="" textlink="">
      <xdr:nvSpPr>
        <xdr:cNvPr id="160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15851</xdr:col>
      <xdr:colOff>0</xdr:colOff>
      <xdr:row>98</xdr:row>
      <xdr:rowOff>0</xdr:rowOff>
    </xdr:from>
    <xdr:ext cx="9525" cy="9525"/>
    <xdr:sp macro="" textlink="">
      <xdr:nvSpPr>
        <xdr:cNvPr id="160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15851</xdr:col>
      <xdr:colOff>0</xdr:colOff>
      <xdr:row>98</xdr:row>
      <xdr:rowOff>0</xdr:rowOff>
    </xdr:from>
    <xdr:ext cx="9525" cy="9525"/>
    <xdr:sp macro="" textlink="">
      <xdr:nvSpPr>
        <xdr:cNvPr id="160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15854</xdr:col>
      <xdr:colOff>0</xdr:colOff>
      <xdr:row>98</xdr:row>
      <xdr:rowOff>0</xdr:rowOff>
    </xdr:from>
    <xdr:ext cx="0" cy="9525"/>
    <xdr:sp macro="" textlink="">
      <xdr:nvSpPr>
        <xdr:cNvPr id="160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15851</xdr:col>
      <xdr:colOff>0</xdr:colOff>
      <xdr:row>98</xdr:row>
      <xdr:rowOff>0</xdr:rowOff>
    </xdr:from>
    <xdr:ext cx="9525" cy="9525"/>
    <xdr:sp macro="" textlink="">
      <xdr:nvSpPr>
        <xdr:cNvPr id="160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15854</xdr:col>
      <xdr:colOff>0</xdr:colOff>
      <xdr:row>98</xdr:row>
      <xdr:rowOff>0</xdr:rowOff>
    </xdr:from>
    <xdr:ext cx="0" cy="9525"/>
    <xdr:sp macro="" textlink="">
      <xdr:nvSpPr>
        <xdr:cNvPr id="160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15859</xdr:col>
      <xdr:colOff>0</xdr:colOff>
      <xdr:row>98</xdr:row>
      <xdr:rowOff>0</xdr:rowOff>
    </xdr:from>
    <xdr:ext cx="9525" cy="9525"/>
    <xdr:sp macro="" textlink="">
      <xdr:nvSpPr>
        <xdr:cNvPr id="160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15859</xdr:col>
      <xdr:colOff>0</xdr:colOff>
      <xdr:row>98</xdr:row>
      <xdr:rowOff>0</xdr:rowOff>
    </xdr:from>
    <xdr:ext cx="9525" cy="9525"/>
    <xdr:sp macro="" textlink="">
      <xdr:nvSpPr>
        <xdr:cNvPr id="160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15859</xdr:col>
      <xdr:colOff>0</xdr:colOff>
      <xdr:row>98</xdr:row>
      <xdr:rowOff>0</xdr:rowOff>
    </xdr:from>
    <xdr:ext cx="9525" cy="9525"/>
    <xdr:sp macro="" textlink="">
      <xdr:nvSpPr>
        <xdr:cNvPr id="160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15859</xdr:col>
      <xdr:colOff>0</xdr:colOff>
      <xdr:row>98</xdr:row>
      <xdr:rowOff>0</xdr:rowOff>
    </xdr:from>
    <xdr:ext cx="9525" cy="9525"/>
    <xdr:sp macro="" textlink="">
      <xdr:nvSpPr>
        <xdr:cNvPr id="160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15859</xdr:col>
      <xdr:colOff>0</xdr:colOff>
      <xdr:row>98</xdr:row>
      <xdr:rowOff>0</xdr:rowOff>
    </xdr:from>
    <xdr:ext cx="9525" cy="9525"/>
    <xdr:sp macro="" textlink="">
      <xdr:nvSpPr>
        <xdr:cNvPr id="160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15862</xdr:col>
      <xdr:colOff>0</xdr:colOff>
      <xdr:row>98</xdr:row>
      <xdr:rowOff>0</xdr:rowOff>
    </xdr:from>
    <xdr:ext cx="0" cy="9525"/>
    <xdr:sp macro="" textlink="">
      <xdr:nvSpPr>
        <xdr:cNvPr id="160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15859</xdr:col>
      <xdr:colOff>0</xdr:colOff>
      <xdr:row>98</xdr:row>
      <xdr:rowOff>0</xdr:rowOff>
    </xdr:from>
    <xdr:ext cx="9525" cy="9525"/>
    <xdr:sp macro="" textlink="">
      <xdr:nvSpPr>
        <xdr:cNvPr id="160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15862</xdr:col>
      <xdr:colOff>0</xdr:colOff>
      <xdr:row>98</xdr:row>
      <xdr:rowOff>0</xdr:rowOff>
    </xdr:from>
    <xdr:ext cx="0" cy="9525"/>
    <xdr:sp macro="" textlink="">
      <xdr:nvSpPr>
        <xdr:cNvPr id="160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15867</xdr:col>
      <xdr:colOff>0</xdr:colOff>
      <xdr:row>98</xdr:row>
      <xdr:rowOff>0</xdr:rowOff>
    </xdr:from>
    <xdr:ext cx="9525" cy="9525"/>
    <xdr:sp macro="" textlink="">
      <xdr:nvSpPr>
        <xdr:cNvPr id="160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15867</xdr:col>
      <xdr:colOff>0</xdr:colOff>
      <xdr:row>98</xdr:row>
      <xdr:rowOff>0</xdr:rowOff>
    </xdr:from>
    <xdr:ext cx="9525" cy="9525"/>
    <xdr:sp macro="" textlink="">
      <xdr:nvSpPr>
        <xdr:cNvPr id="160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15867</xdr:col>
      <xdr:colOff>0</xdr:colOff>
      <xdr:row>98</xdr:row>
      <xdr:rowOff>0</xdr:rowOff>
    </xdr:from>
    <xdr:ext cx="9525" cy="9525"/>
    <xdr:sp macro="" textlink="">
      <xdr:nvSpPr>
        <xdr:cNvPr id="160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15867</xdr:col>
      <xdr:colOff>0</xdr:colOff>
      <xdr:row>98</xdr:row>
      <xdr:rowOff>0</xdr:rowOff>
    </xdr:from>
    <xdr:ext cx="9525" cy="9525"/>
    <xdr:sp macro="" textlink="">
      <xdr:nvSpPr>
        <xdr:cNvPr id="160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15867</xdr:col>
      <xdr:colOff>0</xdr:colOff>
      <xdr:row>98</xdr:row>
      <xdr:rowOff>0</xdr:rowOff>
    </xdr:from>
    <xdr:ext cx="9525" cy="9525"/>
    <xdr:sp macro="" textlink="">
      <xdr:nvSpPr>
        <xdr:cNvPr id="160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15870</xdr:col>
      <xdr:colOff>0</xdr:colOff>
      <xdr:row>98</xdr:row>
      <xdr:rowOff>0</xdr:rowOff>
    </xdr:from>
    <xdr:ext cx="0" cy="9525"/>
    <xdr:sp macro="" textlink="">
      <xdr:nvSpPr>
        <xdr:cNvPr id="160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15867</xdr:col>
      <xdr:colOff>0</xdr:colOff>
      <xdr:row>98</xdr:row>
      <xdr:rowOff>0</xdr:rowOff>
    </xdr:from>
    <xdr:ext cx="9525" cy="9525"/>
    <xdr:sp macro="" textlink="">
      <xdr:nvSpPr>
        <xdr:cNvPr id="160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15870</xdr:col>
      <xdr:colOff>0</xdr:colOff>
      <xdr:row>98</xdr:row>
      <xdr:rowOff>0</xdr:rowOff>
    </xdr:from>
    <xdr:ext cx="0" cy="9525"/>
    <xdr:sp macro="" textlink="">
      <xdr:nvSpPr>
        <xdr:cNvPr id="160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15875</xdr:col>
      <xdr:colOff>0</xdr:colOff>
      <xdr:row>98</xdr:row>
      <xdr:rowOff>0</xdr:rowOff>
    </xdr:from>
    <xdr:ext cx="9525" cy="9525"/>
    <xdr:sp macro="" textlink="">
      <xdr:nvSpPr>
        <xdr:cNvPr id="160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15875</xdr:col>
      <xdr:colOff>0</xdr:colOff>
      <xdr:row>98</xdr:row>
      <xdr:rowOff>0</xdr:rowOff>
    </xdr:from>
    <xdr:ext cx="9525" cy="9525"/>
    <xdr:sp macro="" textlink="">
      <xdr:nvSpPr>
        <xdr:cNvPr id="160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15875</xdr:col>
      <xdr:colOff>0</xdr:colOff>
      <xdr:row>98</xdr:row>
      <xdr:rowOff>0</xdr:rowOff>
    </xdr:from>
    <xdr:ext cx="9525" cy="9525"/>
    <xdr:sp macro="" textlink="">
      <xdr:nvSpPr>
        <xdr:cNvPr id="160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15875</xdr:col>
      <xdr:colOff>0</xdr:colOff>
      <xdr:row>98</xdr:row>
      <xdr:rowOff>0</xdr:rowOff>
    </xdr:from>
    <xdr:ext cx="9525" cy="9525"/>
    <xdr:sp macro="" textlink="">
      <xdr:nvSpPr>
        <xdr:cNvPr id="160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15875</xdr:col>
      <xdr:colOff>0</xdr:colOff>
      <xdr:row>98</xdr:row>
      <xdr:rowOff>0</xdr:rowOff>
    </xdr:from>
    <xdr:ext cx="9525" cy="9525"/>
    <xdr:sp macro="" textlink="">
      <xdr:nvSpPr>
        <xdr:cNvPr id="160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15878</xdr:col>
      <xdr:colOff>0</xdr:colOff>
      <xdr:row>98</xdr:row>
      <xdr:rowOff>0</xdr:rowOff>
    </xdr:from>
    <xdr:ext cx="0" cy="9525"/>
    <xdr:sp macro="" textlink="">
      <xdr:nvSpPr>
        <xdr:cNvPr id="160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15875</xdr:col>
      <xdr:colOff>0</xdr:colOff>
      <xdr:row>98</xdr:row>
      <xdr:rowOff>0</xdr:rowOff>
    </xdr:from>
    <xdr:ext cx="9525" cy="9525"/>
    <xdr:sp macro="" textlink="">
      <xdr:nvSpPr>
        <xdr:cNvPr id="160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15878</xdr:col>
      <xdr:colOff>0</xdr:colOff>
      <xdr:row>98</xdr:row>
      <xdr:rowOff>0</xdr:rowOff>
    </xdr:from>
    <xdr:ext cx="0" cy="9525"/>
    <xdr:sp macro="" textlink="">
      <xdr:nvSpPr>
        <xdr:cNvPr id="160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15883</xdr:col>
      <xdr:colOff>0</xdr:colOff>
      <xdr:row>98</xdr:row>
      <xdr:rowOff>0</xdr:rowOff>
    </xdr:from>
    <xdr:ext cx="9525" cy="9525"/>
    <xdr:sp macro="" textlink="">
      <xdr:nvSpPr>
        <xdr:cNvPr id="160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15883</xdr:col>
      <xdr:colOff>0</xdr:colOff>
      <xdr:row>98</xdr:row>
      <xdr:rowOff>0</xdr:rowOff>
    </xdr:from>
    <xdr:ext cx="9525" cy="9525"/>
    <xdr:sp macro="" textlink="">
      <xdr:nvSpPr>
        <xdr:cNvPr id="160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15883</xdr:col>
      <xdr:colOff>0</xdr:colOff>
      <xdr:row>98</xdr:row>
      <xdr:rowOff>0</xdr:rowOff>
    </xdr:from>
    <xdr:ext cx="9525" cy="9525"/>
    <xdr:sp macro="" textlink="">
      <xdr:nvSpPr>
        <xdr:cNvPr id="160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15883</xdr:col>
      <xdr:colOff>0</xdr:colOff>
      <xdr:row>98</xdr:row>
      <xdr:rowOff>0</xdr:rowOff>
    </xdr:from>
    <xdr:ext cx="9525" cy="9525"/>
    <xdr:sp macro="" textlink="">
      <xdr:nvSpPr>
        <xdr:cNvPr id="160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15883</xdr:col>
      <xdr:colOff>0</xdr:colOff>
      <xdr:row>98</xdr:row>
      <xdr:rowOff>0</xdr:rowOff>
    </xdr:from>
    <xdr:ext cx="9525" cy="9525"/>
    <xdr:sp macro="" textlink="">
      <xdr:nvSpPr>
        <xdr:cNvPr id="160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15886</xdr:col>
      <xdr:colOff>0</xdr:colOff>
      <xdr:row>98</xdr:row>
      <xdr:rowOff>0</xdr:rowOff>
    </xdr:from>
    <xdr:ext cx="0" cy="9525"/>
    <xdr:sp macro="" textlink="">
      <xdr:nvSpPr>
        <xdr:cNvPr id="160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15883</xdr:col>
      <xdr:colOff>0</xdr:colOff>
      <xdr:row>98</xdr:row>
      <xdr:rowOff>0</xdr:rowOff>
    </xdr:from>
    <xdr:ext cx="9525" cy="9525"/>
    <xdr:sp macro="" textlink="">
      <xdr:nvSpPr>
        <xdr:cNvPr id="160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15886</xdr:col>
      <xdr:colOff>0</xdr:colOff>
      <xdr:row>98</xdr:row>
      <xdr:rowOff>0</xdr:rowOff>
    </xdr:from>
    <xdr:ext cx="0" cy="9525"/>
    <xdr:sp macro="" textlink="">
      <xdr:nvSpPr>
        <xdr:cNvPr id="160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15891</xdr:col>
      <xdr:colOff>0</xdr:colOff>
      <xdr:row>98</xdr:row>
      <xdr:rowOff>0</xdr:rowOff>
    </xdr:from>
    <xdr:ext cx="9525" cy="9525"/>
    <xdr:sp macro="" textlink="">
      <xdr:nvSpPr>
        <xdr:cNvPr id="160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15891</xdr:col>
      <xdr:colOff>0</xdr:colOff>
      <xdr:row>98</xdr:row>
      <xdr:rowOff>0</xdr:rowOff>
    </xdr:from>
    <xdr:ext cx="9525" cy="9525"/>
    <xdr:sp macro="" textlink="">
      <xdr:nvSpPr>
        <xdr:cNvPr id="160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15891</xdr:col>
      <xdr:colOff>0</xdr:colOff>
      <xdr:row>98</xdr:row>
      <xdr:rowOff>0</xdr:rowOff>
    </xdr:from>
    <xdr:ext cx="9525" cy="9525"/>
    <xdr:sp macro="" textlink="">
      <xdr:nvSpPr>
        <xdr:cNvPr id="160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15891</xdr:col>
      <xdr:colOff>0</xdr:colOff>
      <xdr:row>98</xdr:row>
      <xdr:rowOff>0</xdr:rowOff>
    </xdr:from>
    <xdr:ext cx="9525" cy="9525"/>
    <xdr:sp macro="" textlink="">
      <xdr:nvSpPr>
        <xdr:cNvPr id="160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15891</xdr:col>
      <xdr:colOff>0</xdr:colOff>
      <xdr:row>98</xdr:row>
      <xdr:rowOff>0</xdr:rowOff>
    </xdr:from>
    <xdr:ext cx="9525" cy="9525"/>
    <xdr:sp macro="" textlink="">
      <xdr:nvSpPr>
        <xdr:cNvPr id="160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15894</xdr:col>
      <xdr:colOff>0</xdr:colOff>
      <xdr:row>98</xdr:row>
      <xdr:rowOff>0</xdr:rowOff>
    </xdr:from>
    <xdr:ext cx="0" cy="9525"/>
    <xdr:sp macro="" textlink="">
      <xdr:nvSpPr>
        <xdr:cNvPr id="160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15891</xdr:col>
      <xdr:colOff>0</xdr:colOff>
      <xdr:row>98</xdr:row>
      <xdr:rowOff>0</xdr:rowOff>
    </xdr:from>
    <xdr:ext cx="9525" cy="9525"/>
    <xdr:sp macro="" textlink="">
      <xdr:nvSpPr>
        <xdr:cNvPr id="160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15894</xdr:col>
      <xdr:colOff>0</xdr:colOff>
      <xdr:row>98</xdr:row>
      <xdr:rowOff>0</xdr:rowOff>
    </xdr:from>
    <xdr:ext cx="0" cy="9525"/>
    <xdr:sp macro="" textlink="">
      <xdr:nvSpPr>
        <xdr:cNvPr id="160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15899</xdr:col>
      <xdr:colOff>0</xdr:colOff>
      <xdr:row>98</xdr:row>
      <xdr:rowOff>0</xdr:rowOff>
    </xdr:from>
    <xdr:ext cx="9525" cy="9525"/>
    <xdr:sp macro="" textlink="">
      <xdr:nvSpPr>
        <xdr:cNvPr id="160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15899</xdr:col>
      <xdr:colOff>0</xdr:colOff>
      <xdr:row>98</xdr:row>
      <xdr:rowOff>0</xdr:rowOff>
    </xdr:from>
    <xdr:ext cx="9525" cy="9525"/>
    <xdr:sp macro="" textlink="">
      <xdr:nvSpPr>
        <xdr:cNvPr id="160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15899</xdr:col>
      <xdr:colOff>0</xdr:colOff>
      <xdr:row>98</xdr:row>
      <xdr:rowOff>0</xdr:rowOff>
    </xdr:from>
    <xdr:ext cx="9525" cy="9525"/>
    <xdr:sp macro="" textlink="">
      <xdr:nvSpPr>
        <xdr:cNvPr id="160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15899</xdr:col>
      <xdr:colOff>0</xdr:colOff>
      <xdr:row>98</xdr:row>
      <xdr:rowOff>0</xdr:rowOff>
    </xdr:from>
    <xdr:ext cx="9525" cy="9525"/>
    <xdr:sp macro="" textlink="">
      <xdr:nvSpPr>
        <xdr:cNvPr id="160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15899</xdr:col>
      <xdr:colOff>0</xdr:colOff>
      <xdr:row>98</xdr:row>
      <xdr:rowOff>0</xdr:rowOff>
    </xdr:from>
    <xdr:ext cx="9525" cy="9525"/>
    <xdr:sp macro="" textlink="">
      <xdr:nvSpPr>
        <xdr:cNvPr id="160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15902</xdr:col>
      <xdr:colOff>0</xdr:colOff>
      <xdr:row>98</xdr:row>
      <xdr:rowOff>0</xdr:rowOff>
    </xdr:from>
    <xdr:ext cx="0" cy="9525"/>
    <xdr:sp macro="" textlink="">
      <xdr:nvSpPr>
        <xdr:cNvPr id="160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15899</xdr:col>
      <xdr:colOff>0</xdr:colOff>
      <xdr:row>98</xdr:row>
      <xdr:rowOff>0</xdr:rowOff>
    </xdr:from>
    <xdr:ext cx="9525" cy="9525"/>
    <xdr:sp macro="" textlink="">
      <xdr:nvSpPr>
        <xdr:cNvPr id="160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15902</xdr:col>
      <xdr:colOff>0</xdr:colOff>
      <xdr:row>98</xdr:row>
      <xdr:rowOff>0</xdr:rowOff>
    </xdr:from>
    <xdr:ext cx="0" cy="9525"/>
    <xdr:sp macro="" textlink="">
      <xdr:nvSpPr>
        <xdr:cNvPr id="160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15907</xdr:col>
      <xdr:colOff>0</xdr:colOff>
      <xdr:row>98</xdr:row>
      <xdr:rowOff>0</xdr:rowOff>
    </xdr:from>
    <xdr:ext cx="9525" cy="9525"/>
    <xdr:sp macro="" textlink="">
      <xdr:nvSpPr>
        <xdr:cNvPr id="160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15907</xdr:col>
      <xdr:colOff>0</xdr:colOff>
      <xdr:row>98</xdr:row>
      <xdr:rowOff>0</xdr:rowOff>
    </xdr:from>
    <xdr:ext cx="9525" cy="9525"/>
    <xdr:sp macro="" textlink="">
      <xdr:nvSpPr>
        <xdr:cNvPr id="160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15907</xdr:col>
      <xdr:colOff>0</xdr:colOff>
      <xdr:row>98</xdr:row>
      <xdr:rowOff>0</xdr:rowOff>
    </xdr:from>
    <xdr:ext cx="9525" cy="9525"/>
    <xdr:sp macro="" textlink="">
      <xdr:nvSpPr>
        <xdr:cNvPr id="160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15907</xdr:col>
      <xdr:colOff>0</xdr:colOff>
      <xdr:row>98</xdr:row>
      <xdr:rowOff>0</xdr:rowOff>
    </xdr:from>
    <xdr:ext cx="9525" cy="9525"/>
    <xdr:sp macro="" textlink="">
      <xdr:nvSpPr>
        <xdr:cNvPr id="160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15907</xdr:col>
      <xdr:colOff>0</xdr:colOff>
      <xdr:row>98</xdr:row>
      <xdr:rowOff>0</xdr:rowOff>
    </xdr:from>
    <xdr:ext cx="9525" cy="9525"/>
    <xdr:sp macro="" textlink="">
      <xdr:nvSpPr>
        <xdr:cNvPr id="160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15910</xdr:col>
      <xdr:colOff>0</xdr:colOff>
      <xdr:row>98</xdr:row>
      <xdr:rowOff>0</xdr:rowOff>
    </xdr:from>
    <xdr:ext cx="0" cy="9525"/>
    <xdr:sp macro="" textlink="">
      <xdr:nvSpPr>
        <xdr:cNvPr id="160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15907</xdr:col>
      <xdr:colOff>0</xdr:colOff>
      <xdr:row>98</xdr:row>
      <xdr:rowOff>0</xdr:rowOff>
    </xdr:from>
    <xdr:ext cx="9525" cy="9525"/>
    <xdr:sp macro="" textlink="">
      <xdr:nvSpPr>
        <xdr:cNvPr id="160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15910</xdr:col>
      <xdr:colOff>0</xdr:colOff>
      <xdr:row>98</xdr:row>
      <xdr:rowOff>0</xdr:rowOff>
    </xdr:from>
    <xdr:ext cx="0" cy="9525"/>
    <xdr:sp macro="" textlink="">
      <xdr:nvSpPr>
        <xdr:cNvPr id="160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15915</xdr:col>
      <xdr:colOff>0</xdr:colOff>
      <xdr:row>98</xdr:row>
      <xdr:rowOff>0</xdr:rowOff>
    </xdr:from>
    <xdr:ext cx="9525" cy="9525"/>
    <xdr:sp macro="" textlink="">
      <xdr:nvSpPr>
        <xdr:cNvPr id="160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15915</xdr:col>
      <xdr:colOff>0</xdr:colOff>
      <xdr:row>98</xdr:row>
      <xdr:rowOff>0</xdr:rowOff>
    </xdr:from>
    <xdr:ext cx="9525" cy="9525"/>
    <xdr:sp macro="" textlink="">
      <xdr:nvSpPr>
        <xdr:cNvPr id="160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15915</xdr:col>
      <xdr:colOff>0</xdr:colOff>
      <xdr:row>98</xdr:row>
      <xdr:rowOff>0</xdr:rowOff>
    </xdr:from>
    <xdr:ext cx="9525" cy="9525"/>
    <xdr:sp macro="" textlink="">
      <xdr:nvSpPr>
        <xdr:cNvPr id="160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15915</xdr:col>
      <xdr:colOff>0</xdr:colOff>
      <xdr:row>98</xdr:row>
      <xdr:rowOff>0</xdr:rowOff>
    </xdr:from>
    <xdr:ext cx="9525" cy="9525"/>
    <xdr:sp macro="" textlink="">
      <xdr:nvSpPr>
        <xdr:cNvPr id="160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15915</xdr:col>
      <xdr:colOff>0</xdr:colOff>
      <xdr:row>98</xdr:row>
      <xdr:rowOff>0</xdr:rowOff>
    </xdr:from>
    <xdr:ext cx="9525" cy="9525"/>
    <xdr:sp macro="" textlink="">
      <xdr:nvSpPr>
        <xdr:cNvPr id="160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15918</xdr:col>
      <xdr:colOff>0</xdr:colOff>
      <xdr:row>98</xdr:row>
      <xdr:rowOff>0</xdr:rowOff>
    </xdr:from>
    <xdr:ext cx="0" cy="9525"/>
    <xdr:sp macro="" textlink="">
      <xdr:nvSpPr>
        <xdr:cNvPr id="160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15915</xdr:col>
      <xdr:colOff>0</xdr:colOff>
      <xdr:row>98</xdr:row>
      <xdr:rowOff>0</xdr:rowOff>
    </xdr:from>
    <xdr:ext cx="9525" cy="9525"/>
    <xdr:sp macro="" textlink="">
      <xdr:nvSpPr>
        <xdr:cNvPr id="160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15918</xdr:col>
      <xdr:colOff>0</xdr:colOff>
      <xdr:row>98</xdr:row>
      <xdr:rowOff>0</xdr:rowOff>
    </xdr:from>
    <xdr:ext cx="0" cy="9525"/>
    <xdr:sp macro="" textlink="">
      <xdr:nvSpPr>
        <xdr:cNvPr id="160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15923</xdr:col>
      <xdr:colOff>0</xdr:colOff>
      <xdr:row>98</xdr:row>
      <xdr:rowOff>0</xdr:rowOff>
    </xdr:from>
    <xdr:ext cx="9525" cy="9525"/>
    <xdr:sp macro="" textlink="">
      <xdr:nvSpPr>
        <xdr:cNvPr id="160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15923</xdr:col>
      <xdr:colOff>0</xdr:colOff>
      <xdr:row>98</xdr:row>
      <xdr:rowOff>0</xdr:rowOff>
    </xdr:from>
    <xdr:ext cx="9525" cy="9525"/>
    <xdr:sp macro="" textlink="">
      <xdr:nvSpPr>
        <xdr:cNvPr id="161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15923</xdr:col>
      <xdr:colOff>0</xdr:colOff>
      <xdr:row>98</xdr:row>
      <xdr:rowOff>0</xdr:rowOff>
    </xdr:from>
    <xdr:ext cx="9525" cy="9525"/>
    <xdr:sp macro="" textlink="">
      <xdr:nvSpPr>
        <xdr:cNvPr id="161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15923</xdr:col>
      <xdr:colOff>0</xdr:colOff>
      <xdr:row>98</xdr:row>
      <xdr:rowOff>0</xdr:rowOff>
    </xdr:from>
    <xdr:ext cx="9525" cy="9525"/>
    <xdr:sp macro="" textlink="">
      <xdr:nvSpPr>
        <xdr:cNvPr id="161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15923</xdr:col>
      <xdr:colOff>0</xdr:colOff>
      <xdr:row>98</xdr:row>
      <xdr:rowOff>0</xdr:rowOff>
    </xdr:from>
    <xdr:ext cx="9525" cy="9525"/>
    <xdr:sp macro="" textlink="">
      <xdr:nvSpPr>
        <xdr:cNvPr id="161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15926</xdr:col>
      <xdr:colOff>0</xdr:colOff>
      <xdr:row>98</xdr:row>
      <xdr:rowOff>0</xdr:rowOff>
    </xdr:from>
    <xdr:ext cx="0" cy="9525"/>
    <xdr:sp macro="" textlink="">
      <xdr:nvSpPr>
        <xdr:cNvPr id="161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15923</xdr:col>
      <xdr:colOff>0</xdr:colOff>
      <xdr:row>98</xdr:row>
      <xdr:rowOff>0</xdr:rowOff>
    </xdr:from>
    <xdr:ext cx="9525" cy="9525"/>
    <xdr:sp macro="" textlink="">
      <xdr:nvSpPr>
        <xdr:cNvPr id="161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15926</xdr:col>
      <xdr:colOff>0</xdr:colOff>
      <xdr:row>98</xdr:row>
      <xdr:rowOff>0</xdr:rowOff>
    </xdr:from>
    <xdr:ext cx="0" cy="9525"/>
    <xdr:sp macro="" textlink="">
      <xdr:nvSpPr>
        <xdr:cNvPr id="161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15931</xdr:col>
      <xdr:colOff>0</xdr:colOff>
      <xdr:row>98</xdr:row>
      <xdr:rowOff>0</xdr:rowOff>
    </xdr:from>
    <xdr:ext cx="9525" cy="9525"/>
    <xdr:sp macro="" textlink="">
      <xdr:nvSpPr>
        <xdr:cNvPr id="161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15931</xdr:col>
      <xdr:colOff>0</xdr:colOff>
      <xdr:row>98</xdr:row>
      <xdr:rowOff>0</xdr:rowOff>
    </xdr:from>
    <xdr:ext cx="9525" cy="9525"/>
    <xdr:sp macro="" textlink="">
      <xdr:nvSpPr>
        <xdr:cNvPr id="161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15931</xdr:col>
      <xdr:colOff>0</xdr:colOff>
      <xdr:row>98</xdr:row>
      <xdr:rowOff>0</xdr:rowOff>
    </xdr:from>
    <xdr:ext cx="9525" cy="9525"/>
    <xdr:sp macro="" textlink="">
      <xdr:nvSpPr>
        <xdr:cNvPr id="161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15931</xdr:col>
      <xdr:colOff>0</xdr:colOff>
      <xdr:row>98</xdr:row>
      <xdr:rowOff>0</xdr:rowOff>
    </xdr:from>
    <xdr:ext cx="9525" cy="9525"/>
    <xdr:sp macro="" textlink="">
      <xdr:nvSpPr>
        <xdr:cNvPr id="161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15931</xdr:col>
      <xdr:colOff>0</xdr:colOff>
      <xdr:row>98</xdr:row>
      <xdr:rowOff>0</xdr:rowOff>
    </xdr:from>
    <xdr:ext cx="9525" cy="9525"/>
    <xdr:sp macro="" textlink="">
      <xdr:nvSpPr>
        <xdr:cNvPr id="161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15934</xdr:col>
      <xdr:colOff>0</xdr:colOff>
      <xdr:row>98</xdr:row>
      <xdr:rowOff>0</xdr:rowOff>
    </xdr:from>
    <xdr:ext cx="0" cy="9525"/>
    <xdr:sp macro="" textlink="">
      <xdr:nvSpPr>
        <xdr:cNvPr id="161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15931</xdr:col>
      <xdr:colOff>0</xdr:colOff>
      <xdr:row>98</xdr:row>
      <xdr:rowOff>0</xdr:rowOff>
    </xdr:from>
    <xdr:ext cx="9525" cy="9525"/>
    <xdr:sp macro="" textlink="">
      <xdr:nvSpPr>
        <xdr:cNvPr id="161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15934</xdr:col>
      <xdr:colOff>0</xdr:colOff>
      <xdr:row>98</xdr:row>
      <xdr:rowOff>0</xdr:rowOff>
    </xdr:from>
    <xdr:ext cx="0" cy="9525"/>
    <xdr:sp macro="" textlink="">
      <xdr:nvSpPr>
        <xdr:cNvPr id="161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15939</xdr:col>
      <xdr:colOff>0</xdr:colOff>
      <xdr:row>98</xdr:row>
      <xdr:rowOff>0</xdr:rowOff>
    </xdr:from>
    <xdr:ext cx="9525" cy="9525"/>
    <xdr:sp macro="" textlink="">
      <xdr:nvSpPr>
        <xdr:cNvPr id="161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15939</xdr:col>
      <xdr:colOff>0</xdr:colOff>
      <xdr:row>98</xdr:row>
      <xdr:rowOff>0</xdr:rowOff>
    </xdr:from>
    <xdr:ext cx="9525" cy="9525"/>
    <xdr:sp macro="" textlink="">
      <xdr:nvSpPr>
        <xdr:cNvPr id="161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15939</xdr:col>
      <xdr:colOff>0</xdr:colOff>
      <xdr:row>98</xdr:row>
      <xdr:rowOff>0</xdr:rowOff>
    </xdr:from>
    <xdr:ext cx="9525" cy="9525"/>
    <xdr:sp macro="" textlink="">
      <xdr:nvSpPr>
        <xdr:cNvPr id="161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15939</xdr:col>
      <xdr:colOff>0</xdr:colOff>
      <xdr:row>98</xdr:row>
      <xdr:rowOff>0</xdr:rowOff>
    </xdr:from>
    <xdr:ext cx="9525" cy="9525"/>
    <xdr:sp macro="" textlink="">
      <xdr:nvSpPr>
        <xdr:cNvPr id="161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15939</xdr:col>
      <xdr:colOff>0</xdr:colOff>
      <xdr:row>98</xdr:row>
      <xdr:rowOff>0</xdr:rowOff>
    </xdr:from>
    <xdr:ext cx="9525" cy="9525"/>
    <xdr:sp macro="" textlink="">
      <xdr:nvSpPr>
        <xdr:cNvPr id="161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15942</xdr:col>
      <xdr:colOff>0</xdr:colOff>
      <xdr:row>98</xdr:row>
      <xdr:rowOff>0</xdr:rowOff>
    </xdr:from>
    <xdr:ext cx="0" cy="9525"/>
    <xdr:sp macro="" textlink="">
      <xdr:nvSpPr>
        <xdr:cNvPr id="161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15939</xdr:col>
      <xdr:colOff>0</xdr:colOff>
      <xdr:row>98</xdr:row>
      <xdr:rowOff>0</xdr:rowOff>
    </xdr:from>
    <xdr:ext cx="9525" cy="9525"/>
    <xdr:sp macro="" textlink="">
      <xdr:nvSpPr>
        <xdr:cNvPr id="161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15942</xdr:col>
      <xdr:colOff>0</xdr:colOff>
      <xdr:row>98</xdr:row>
      <xdr:rowOff>0</xdr:rowOff>
    </xdr:from>
    <xdr:ext cx="0" cy="9525"/>
    <xdr:sp macro="" textlink="">
      <xdr:nvSpPr>
        <xdr:cNvPr id="161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15947</xdr:col>
      <xdr:colOff>0</xdr:colOff>
      <xdr:row>98</xdr:row>
      <xdr:rowOff>0</xdr:rowOff>
    </xdr:from>
    <xdr:ext cx="9525" cy="9525"/>
    <xdr:sp macro="" textlink="">
      <xdr:nvSpPr>
        <xdr:cNvPr id="161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15947</xdr:col>
      <xdr:colOff>0</xdr:colOff>
      <xdr:row>98</xdr:row>
      <xdr:rowOff>0</xdr:rowOff>
    </xdr:from>
    <xdr:ext cx="9525" cy="9525"/>
    <xdr:sp macro="" textlink="">
      <xdr:nvSpPr>
        <xdr:cNvPr id="161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15947</xdr:col>
      <xdr:colOff>0</xdr:colOff>
      <xdr:row>98</xdr:row>
      <xdr:rowOff>0</xdr:rowOff>
    </xdr:from>
    <xdr:ext cx="9525" cy="9525"/>
    <xdr:sp macro="" textlink="">
      <xdr:nvSpPr>
        <xdr:cNvPr id="161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15947</xdr:col>
      <xdr:colOff>0</xdr:colOff>
      <xdr:row>98</xdr:row>
      <xdr:rowOff>0</xdr:rowOff>
    </xdr:from>
    <xdr:ext cx="9525" cy="9525"/>
    <xdr:sp macro="" textlink="">
      <xdr:nvSpPr>
        <xdr:cNvPr id="161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15947</xdr:col>
      <xdr:colOff>0</xdr:colOff>
      <xdr:row>98</xdr:row>
      <xdr:rowOff>0</xdr:rowOff>
    </xdr:from>
    <xdr:ext cx="9525" cy="9525"/>
    <xdr:sp macro="" textlink="">
      <xdr:nvSpPr>
        <xdr:cNvPr id="161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15950</xdr:col>
      <xdr:colOff>0</xdr:colOff>
      <xdr:row>98</xdr:row>
      <xdr:rowOff>0</xdr:rowOff>
    </xdr:from>
    <xdr:ext cx="0" cy="9525"/>
    <xdr:sp macro="" textlink="">
      <xdr:nvSpPr>
        <xdr:cNvPr id="161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15947</xdr:col>
      <xdr:colOff>0</xdr:colOff>
      <xdr:row>98</xdr:row>
      <xdr:rowOff>0</xdr:rowOff>
    </xdr:from>
    <xdr:ext cx="9525" cy="9525"/>
    <xdr:sp macro="" textlink="">
      <xdr:nvSpPr>
        <xdr:cNvPr id="161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15950</xdr:col>
      <xdr:colOff>0</xdr:colOff>
      <xdr:row>98</xdr:row>
      <xdr:rowOff>0</xdr:rowOff>
    </xdr:from>
    <xdr:ext cx="0" cy="9525"/>
    <xdr:sp macro="" textlink="">
      <xdr:nvSpPr>
        <xdr:cNvPr id="161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15955</xdr:col>
      <xdr:colOff>0</xdr:colOff>
      <xdr:row>98</xdr:row>
      <xdr:rowOff>0</xdr:rowOff>
    </xdr:from>
    <xdr:ext cx="9525" cy="9525"/>
    <xdr:sp macro="" textlink="">
      <xdr:nvSpPr>
        <xdr:cNvPr id="161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15955</xdr:col>
      <xdr:colOff>0</xdr:colOff>
      <xdr:row>98</xdr:row>
      <xdr:rowOff>0</xdr:rowOff>
    </xdr:from>
    <xdr:ext cx="9525" cy="9525"/>
    <xdr:sp macro="" textlink="">
      <xdr:nvSpPr>
        <xdr:cNvPr id="161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15955</xdr:col>
      <xdr:colOff>0</xdr:colOff>
      <xdr:row>98</xdr:row>
      <xdr:rowOff>0</xdr:rowOff>
    </xdr:from>
    <xdr:ext cx="9525" cy="9525"/>
    <xdr:sp macro="" textlink="">
      <xdr:nvSpPr>
        <xdr:cNvPr id="161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15955</xdr:col>
      <xdr:colOff>0</xdr:colOff>
      <xdr:row>98</xdr:row>
      <xdr:rowOff>0</xdr:rowOff>
    </xdr:from>
    <xdr:ext cx="9525" cy="9525"/>
    <xdr:sp macro="" textlink="">
      <xdr:nvSpPr>
        <xdr:cNvPr id="161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15955</xdr:col>
      <xdr:colOff>0</xdr:colOff>
      <xdr:row>98</xdr:row>
      <xdr:rowOff>0</xdr:rowOff>
    </xdr:from>
    <xdr:ext cx="9525" cy="9525"/>
    <xdr:sp macro="" textlink="">
      <xdr:nvSpPr>
        <xdr:cNvPr id="161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15958</xdr:col>
      <xdr:colOff>0</xdr:colOff>
      <xdr:row>98</xdr:row>
      <xdr:rowOff>0</xdr:rowOff>
    </xdr:from>
    <xdr:ext cx="0" cy="9525"/>
    <xdr:sp macro="" textlink="">
      <xdr:nvSpPr>
        <xdr:cNvPr id="161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15955</xdr:col>
      <xdr:colOff>0</xdr:colOff>
      <xdr:row>98</xdr:row>
      <xdr:rowOff>0</xdr:rowOff>
    </xdr:from>
    <xdr:ext cx="9525" cy="9525"/>
    <xdr:sp macro="" textlink="">
      <xdr:nvSpPr>
        <xdr:cNvPr id="161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15958</xdr:col>
      <xdr:colOff>0</xdr:colOff>
      <xdr:row>98</xdr:row>
      <xdr:rowOff>0</xdr:rowOff>
    </xdr:from>
    <xdr:ext cx="0" cy="9525"/>
    <xdr:sp macro="" textlink="">
      <xdr:nvSpPr>
        <xdr:cNvPr id="161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15963</xdr:col>
      <xdr:colOff>0</xdr:colOff>
      <xdr:row>98</xdr:row>
      <xdr:rowOff>0</xdr:rowOff>
    </xdr:from>
    <xdr:ext cx="9525" cy="9525"/>
    <xdr:sp macro="" textlink="">
      <xdr:nvSpPr>
        <xdr:cNvPr id="161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15963</xdr:col>
      <xdr:colOff>0</xdr:colOff>
      <xdr:row>98</xdr:row>
      <xdr:rowOff>0</xdr:rowOff>
    </xdr:from>
    <xdr:ext cx="9525" cy="9525"/>
    <xdr:sp macro="" textlink="">
      <xdr:nvSpPr>
        <xdr:cNvPr id="161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15963</xdr:col>
      <xdr:colOff>0</xdr:colOff>
      <xdr:row>98</xdr:row>
      <xdr:rowOff>0</xdr:rowOff>
    </xdr:from>
    <xdr:ext cx="9525" cy="9525"/>
    <xdr:sp macro="" textlink="">
      <xdr:nvSpPr>
        <xdr:cNvPr id="161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15963</xdr:col>
      <xdr:colOff>0</xdr:colOff>
      <xdr:row>98</xdr:row>
      <xdr:rowOff>0</xdr:rowOff>
    </xdr:from>
    <xdr:ext cx="9525" cy="9525"/>
    <xdr:sp macro="" textlink="">
      <xdr:nvSpPr>
        <xdr:cNvPr id="161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15963</xdr:col>
      <xdr:colOff>0</xdr:colOff>
      <xdr:row>98</xdr:row>
      <xdr:rowOff>0</xdr:rowOff>
    </xdr:from>
    <xdr:ext cx="9525" cy="9525"/>
    <xdr:sp macro="" textlink="">
      <xdr:nvSpPr>
        <xdr:cNvPr id="161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15966</xdr:col>
      <xdr:colOff>0</xdr:colOff>
      <xdr:row>98</xdr:row>
      <xdr:rowOff>0</xdr:rowOff>
    </xdr:from>
    <xdr:ext cx="0" cy="9525"/>
    <xdr:sp macro="" textlink="">
      <xdr:nvSpPr>
        <xdr:cNvPr id="161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15963</xdr:col>
      <xdr:colOff>0</xdr:colOff>
      <xdr:row>98</xdr:row>
      <xdr:rowOff>0</xdr:rowOff>
    </xdr:from>
    <xdr:ext cx="9525" cy="9525"/>
    <xdr:sp macro="" textlink="">
      <xdr:nvSpPr>
        <xdr:cNvPr id="161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15966</xdr:col>
      <xdr:colOff>0</xdr:colOff>
      <xdr:row>98</xdr:row>
      <xdr:rowOff>0</xdr:rowOff>
    </xdr:from>
    <xdr:ext cx="0" cy="9525"/>
    <xdr:sp macro="" textlink="">
      <xdr:nvSpPr>
        <xdr:cNvPr id="161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15971</xdr:col>
      <xdr:colOff>0</xdr:colOff>
      <xdr:row>98</xdr:row>
      <xdr:rowOff>0</xdr:rowOff>
    </xdr:from>
    <xdr:ext cx="9525" cy="9525"/>
    <xdr:sp macro="" textlink="">
      <xdr:nvSpPr>
        <xdr:cNvPr id="161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15971</xdr:col>
      <xdr:colOff>0</xdr:colOff>
      <xdr:row>98</xdr:row>
      <xdr:rowOff>0</xdr:rowOff>
    </xdr:from>
    <xdr:ext cx="9525" cy="9525"/>
    <xdr:sp macro="" textlink="">
      <xdr:nvSpPr>
        <xdr:cNvPr id="161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15971</xdr:col>
      <xdr:colOff>0</xdr:colOff>
      <xdr:row>98</xdr:row>
      <xdr:rowOff>0</xdr:rowOff>
    </xdr:from>
    <xdr:ext cx="9525" cy="9525"/>
    <xdr:sp macro="" textlink="">
      <xdr:nvSpPr>
        <xdr:cNvPr id="161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15971</xdr:col>
      <xdr:colOff>0</xdr:colOff>
      <xdr:row>98</xdr:row>
      <xdr:rowOff>0</xdr:rowOff>
    </xdr:from>
    <xdr:ext cx="9525" cy="9525"/>
    <xdr:sp macro="" textlink="">
      <xdr:nvSpPr>
        <xdr:cNvPr id="161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15971</xdr:col>
      <xdr:colOff>0</xdr:colOff>
      <xdr:row>98</xdr:row>
      <xdr:rowOff>0</xdr:rowOff>
    </xdr:from>
    <xdr:ext cx="9525" cy="9525"/>
    <xdr:sp macro="" textlink="">
      <xdr:nvSpPr>
        <xdr:cNvPr id="161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15974</xdr:col>
      <xdr:colOff>0</xdr:colOff>
      <xdr:row>98</xdr:row>
      <xdr:rowOff>0</xdr:rowOff>
    </xdr:from>
    <xdr:ext cx="0" cy="9525"/>
    <xdr:sp macro="" textlink="">
      <xdr:nvSpPr>
        <xdr:cNvPr id="161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15971</xdr:col>
      <xdr:colOff>0</xdr:colOff>
      <xdr:row>98</xdr:row>
      <xdr:rowOff>0</xdr:rowOff>
    </xdr:from>
    <xdr:ext cx="9525" cy="9525"/>
    <xdr:sp macro="" textlink="">
      <xdr:nvSpPr>
        <xdr:cNvPr id="161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15974</xdr:col>
      <xdr:colOff>0</xdr:colOff>
      <xdr:row>98</xdr:row>
      <xdr:rowOff>0</xdr:rowOff>
    </xdr:from>
    <xdr:ext cx="0" cy="9525"/>
    <xdr:sp macro="" textlink="">
      <xdr:nvSpPr>
        <xdr:cNvPr id="161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15979</xdr:col>
      <xdr:colOff>0</xdr:colOff>
      <xdr:row>98</xdr:row>
      <xdr:rowOff>0</xdr:rowOff>
    </xdr:from>
    <xdr:ext cx="9525" cy="9525"/>
    <xdr:sp macro="" textlink="">
      <xdr:nvSpPr>
        <xdr:cNvPr id="161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15979</xdr:col>
      <xdr:colOff>0</xdr:colOff>
      <xdr:row>98</xdr:row>
      <xdr:rowOff>0</xdr:rowOff>
    </xdr:from>
    <xdr:ext cx="9525" cy="9525"/>
    <xdr:sp macro="" textlink="">
      <xdr:nvSpPr>
        <xdr:cNvPr id="161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15979</xdr:col>
      <xdr:colOff>0</xdr:colOff>
      <xdr:row>98</xdr:row>
      <xdr:rowOff>0</xdr:rowOff>
    </xdr:from>
    <xdr:ext cx="9525" cy="9525"/>
    <xdr:sp macro="" textlink="">
      <xdr:nvSpPr>
        <xdr:cNvPr id="161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15979</xdr:col>
      <xdr:colOff>0</xdr:colOff>
      <xdr:row>98</xdr:row>
      <xdr:rowOff>0</xdr:rowOff>
    </xdr:from>
    <xdr:ext cx="9525" cy="9525"/>
    <xdr:sp macro="" textlink="">
      <xdr:nvSpPr>
        <xdr:cNvPr id="161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15979</xdr:col>
      <xdr:colOff>0</xdr:colOff>
      <xdr:row>98</xdr:row>
      <xdr:rowOff>0</xdr:rowOff>
    </xdr:from>
    <xdr:ext cx="9525" cy="9525"/>
    <xdr:sp macro="" textlink="">
      <xdr:nvSpPr>
        <xdr:cNvPr id="161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15982</xdr:col>
      <xdr:colOff>0</xdr:colOff>
      <xdr:row>98</xdr:row>
      <xdr:rowOff>0</xdr:rowOff>
    </xdr:from>
    <xdr:ext cx="0" cy="9525"/>
    <xdr:sp macro="" textlink="">
      <xdr:nvSpPr>
        <xdr:cNvPr id="161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15979</xdr:col>
      <xdr:colOff>0</xdr:colOff>
      <xdr:row>98</xdr:row>
      <xdr:rowOff>0</xdr:rowOff>
    </xdr:from>
    <xdr:ext cx="9525" cy="9525"/>
    <xdr:sp macro="" textlink="">
      <xdr:nvSpPr>
        <xdr:cNvPr id="161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15982</xdr:col>
      <xdr:colOff>0</xdr:colOff>
      <xdr:row>98</xdr:row>
      <xdr:rowOff>0</xdr:rowOff>
    </xdr:from>
    <xdr:ext cx="0" cy="9525"/>
    <xdr:sp macro="" textlink="">
      <xdr:nvSpPr>
        <xdr:cNvPr id="161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15987</xdr:col>
      <xdr:colOff>0</xdr:colOff>
      <xdr:row>98</xdr:row>
      <xdr:rowOff>0</xdr:rowOff>
    </xdr:from>
    <xdr:ext cx="9525" cy="9525"/>
    <xdr:sp macro="" textlink="">
      <xdr:nvSpPr>
        <xdr:cNvPr id="161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15987</xdr:col>
      <xdr:colOff>0</xdr:colOff>
      <xdr:row>98</xdr:row>
      <xdr:rowOff>0</xdr:rowOff>
    </xdr:from>
    <xdr:ext cx="9525" cy="9525"/>
    <xdr:sp macro="" textlink="">
      <xdr:nvSpPr>
        <xdr:cNvPr id="161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15987</xdr:col>
      <xdr:colOff>0</xdr:colOff>
      <xdr:row>98</xdr:row>
      <xdr:rowOff>0</xdr:rowOff>
    </xdr:from>
    <xdr:ext cx="9525" cy="9525"/>
    <xdr:sp macro="" textlink="">
      <xdr:nvSpPr>
        <xdr:cNvPr id="161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15987</xdr:col>
      <xdr:colOff>0</xdr:colOff>
      <xdr:row>98</xdr:row>
      <xdr:rowOff>0</xdr:rowOff>
    </xdr:from>
    <xdr:ext cx="9525" cy="9525"/>
    <xdr:sp macro="" textlink="">
      <xdr:nvSpPr>
        <xdr:cNvPr id="161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15987</xdr:col>
      <xdr:colOff>0</xdr:colOff>
      <xdr:row>98</xdr:row>
      <xdr:rowOff>0</xdr:rowOff>
    </xdr:from>
    <xdr:ext cx="9525" cy="9525"/>
    <xdr:sp macro="" textlink="">
      <xdr:nvSpPr>
        <xdr:cNvPr id="161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15990</xdr:col>
      <xdr:colOff>0</xdr:colOff>
      <xdr:row>98</xdr:row>
      <xdr:rowOff>0</xdr:rowOff>
    </xdr:from>
    <xdr:ext cx="0" cy="9525"/>
    <xdr:sp macro="" textlink="">
      <xdr:nvSpPr>
        <xdr:cNvPr id="161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15987</xdr:col>
      <xdr:colOff>0</xdr:colOff>
      <xdr:row>98</xdr:row>
      <xdr:rowOff>0</xdr:rowOff>
    </xdr:from>
    <xdr:ext cx="9525" cy="9525"/>
    <xdr:sp macro="" textlink="">
      <xdr:nvSpPr>
        <xdr:cNvPr id="161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15990</xdr:col>
      <xdr:colOff>0</xdr:colOff>
      <xdr:row>98</xdr:row>
      <xdr:rowOff>0</xdr:rowOff>
    </xdr:from>
    <xdr:ext cx="0" cy="9525"/>
    <xdr:sp macro="" textlink="">
      <xdr:nvSpPr>
        <xdr:cNvPr id="161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15995</xdr:col>
      <xdr:colOff>0</xdr:colOff>
      <xdr:row>98</xdr:row>
      <xdr:rowOff>0</xdr:rowOff>
    </xdr:from>
    <xdr:ext cx="9525" cy="9525"/>
    <xdr:sp macro="" textlink="">
      <xdr:nvSpPr>
        <xdr:cNvPr id="161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15995</xdr:col>
      <xdr:colOff>0</xdr:colOff>
      <xdr:row>98</xdr:row>
      <xdr:rowOff>0</xdr:rowOff>
    </xdr:from>
    <xdr:ext cx="9525" cy="9525"/>
    <xdr:sp macro="" textlink="">
      <xdr:nvSpPr>
        <xdr:cNvPr id="161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15995</xdr:col>
      <xdr:colOff>0</xdr:colOff>
      <xdr:row>98</xdr:row>
      <xdr:rowOff>0</xdr:rowOff>
    </xdr:from>
    <xdr:ext cx="9525" cy="9525"/>
    <xdr:sp macro="" textlink="">
      <xdr:nvSpPr>
        <xdr:cNvPr id="161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15995</xdr:col>
      <xdr:colOff>0</xdr:colOff>
      <xdr:row>98</xdr:row>
      <xdr:rowOff>0</xdr:rowOff>
    </xdr:from>
    <xdr:ext cx="9525" cy="9525"/>
    <xdr:sp macro="" textlink="">
      <xdr:nvSpPr>
        <xdr:cNvPr id="161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15995</xdr:col>
      <xdr:colOff>0</xdr:colOff>
      <xdr:row>98</xdr:row>
      <xdr:rowOff>0</xdr:rowOff>
    </xdr:from>
    <xdr:ext cx="9525" cy="9525"/>
    <xdr:sp macro="" textlink="">
      <xdr:nvSpPr>
        <xdr:cNvPr id="161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15998</xdr:col>
      <xdr:colOff>0</xdr:colOff>
      <xdr:row>98</xdr:row>
      <xdr:rowOff>0</xdr:rowOff>
    </xdr:from>
    <xdr:ext cx="0" cy="9525"/>
    <xdr:sp macro="" textlink="">
      <xdr:nvSpPr>
        <xdr:cNvPr id="161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15995</xdr:col>
      <xdr:colOff>0</xdr:colOff>
      <xdr:row>98</xdr:row>
      <xdr:rowOff>0</xdr:rowOff>
    </xdr:from>
    <xdr:ext cx="9525" cy="9525"/>
    <xdr:sp macro="" textlink="">
      <xdr:nvSpPr>
        <xdr:cNvPr id="161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15998</xdr:col>
      <xdr:colOff>0</xdr:colOff>
      <xdr:row>98</xdr:row>
      <xdr:rowOff>0</xdr:rowOff>
    </xdr:from>
    <xdr:ext cx="0" cy="9525"/>
    <xdr:sp macro="" textlink="">
      <xdr:nvSpPr>
        <xdr:cNvPr id="161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16003</xdr:col>
      <xdr:colOff>0</xdr:colOff>
      <xdr:row>98</xdr:row>
      <xdr:rowOff>0</xdr:rowOff>
    </xdr:from>
    <xdr:ext cx="9525" cy="9525"/>
    <xdr:sp macro="" textlink="">
      <xdr:nvSpPr>
        <xdr:cNvPr id="161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16003</xdr:col>
      <xdr:colOff>0</xdr:colOff>
      <xdr:row>98</xdr:row>
      <xdr:rowOff>0</xdr:rowOff>
    </xdr:from>
    <xdr:ext cx="9525" cy="9525"/>
    <xdr:sp macro="" textlink="">
      <xdr:nvSpPr>
        <xdr:cNvPr id="161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16003</xdr:col>
      <xdr:colOff>0</xdr:colOff>
      <xdr:row>98</xdr:row>
      <xdr:rowOff>0</xdr:rowOff>
    </xdr:from>
    <xdr:ext cx="9525" cy="9525"/>
    <xdr:sp macro="" textlink="">
      <xdr:nvSpPr>
        <xdr:cNvPr id="161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16003</xdr:col>
      <xdr:colOff>0</xdr:colOff>
      <xdr:row>98</xdr:row>
      <xdr:rowOff>0</xdr:rowOff>
    </xdr:from>
    <xdr:ext cx="9525" cy="9525"/>
    <xdr:sp macro="" textlink="">
      <xdr:nvSpPr>
        <xdr:cNvPr id="161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16003</xdr:col>
      <xdr:colOff>0</xdr:colOff>
      <xdr:row>98</xdr:row>
      <xdr:rowOff>0</xdr:rowOff>
    </xdr:from>
    <xdr:ext cx="9525" cy="9525"/>
    <xdr:sp macro="" textlink="">
      <xdr:nvSpPr>
        <xdr:cNvPr id="161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16006</xdr:col>
      <xdr:colOff>0</xdr:colOff>
      <xdr:row>98</xdr:row>
      <xdr:rowOff>0</xdr:rowOff>
    </xdr:from>
    <xdr:ext cx="0" cy="9525"/>
    <xdr:sp macro="" textlink="">
      <xdr:nvSpPr>
        <xdr:cNvPr id="161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16003</xdr:col>
      <xdr:colOff>0</xdr:colOff>
      <xdr:row>98</xdr:row>
      <xdr:rowOff>0</xdr:rowOff>
    </xdr:from>
    <xdr:ext cx="9525" cy="9525"/>
    <xdr:sp macro="" textlink="">
      <xdr:nvSpPr>
        <xdr:cNvPr id="161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16006</xdr:col>
      <xdr:colOff>0</xdr:colOff>
      <xdr:row>98</xdr:row>
      <xdr:rowOff>0</xdr:rowOff>
    </xdr:from>
    <xdr:ext cx="0" cy="9525"/>
    <xdr:sp macro="" textlink="">
      <xdr:nvSpPr>
        <xdr:cNvPr id="161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16011</xdr:col>
      <xdr:colOff>0</xdr:colOff>
      <xdr:row>98</xdr:row>
      <xdr:rowOff>0</xdr:rowOff>
    </xdr:from>
    <xdr:ext cx="9525" cy="9525"/>
    <xdr:sp macro="" textlink="">
      <xdr:nvSpPr>
        <xdr:cNvPr id="161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16011</xdr:col>
      <xdr:colOff>0</xdr:colOff>
      <xdr:row>98</xdr:row>
      <xdr:rowOff>0</xdr:rowOff>
    </xdr:from>
    <xdr:ext cx="9525" cy="9525"/>
    <xdr:sp macro="" textlink="">
      <xdr:nvSpPr>
        <xdr:cNvPr id="161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16011</xdr:col>
      <xdr:colOff>0</xdr:colOff>
      <xdr:row>98</xdr:row>
      <xdr:rowOff>0</xdr:rowOff>
    </xdr:from>
    <xdr:ext cx="9525" cy="9525"/>
    <xdr:sp macro="" textlink="">
      <xdr:nvSpPr>
        <xdr:cNvPr id="161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16011</xdr:col>
      <xdr:colOff>0</xdr:colOff>
      <xdr:row>98</xdr:row>
      <xdr:rowOff>0</xdr:rowOff>
    </xdr:from>
    <xdr:ext cx="9525" cy="9525"/>
    <xdr:sp macro="" textlink="">
      <xdr:nvSpPr>
        <xdr:cNvPr id="161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16011</xdr:col>
      <xdr:colOff>0</xdr:colOff>
      <xdr:row>98</xdr:row>
      <xdr:rowOff>0</xdr:rowOff>
    </xdr:from>
    <xdr:ext cx="9525" cy="9525"/>
    <xdr:sp macro="" textlink="">
      <xdr:nvSpPr>
        <xdr:cNvPr id="161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16014</xdr:col>
      <xdr:colOff>0</xdr:colOff>
      <xdr:row>98</xdr:row>
      <xdr:rowOff>0</xdr:rowOff>
    </xdr:from>
    <xdr:ext cx="0" cy="9525"/>
    <xdr:sp macro="" textlink="">
      <xdr:nvSpPr>
        <xdr:cNvPr id="161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16011</xdr:col>
      <xdr:colOff>0</xdr:colOff>
      <xdr:row>98</xdr:row>
      <xdr:rowOff>0</xdr:rowOff>
    </xdr:from>
    <xdr:ext cx="9525" cy="9525"/>
    <xdr:sp macro="" textlink="">
      <xdr:nvSpPr>
        <xdr:cNvPr id="161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16014</xdr:col>
      <xdr:colOff>0</xdr:colOff>
      <xdr:row>98</xdr:row>
      <xdr:rowOff>0</xdr:rowOff>
    </xdr:from>
    <xdr:ext cx="0" cy="9525"/>
    <xdr:sp macro="" textlink="">
      <xdr:nvSpPr>
        <xdr:cNvPr id="161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16019</xdr:col>
      <xdr:colOff>0</xdr:colOff>
      <xdr:row>98</xdr:row>
      <xdr:rowOff>0</xdr:rowOff>
    </xdr:from>
    <xdr:ext cx="9525" cy="9525"/>
    <xdr:sp macro="" textlink="">
      <xdr:nvSpPr>
        <xdr:cNvPr id="161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16019</xdr:col>
      <xdr:colOff>0</xdr:colOff>
      <xdr:row>98</xdr:row>
      <xdr:rowOff>0</xdr:rowOff>
    </xdr:from>
    <xdr:ext cx="9525" cy="9525"/>
    <xdr:sp macro="" textlink="">
      <xdr:nvSpPr>
        <xdr:cNvPr id="161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16019</xdr:col>
      <xdr:colOff>0</xdr:colOff>
      <xdr:row>98</xdr:row>
      <xdr:rowOff>0</xdr:rowOff>
    </xdr:from>
    <xdr:ext cx="9525" cy="9525"/>
    <xdr:sp macro="" textlink="">
      <xdr:nvSpPr>
        <xdr:cNvPr id="161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16019</xdr:col>
      <xdr:colOff>0</xdr:colOff>
      <xdr:row>98</xdr:row>
      <xdr:rowOff>0</xdr:rowOff>
    </xdr:from>
    <xdr:ext cx="9525" cy="9525"/>
    <xdr:sp macro="" textlink="">
      <xdr:nvSpPr>
        <xdr:cNvPr id="161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16019</xdr:col>
      <xdr:colOff>0</xdr:colOff>
      <xdr:row>98</xdr:row>
      <xdr:rowOff>0</xdr:rowOff>
    </xdr:from>
    <xdr:ext cx="9525" cy="9525"/>
    <xdr:sp macro="" textlink="">
      <xdr:nvSpPr>
        <xdr:cNvPr id="161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16022</xdr:col>
      <xdr:colOff>0</xdr:colOff>
      <xdr:row>98</xdr:row>
      <xdr:rowOff>0</xdr:rowOff>
    </xdr:from>
    <xdr:ext cx="0" cy="9525"/>
    <xdr:sp macro="" textlink="">
      <xdr:nvSpPr>
        <xdr:cNvPr id="162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16019</xdr:col>
      <xdr:colOff>0</xdr:colOff>
      <xdr:row>98</xdr:row>
      <xdr:rowOff>0</xdr:rowOff>
    </xdr:from>
    <xdr:ext cx="9525" cy="9525"/>
    <xdr:sp macro="" textlink="">
      <xdr:nvSpPr>
        <xdr:cNvPr id="162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16022</xdr:col>
      <xdr:colOff>0</xdr:colOff>
      <xdr:row>98</xdr:row>
      <xdr:rowOff>0</xdr:rowOff>
    </xdr:from>
    <xdr:ext cx="0" cy="9525"/>
    <xdr:sp macro="" textlink="">
      <xdr:nvSpPr>
        <xdr:cNvPr id="162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16027</xdr:col>
      <xdr:colOff>0</xdr:colOff>
      <xdr:row>98</xdr:row>
      <xdr:rowOff>0</xdr:rowOff>
    </xdr:from>
    <xdr:ext cx="9525" cy="9525"/>
    <xdr:sp macro="" textlink="">
      <xdr:nvSpPr>
        <xdr:cNvPr id="162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16027</xdr:col>
      <xdr:colOff>0</xdr:colOff>
      <xdr:row>98</xdr:row>
      <xdr:rowOff>0</xdr:rowOff>
    </xdr:from>
    <xdr:ext cx="9525" cy="9525"/>
    <xdr:sp macro="" textlink="">
      <xdr:nvSpPr>
        <xdr:cNvPr id="162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16027</xdr:col>
      <xdr:colOff>0</xdr:colOff>
      <xdr:row>98</xdr:row>
      <xdr:rowOff>0</xdr:rowOff>
    </xdr:from>
    <xdr:ext cx="9525" cy="9525"/>
    <xdr:sp macro="" textlink="">
      <xdr:nvSpPr>
        <xdr:cNvPr id="162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16027</xdr:col>
      <xdr:colOff>0</xdr:colOff>
      <xdr:row>98</xdr:row>
      <xdr:rowOff>0</xdr:rowOff>
    </xdr:from>
    <xdr:ext cx="9525" cy="9525"/>
    <xdr:sp macro="" textlink="">
      <xdr:nvSpPr>
        <xdr:cNvPr id="162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16027</xdr:col>
      <xdr:colOff>0</xdr:colOff>
      <xdr:row>98</xdr:row>
      <xdr:rowOff>0</xdr:rowOff>
    </xdr:from>
    <xdr:ext cx="9525" cy="9525"/>
    <xdr:sp macro="" textlink="">
      <xdr:nvSpPr>
        <xdr:cNvPr id="162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16030</xdr:col>
      <xdr:colOff>0</xdr:colOff>
      <xdr:row>98</xdr:row>
      <xdr:rowOff>0</xdr:rowOff>
    </xdr:from>
    <xdr:ext cx="0" cy="9525"/>
    <xdr:sp macro="" textlink="">
      <xdr:nvSpPr>
        <xdr:cNvPr id="162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16027</xdr:col>
      <xdr:colOff>0</xdr:colOff>
      <xdr:row>98</xdr:row>
      <xdr:rowOff>0</xdr:rowOff>
    </xdr:from>
    <xdr:ext cx="9525" cy="9525"/>
    <xdr:sp macro="" textlink="">
      <xdr:nvSpPr>
        <xdr:cNvPr id="162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16030</xdr:col>
      <xdr:colOff>0</xdr:colOff>
      <xdr:row>98</xdr:row>
      <xdr:rowOff>0</xdr:rowOff>
    </xdr:from>
    <xdr:ext cx="0" cy="9525"/>
    <xdr:sp macro="" textlink="">
      <xdr:nvSpPr>
        <xdr:cNvPr id="162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16035</xdr:col>
      <xdr:colOff>0</xdr:colOff>
      <xdr:row>98</xdr:row>
      <xdr:rowOff>0</xdr:rowOff>
    </xdr:from>
    <xdr:ext cx="9525" cy="9525"/>
    <xdr:sp macro="" textlink="">
      <xdr:nvSpPr>
        <xdr:cNvPr id="162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16035</xdr:col>
      <xdr:colOff>0</xdr:colOff>
      <xdr:row>98</xdr:row>
      <xdr:rowOff>0</xdr:rowOff>
    </xdr:from>
    <xdr:ext cx="9525" cy="9525"/>
    <xdr:sp macro="" textlink="">
      <xdr:nvSpPr>
        <xdr:cNvPr id="162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16035</xdr:col>
      <xdr:colOff>0</xdr:colOff>
      <xdr:row>98</xdr:row>
      <xdr:rowOff>0</xdr:rowOff>
    </xdr:from>
    <xdr:ext cx="9525" cy="9525"/>
    <xdr:sp macro="" textlink="">
      <xdr:nvSpPr>
        <xdr:cNvPr id="162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16035</xdr:col>
      <xdr:colOff>0</xdr:colOff>
      <xdr:row>98</xdr:row>
      <xdr:rowOff>0</xdr:rowOff>
    </xdr:from>
    <xdr:ext cx="9525" cy="9525"/>
    <xdr:sp macro="" textlink="">
      <xdr:nvSpPr>
        <xdr:cNvPr id="162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16035</xdr:col>
      <xdr:colOff>0</xdr:colOff>
      <xdr:row>98</xdr:row>
      <xdr:rowOff>0</xdr:rowOff>
    </xdr:from>
    <xdr:ext cx="9525" cy="9525"/>
    <xdr:sp macro="" textlink="">
      <xdr:nvSpPr>
        <xdr:cNvPr id="162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16038</xdr:col>
      <xdr:colOff>0</xdr:colOff>
      <xdr:row>98</xdr:row>
      <xdr:rowOff>0</xdr:rowOff>
    </xdr:from>
    <xdr:ext cx="0" cy="9525"/>
    <xdr:sp macro="" textlink="">
      <xdr:nvSpPr>
        <xdr:cNvPr id="162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16035</xdr:col>
      <xdr:colOff>0</xdr:colOff>
      <xdr:row>98</xdr:row>
      <xdr:rowOff>0</xdr:rowOff>
    </xdr:from>
    <xdr:ext cx="9525" cy="9525"/>
    <xdr:sp macro="" textlink="">
      <xdr:nvSpPr>
        <xdr:cNvPr id="162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16038</xdr:col>
      <xdr:colOff>0</xdr:colOff>
      <xdr:row>98</xdr:row>
      <xdr:rowOff>0</xdr:rowOff>
    </xdr:from>
    <xdr:ext cx="0" cy="9525"/>
    <xdr:sp macro="" textlink="">
      <xdr:nvSpPr>
        <xdr:cNvPr id="162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16043</xdr:col>
      <xdr:colOff>0</xdr:colOff>
      <xdr:row>98</xdr:row>
      <xdr:rowOff>0</xdr:rowOff>
    </xdr:from>
    <xdr:ext cx="9525" cy="9525"/>
    <xdr:sp macro="" textlink="">
      <xdr:nvSpPr>
        <xdr:cNvPr id="162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16043</xdr:col>
      <xdr:colOff>0</xdr:colOff>
      <xdr:row>98</xdr:row>
      <xdr:rowOff>0</xdr:rowOff>
    </xdr:from>
    <xdr:ext cx="9525" cy="9525"/>
    <xdr:sp macro="" textlink="">
      <xdr:nvSpPr>
        <xdr:cNvPr id="162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16043</xdr:col>
      <xdr:colOff>0</xdr:colOff>
      <xdr:row>98</xdr:row>
      <xdr:rowOff>0</xdr:rowOff>
    </xdr:from>
    <xdr:ext cx="9525" cy="9525"/>
    <xdr:sp macro="" textlink="">
      <xdr:nvSpPr>
        <xdr:cNvPr id="162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16043</xdr:col>
      <xdr:colOff>0</xdr:colOff>
      <xdr:row>98</xdr:row>
      <xdr:rowOff>0</xdr:rowOff>
    </xdr:from>
    <xdr:ext cx="9525" cy="9525"/>
    <xdr:sp macro="" textlink="">
      <xdr:nvSpPr>
        <xdr:cNvPr id="162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16043</xdr:col>
      <xdr:colOff>0</xdr:colOff>
      <xdr:row>98</xdr:row>
      <xdr:rowOff>0</xdr:rowOff>
    </xdr:from>
    <xdr:ext cx="9525" cy="9525"/>
    <xdr:sp macro="" textlink="">
      <xdr:nvSpPr>
        <xdr:cNvPr id="162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16046</xdr:col>
      <xdr:colOff>0</xdr:colOff>
      <xdr:row>98</xdr:row>
      <xdr:rowOff>0</xdr:rowOff>
    </xdr:from>
    <xdr:ext cx="0" cy="9525"/>
    <xdr:sp macro="" textlink="">
      <xdr:nvSpPr>
        <xdr:cNvPr id="162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16043</xdr:col>
      <xdr:colOff>0</xdr:colOff>
      <xdr:row>98</xdr:row>
      <xdr:rowOff>0</xdr:rowOff>
    </xdr:from>
    <xdr:ext cx="9525" cy="9525"/>
    <xdr:sp macro="" textlink="">
      <xdr:nvSpPr>
        <xdr:cNvPr id="162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16046</xdr:col>
      <xdr:colOff>0</xdr:colOff>
      <xdr:row>98</xdr:row>
      <xdr:rowOff>0</xdr:rowOff>
    </xdr:from>
    <xdr:ext cx="0" cy="9525"/>
    <xdr:sp macro="" textlink="">
      <xdr:nvSpPr>
        <xdr:cNvPr id="162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16051</xdr:col>
      <xdr:colOff>0</xdr:colOff>
      <xdr:row>98</xdr:row>
      <xdr:rowOff>0</xdr:rowOff>
    </xdr:from>
    <xdr:ext cx="9525" cy="9525"/>
    <xdr:sp macro="" textlink="">
      <xdr:nvSpPr>
        <xdr:cNvPr id="162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16051</xdr:col>
      <xdr:colOff>0</xdr:colOff>
      <xdr:row>98</xdr:row>
      <xdr:rowOff>0</xdr:rowOff>
    </xdr:from>
    <xdr:ext cx="9525" cy="9525"/>
    <xdr:sp macro="" textlink="">
      <xdr:nvSpPr>
        <xdr:cNvPr id="162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16051</xdr:col>
      <xdr:colOff>0</xdr:colOff>
      <xdr:row>98</xdr:row>
      <xdr:rowOff>0</xdr:rowOff>
    </xdr:from>
    <xdr:ext cx="9525" cy="9525"/>
    <xdr:sp macro="" textlink="">
      <xdr:nvSpPr>
        <xdr:cNvPr id="162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16051</xdr:col>
      <xdr:colOff>0</xdr:colOff>
      <xdr:row>98</xdr:row>
      <xdr:rowOff>0</xdr:rowOff>
    </xdr:from>
    <xdr:ext cx="9525" cy="9525"/>
    <xdr:sp macro="" textlink="">
      <xdr:nvSpPr>
        <xdr:cNvPr id="162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16051</xdr:col>
      <xdr:colOff>0</xdr:colOff>
      <xdr:row>98</xdr:row>
      <xdr:rowOff>0</xdr:rowOff>
    </xdr:from>
    <xdr:ext cx="9525" cy="9525"/>
    <xdr:sp macro="" textlink="">
      <xdr:nvSpPr>
        <xdr:cNvPr id="162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16054</xdr:col>
      <xdr:colOff>0</xdr:colOff>
      <xdr:row>98</xdr:row>
      <xdr:rowOff>0</xdr:rowOff>
    </xdr:from>
    <xdr:ext cx="0" cy="9525"/>
    <xdr:sp macro="" textlink="">
      <xdr:nvSpPr>
        <xdr:cNvPr id="162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16051</xdr:col>
      <xdr:colOff>0</xdr:colOff>
      <xdr:row>98</xdr:row>
      <xdr:rowOff>0</xdr:rowOff>
    </xdr:from>
    <xdr:ext cx="9525" cy="9525"/>
    <xdr:sp macro="" textlink="">
      <xdr:nvSpPr>
        <xdr:cNvPr id="162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16054</xdr:col>
      <xdr:colOff>0</xdr:colOff>
      <xdr:row>98</xdr:row>
      <xdr:rowOff>0</xdr:rowOff>
    </xdr:from>
    <xdr:ext cx="0" cy="9525"/>
    <xdr:sp macro="" textlink="">
      <xdr:nvSpPr>
        <xdr:cNvPr id="162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16059</xdr:col>
      <xdr:colOff>0</xdr:colOff>
      <xdr:row>98</xdr:row>
      <xdr:rowOff>0</xdr:rowOff>
    </xdr:from>
    <xdr:ext cx="9525" cy="9525"/>
    <xdr:sp macro="" textlink="">
      <xdr:nvSpPr>
        <xdr:cNvPr id="162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16059</xdr:col>
      <xdr:colOff>0</xdr:colOff>
      <xdr:row>98</xdr:row>
      <xdr:rowOff>0</xdr:rowOff>
    </xdr:from>
    <xdr:ext cx="9525" cy="9525"/>
    <xdr:sp macro="" textlink="">
      <xdr:nvSpPr>
        <xdr:cNvPr id="162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16059</xdr:col>
      <xdr:colOff>0</xdr:colOff>
      <xdr:row>98</xdr:row>
      <xdr:rowOff>0</xdr:rowOff>
    </xdr:from>
    <xdr:ext cx="9525" cy="9525"/>
    <xdr:sp macro="" textlink="">
      <xdr:nvSpPr>
        <xdr:cNvPr id="162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16059</xdr:col>
      <xdr:colOff>0</xdr:colOff>
      <xdr:row>98</xdr:row>
      <xdr:rowOff>0</xdr:rowOff>
    </xdr:from>
    <xdr:ext cx="9525" cy="9525"/>
    <xdr:sp macro="" textlink="">
      <xdr:nvSpPr>
        <xdr:cNvPr id="162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16059</xdr:col>
      <xdr:colOff>0</xdr:colOff>
      <xdr:row>98</xdr:row>
      <xdr:rowOff>0</xdr:rowOff>
    </xdr:from>
    <xdr:ext cx="9525" cy="9525"/>
    <xdr:sp macro="" textlink="">
      <xdr:nvSpPr>
        <xdr:cNvPr id="162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16062</xdr:col>
      <xdr:colOff>0</xdr:colOff>
      <xdr:row>98</xdr:row>
      <xdr:rowOff>0</xdr:rowOff>
    </xdr:from>
    <xdr:ext cx="0" cy="9525"/>
    <xdr:sp macro="" textlink="">
      <xdr:nvSpPr>
        <xdr:cNvPr id="162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16059</xdr:col>
      <xdr:colOff>0</xdr:colOff>
      <xdr:row>98</xdr:row>
      <xdr:rowOff>0</xdr:rowOff>
    </xdr:from>
    <xdr:ext cx="9525" cy="9525"/>
    <xdr:sp macro="" textlink="">
      <xdr:nvSpPr>
        <xdr:cNvPr id="162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16062</xdr:col>
      <xdr:colOff>0</xdr:colOff>
      <xdr:row>98</xdr:row>
      <xdr:rowOff>0</xdr:rowOff>
    </xdr:from>
    <xdr:ext cx="0" cy="9525"/>
    <xdr:sp macro="" textlink="">
      <xdr:nvSpPr>
        <xdr:cNvPr id="162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16067</xdr:col>
      <xdr:colOff>0</xdr:colOff>
      <xdr:row>98</xdr:row>
      <xdr:rowOff>0</xdr:rowOff>
    </xdr:from>
    <xdr:ext cx="9525" cy="9525"/>
    <xdr:sp macro="" textlink="">
      <xdr:nvSpPr>
        <xdr:cNvPr id="162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16067</xdr:col>
      <xdr:colOff>0</xdr:colOff>
      <xdr:row>98</xdr:row>
      <xdr:rowOff>0</xdr:rowOff>
    </xdr:from>
    <xdr:ext cx="9525" cy="9525"/>
    <xdr:sp macro="" textlink="">
      <xdr:nvSpPr>
        <xdr:cNvPr id="162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16067</xdr:col>
      <xdr:colOff>0</xdr:colOff>
      <xdr:row>98</xdr:row>
      <xdr:rowOff>0</xdr:rowOff>
    </xdr:from>
    <xdr:ext cx="9525" cy="9525"/>
    <xdr:sp macro="" textlink="">
      <xdr:nvSpPr>
        <xdr:cNvPr id="162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16067</xdr:col>
      <xdr:colOff>0</xdr:colOff>
      <xdr:row>98</xdr:row>
      <xdr:rowOff>0</xdr:rowOff>
    </xdr:from>
    <xdr:ext cx="9525" cy="9525"/>
    <xdr:sp macro="" textlink="">
      <xdr:nvSpPr>
        <xdr:cNvPr id="162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16067</xdr:col>
      <xdr:colOff>0</xdr:colOff>
      <xdr:row>98</xdr:row>
      <xdr:rowOff>0</xdr:rowOff>
    </xdr:from>
    <xdr:ext cx="9525" cy="9525"/>
    <xdr:sp macro="" textlink="">
      <xdr:nvSpPr>
        <xdr:cNvPr id="162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16070</xdr:col>
      <xdr:colOff>0</xdr:colOff>
      <xdr:row>98</xdr:row>
      <xdr:rowOff>0</xdr:rowOff>
    </xdr:from>
    <xdr:ext cx="0" cy="9525"/>
    <xdr:sp macro="" textlink="">
      <xdr:nvSpPr>
        <xdr:cNvPr id="162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16067</xdr:col>
      <xdr:colOff>0</xdr:colOff>
      <xdr:row>98</xdr:row>
      <xdr:rowOff>0</xdr:rowOff>
    </xdr:from>
    <xdr:ext cx="9525" cy="9525"/>
    <xdr:sp macro="" textlink="">
      <xdr:nvSpPr>
        <xdr:cNvPr id="162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16070</xdr:col>
      <xdr:colOff>0</xdr:colOff>
      <xdr:row>98</xdr:row>
      <xdr:rowOff>0</xdr:rowOff>
    </xdr:from>
    <xdr:ext cx="0" cy="9525"/>
    <xdr:sp macro="" textlink="">
      <xdr:nvSpPr>
        <xdr:cNvPr id="162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16075</xdr:col>
      <xdr:colOff>0</xdr:colOff>
      <xdr:row>98</xdr:row>
      <xdr:rowOff>0</xdr:rowOff>
    </xdr:from>
    <xdr:ext cx="9525" cy="9525"/>
    <xdr:sp macro="" textlink="">
      <xdr:nvSpPr>
        <xdr:cNvPr id="162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16075</xdr:col>
      <xdr:colOff>0</xdr:colOff>
      <xdr:row>98</xdr:row>
      <xdr:rowOff>0</xdr:rowOff>
    </xdr:from>
    <xdr:ext cx="9525" cy="9525"/>
    <xdr:sp macro="" textlink="">
      <xdr:nvSpPr>
        <xdr:cNvPr id="162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16075</xdr:col>
      <xdr:colOff>0</xdr:colOff>
      <xdr:row>98</xdr:row>
      <xdr:rowOff>0</xdr:rowOff>
    </xdr:from>
    <xdr:ext cx="9525" cy="9525"/>
    <xdr:sp macro="" textlink="">
      <xdr:nvSpPr>
        <xdr:cNvPr id="162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16075</xdr:col>
      <xdr:colOff>0</xdr:colOff>
      <xdr:row>98</xdr:row>
      <xdr:rowOff>0</xdr:rowOff>
    </xdr:from>
    <xdr:ext cx="9525" cy="9525"/>
    <xdr:sp macro="" textlink="">
      <xdr:nvSpPr>
        <xdr:cNvPr id="162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16075</xdr:col>
      <xdr:colOff>0</xdr:colOff>
      <xdr:row>98</xdr:row>
      <xdr:rowOff>0</xdr:rowOff>
    </xdr:from>
    <xdr:ext cx="9525" cy="9525"/>
    <xdr:sp macro="" textlink="">
      <xdr:nvSpPr>
        <xdr:cNvPr id="162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16078</xdr:col>
      <xdr:colOff>0</xdr:colOff>
      <xdr:row>98</xdr:row>
      <xdr:rowOff>0</xdr:rowOff>
    </xdr:from>
    <xdr:ext cx="0" cy="9525"/>
    <xdr:sp macro="" textlink="">
      <xdr:nvSpPr>
        <xdr:cNvPr id="162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16075</xdr:col>
      <xdr:colOff>0</xdr:colOff>
      <xdr:row>98</xdr:row>
      <xdr:rowOff>0</xdr:rowOff>
    </xdr:from>
    <xdr:ext cx="9525" cy="9525"/>
    <xdr:sp macro="" textlink="">
      <xdr:nvSpPr>
        <xdr:cNvPr id="162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16078</xdr:col>
      <xdr:colOff>0</xdr:colOff>
      <xdr:row>98</xdr:row>
      <xdr:rowOff>0</xdr:rowOff>
    </xdr:from>
    <xdr:ext cx="0" cy="9525"/>
    <xdr:sp macro="" textlink="">
      <xdr:nvSpPr>
        <xdr:cNvPr id="162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16083</xdr:col>
      <xdr:colOff>0</xdr:colOff>
      <xdr:row>98</xdr:row>
      <xdr:rowOff>0</xdr:rowOff>
    </xdr:from>
    <xdr:ext cx="9525" cy="9525"/>
    <xdr:sp macro="" textlink="">
      <xdr:nvSpPr>
        <xdr:cNvPr id="162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16083</xdr:col>
      <xdr:colOff>0</xdr:colOff>
      <xdr:row>98</xdr:row>
      <xdr:rowOff>0</xdr:rowOff>
    </xdr:from>
    <xdr:ext cx="9525" cy="9525"/>
    <xdr:sp macro="" textlink="">
      <xdr:nvSpPr>
        <xdr:cNvPr id="162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16083</xdr:col>
      <xdr:colOff>0</xdr:colOff>
      <xdr:row>98</xdr:row>
      <xdr:rowOff>0</xdr:rowOff>
    </xdr:from>
    <xdr:ext cx="9525" cy="9525"/>
    <xdr:sp macro="" textlink="">
      <xdr:nvSpPr>
        <xdr:cNvPr id="162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16083</xdr:col>
      <xdr:colOff>0</xdr:colOff>
      <xdr:row>98</xdr:row>
      <xdr:rowOff>0</xdr:rowOff>
    </xdr:from>
    <xdr:ext cx="9525" cy="9525"/>
    <xdr:sp macro="" textlink="">
      <xdr:nvSpPr>
        <xdr:cNvPr id="162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16083</xdr:col>
      <xdr:colOff>0</xdr:colOff>
      <xdr:row>98</xdr:row>
      <xdr:rowOff>0</xdr:rowOff>
    </xdr:from>
    <xdr:ext cx="9525" cy="9525"/>
    <xdr:sp macro="" textlink="">
      <xdr:nvSpPr>
        <xdr:cNvPr id="162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16086</xdr:col>
      <xdr:colOff>0</xdr:colOff>
      <xdr:row>98</xdr:row>
      <xdr:rowOff>0</xdr:rowOff>
    </xdr:from>
    <xdr:ext cx="0" cy="9525"/>
    <xdr:sp macro="" textlink="">
      <xdr:nvSpPr>
        <xdr:cNvPr id="162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16083</xdr:col>
      <xdr:colOff>0</xdr:colOff>
      <xdr:row>98</xdr:row>
      <xdr:rowOff>0</xdr:rowOff>
    </xdr:from>
    <xdr:ext cx="9525" cy="9525"/>
    <xdr:sp macro="" textlink="">
      <xdr:nvSpPr>
        <xdr:cNvPr id="162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16086</xdr:col>
      <xdr:colOff>0</xdr:colOff>
      <xdr:row>98</xdr:row>
      <xdr:rowOff>0</xdr:rowOff>
    </xdr:from>
    <xdr:ext cx="0" cy="9525"/>
    <xdr:sp macro="" textlink="">
      <xdr:nvSpPr>
        <xdr:cNvPr id="162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16091</xdr:col>
      <xdr:colOff>0</xdr:colOff>
      <xdr:row>98</xdr:row>
      <xdr:rowOff>0</xdr:rowOff>
    </xdr:from>
    <xdr:ext cx="9525" cy="9525"/>
    <xdr:sp macro="" textlink="">
      <xdr:nvSpPr>
        <xdr:cNvPr id="162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16091</xdr:col>
      <xdr:colOff>0</xdr:colOff>
      <xdr:row>98</xdr:row>
      <xdr:rowOff>0</xdr:rowOff>
    </xdr:from>
    <xdr:ext cx="9525" cy="9525"/>
    <xdr:sp macro="" textlink="">
      <xdr:nvSpPr>
        <xdr:cNvPr id="162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16091</xdr:col>
      <xdr:colOff>0</xdr:colOff>
      <xdr:row>98</xdr:row>
      <xdr:rowOff>0</xdr:rowOff>
    </xdr:from>
    <xdr:ext cx="9525" cy="9525"/>
    <xdr:sp macro="" textlink="">
      <xdr:nvSpPr>
        <xdr:cNvPr id="162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16091</xdr:col>
      <xdr:colOff>0</xdr:colOff>
      <xdr:row>98</xdr:row>
      <xdr:rowOff>0</xdr:rowOff>
    </xdr:from>
    <xdr:ext cx="9525" cy="9525"/>
    <xdr:sp macro="" textlink="">
      <xdr:nvSpPr>
        <xdr:cNvPr id="162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16091</xdr:col>
      <xdr:colOff>0</xdr:colOff>
      <xdr:row>98</xdr:row>
      <xdr:rowOff>0</xdr:rowOff>
    </xdr:from>
    <xdr:ext cx="9525" cy="9525"/>
    <xdr:sp macro="" textlink="">
      <xdr:nvSpPr>
        <xdr:cNvPr id="162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16094</xdr:col>
      <xdr:colOff>0</xdr:colOff>
      <xdr:row>98</xdr:row>
      <xdr:rowOff>0</xdr:rowOff>
    </xdr:from>
    <xdr:ext cx="0" cy="9525"/>
    <xdr:sp macro="" textlink="">
      <xdr:nvSpPr>
        <xdr:cNvPr id="162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16091</xdr:col>
      <xdr:colOff>0</xdr:colOff>
      <xdr:row>98</xdr:row>
      <xdr:rowOff>0</xdr:rowOff>
    </xdr:from>
    <xdr:ext cx="9525" cy="9525"/>
    <xdr:sp macro="" textlink="">
      <xdr:nvSpPr>
        <xdr:cNvPr id="162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16094</xdr:col>
      <xdr:colOff>0</xdr:colOff>
      <xdr:row>98</xdr:row>
      <xdr:rowOff>0</xdr:rowOff>
    </xdr:from>
    <xdr:ext cx="0" cy="9525"/>
    <xdr:sp macro="" textlink="">
      <xdr:nvSpPr>
        <xdr:cNvPr id="162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16099</xdr:col>
      <xdr:colOff>0</xdr:colOff>
      <xdr:row>98</xdr:row>
      <xdr:rowOff>0</xdr:rowOff>
    </xdr:from>
    <xdr:ext cx="9525" cy="9525"/>
    <xdr:sp macro="" textlink="">
      <xdr:nvSpPr>
        <xdr:cNvPr id="162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16099</xdr:col>
      <xdr:colOff>0</xdr:colOff>
      <xdr:row>98</xdr:row>
      <xdr:rowOff>0</xdr:rowOff>
    </xdr:from>
    <xdr:ext cx="9525" cy="9525"/>
    <xdr:sp macro="" textlink="">
      <xdr:nvSpPr>
        <xdr:cNvPr id="162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16099</xdr:col>
      <xdr:colOff>0</xdr:colOff>
      <xdr:row>98</xdr:row>
      <xdr:rowOff>0</xdr:rowOff>
    </xdr:from>
    <xdr:ext cx="9525" cy="9525"/>
    <xdr:sp macro="" textlink="">
      <xdr:nvSpPr>
        <xdr:cNvPr id="162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16099</xdr:col>
      <xdr:colOff>0</xdr:colOff>
      <xdr:row>98</xdr:row>
      <xdr:rowOff>0</xdr:rowOff>
    </xdr:from>
    <xdr:ext cx="9525" cy="9525"/>
    <xdr:sp macro="" textlink="">
      <xdr:nvSpPr>
        <xdr:cNvPr id="162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16099</xdr:col>
      <xdr:colOff>0</xdr:colOff>
      <xdr:row>98</xdr:row>
      <xdr:rowOff>0</xdr:rowOff>
    </xdr:from>
    <xdr:ext cx="9525" cy="9525"/>
    <xdr:sp macro="" textlink="">
      <xdr:nvSpPr>
        <xdr:cNvPr id="162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16102</xdr:col>
      <xdr:colOff>0</xdr:colOff>
      <xdr:row>98</xdr:row>
      <xdr:rowOff>0</xdr:rowOff>
    </xdr:from>
    <xdr:ext cx="0" cy="9525"/>
    <xdr:sp macro="" textlink="">
      <xdr:nvSpPr>
        <xdr:cNvPr id="162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16099</xdr:col>
      <xdr:colOff>0</xdr:colOff>
      <xdr:row>98</xdr:row>
      <xdr:rowOff>0</xdr:rowOff>
    </xdr:from>
    <xdr:ext cx="9525" cy="9525"/>
    <xdr:sp macro="" textlink="">
      <xdr:nvSpPr>
        <xdr:cNvPr id="162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16102</xdr:col>
      <xdr:colOff>0</xdr:colOff>
      <xdr:row>98</xdr:row>
      <xdr:rowOff>0</xdr:rowOff>
    </xdr:from>
    <xdr:ext cx="0" cy="9525"/>
    <xdr:sp macro="" textlink="">
      <xdr:nvSpPr>
        <xdr:cNvPr id="162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16107</xdr:col>
      <xdr:colOff>0</xdr:colOff>
      <xdr:row>98</xdr:row>
      <xdr:rowOff>0</xdr:rowOff>
    </xdr:from>
    <xdr:ext cx="9525" cy="9525"/>
    <xdr:sp macro="" textlink="">
      <xdr:nvSpPr>
        <xdr:cNvPr id="162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16107</xdr:col>
      <xdr:colOff>0</xdr:colOff>
      <xdr:row>98</xdr:row>
      <xdr:rowOff>0</xdr:rowOff>
    </xdr:from>
    <xdr:ext cx="9525" cy="9525"/>
    <xdr:sp macro="" textlink="">
      <xdr:nvSpPr>
        <xdr:cNvPr id="162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16107</xdr:col>
      <xdr:colOff>0</xdr:colOff>
      <xdr:row>98</xdr:row>
      <xdr:rowOff>0</xdr:rowOff>
    </xdr:from>
    <xdr:ext cx="9525" cy="9525"/>
    <xdr:sp macro="" textlink="">
      <xdr:nvSpPr>
        <xdr:cNvPr id="162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16107</xdr:col>
      <xdr:colOff>0</xdr:colOff>
      <xdr:row>98</xdr:row>
      <xdr:rowOff>0</xdr:rowOff>
    </xdr:from>
    <xdr:ext cx="9525" cy="9525"/>
    <xdr:sp macro="" textlink="">
      <xdr:nvSpPr>
        <xdr:cNvPr id="162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16107</xdr:col>
      <xdr:colOff>0</xdr:colOff>
      <xdr:row>98</xdr:row>
      <xdr:rowOff>0</xdr:rowOff>
    </xdr:from>
    <xdr:ext cx="9525" cy="9525"/>
    <xdr:sp macro="" textlink="">
      <xdr:nvSpPr>
        <xdr:cNvPr id="162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16110</xdr:col>
      <xdr:colOff>0</xdr:colOff>
      <xdr:row>98</xdr:row>
      <xdr:rowOff>0</xdr:rowOff>
    </xdr:from>
    <xdr:ext cx="0" cy="9525"/>
    <xdr:sp macro="" textlink="">
      <xdr:nvSpPr>
        <xdr:cNvPr id="162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16107</xdr:col>
      <xdr:colOff>0</xdr:colOff>
      <xdr:row>98</xdr:row>
      <xdr:rowOff>0</xdr:rowOff>
    </xdr:from>
    <xdr:ext cx="9525" cy="9525"/>
    <xdr:sp macro="" textlink="">
      <xdr:nvSpPr>
        <xdr:cNvPr id="162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16110</xdr:col>
      <xdr:colOff>0</xdr:colOff>
      <xdr:row>98</xdr:row>
      <xdr:rowOff>0</xdr:rowOff>
    </xdr:from>
    <xdr:ext cx="0" cy="9525"/>
    <xdr:sp macro="" textlink="">
      <xdr:nvSpPr>
        <xdr:cNvPr id="162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16115</xdr:col>
      <xdr:colOff>0</xdr:colOff>
      <xdr:row>98</xdr:row>
      <xdr:rowOff>0</xdr:rowOff>
    </xdr:from>
    <xdr:ext cx="9525" cy="9525"/>
    <xdr:sp macro="" textlink="">
      <xdr:nvSpPr>
        <xdr:cNvPr id="162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16115</xdr:col>
      <xdr:colOff>0</xdr:colOff>
      <xdr:row>98</xdr:row>
      <xdr:rowOff>0</xdr:rowOff>
    </xdr:from>
    <xdr:ext cx="9525" cy="9525"/>
    <xdr:sp macro="" textlink="">
      <xdr:nvSpPr>
        <xdr:cNvPr id="162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16115</xdr:col>
      <xdr:colOff>0</xdr:colOff>
      <xdr:row>98</xdr:row>
      <xdr:rowOff>0</xdr:rowOff>
    </xdr:from>
    <xdr:ext cx="9525" cy="9525"/>
    <xdr:sp macro="" textlink="">
      <xdr:nvSpPr>
        <xdr:cNvPr id="162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16115</xdr:col>
      <xdr:colOff>0</xdr:colOff>
      <xdr:row>98</xdr:row>
      <xdr:rowOff>0</xdr:rowOff>
    </xdr:from>
    <xdr:ext cx="9525" cy="9525"/>
    <xdr:sp macro="" textlink="">
      <xdr:nvSpPr>
        <xdr:cNvPr id="162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16115</xdr:col>
      <xdr:colOff>0</xdr:colOff>
      <xdr:row>98</xdr:row>
      <xdr:rowOff>0</xdr:rowOff>
    </xdr:from>
    <xdr:ext cx="9525" cy="9525"/>
    <xdr:sp macro="" textlink="">
      <xdr:nvSpPr>
        <xdr:cNvPr id="162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16118</xdr:col>
      <xdr:colOff>0</xdr:colOff>
      <xdr:row>98</xdr:row>
      <xdr:rowOff>0</xdr:rowOff>
    </xdr:from>
    <xdr:ext cx="0" cy="9525"/>
    <xdr:sp macro="" textlink="">
      <xdr:nvSpPr>
        <xdr:cNvPr id="162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16115</xdr:col>
      <xdr:colOff>0</xdr:colOff>
      <xdr:row>98</xdr:row>
      <xdr:rowOff>0</xdr:rowOff>
    </xdr:from>
    <xdr:ext cx="9525" cy="9525"/>
    <xdr:sp macro="" textlink="">
      <xdr:nvSpPr>
        <xdr:cNvPr id="162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16118</xdr:col>
      <xdr:colOff>0</xdr:colOff>
      <xdr:row>98</xdr:row>
      <xdr:rowOff>0</xdr:rowOff>
    </xdr:from>
    <xdr:ext cx="0" cy="9525"/>
    <xdr:sp macro="" textlink="">
      <xdr:nvSpPr>
        <xdr:cNvPr id="162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16123</xdr:col>
      <xdr:colOff>0</xdr:colOff>
      <xdr:row>98</xdr:row>
      <xdr:rowOff>0</xdr:rowOff>
    </xdr:from>
    <xdr:ext cx="9525" cy="9525"/>
    <xdr:sp macro="" textlink="">
      <xdr:nvSpPr>
        <xdr:cNvPr id="162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16123</xdr:col>
      <xdr:colOff>0</xdr:colOff>
      <xdr:row>98</xdr:row>
      <xdr:rowOff>0</xdr:rowOff>
    </xdr:from>
    <xdr:ext cx="9525" cy="9525"/>
    <xdr:sp macro="" textlink="">
      <xdr:nvSpPr>
        <xdr:cNvPr id="163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16123</xdr:col>
      <xdr:colOff>0</xdr:colOff>
      <xdr:row>98</xdr:row>
      <xdr:rowOff>0</xdr:rowOff>
    </xdr:from>
    <xdr:ext cx="9525" cy="9525"/>
    <xdr:sp macro="" textlink="">
      <xdr:nvSpPr>
        <xdr:cNvPr id="163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16123</xdr:col>
      <xdr:colOff>0</xdr:colOff>
      <xdr:row>98</xdr:row>
      <xdr:rowOff>0</xdr:rowOff>
    </xdr:from>
    <xdr:ext cx="9525" cy="9525"/>
    <xdr:sp macro="" textlink="">
      <xdr:nvSpPr>
        <xdr:cNvPr id="163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16123</xdr:col>
      <xdr:colOff>0</xdr:colOff>
      <xdr:row>98</xdr:row>
      <xdr:rowOff>0</xdr:rowOff>
    </xdr:from>
    <xdr:ext cx="9525" cy="9525"/>
    <xdr:sp macro="" textlink="">
      <xdr:nvSpPr>
        <xdr:cNvPr id="163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16126</xdr:col>
      <xdr:colOff>0</xdr:colOff>
      <xdr:row>98</xdr:row>
      <xdr:rowOff>0</xdr:rowOff>
    </xdr:from>
    <xdr:ext cx="0" cy="9525"/>
    <xdr:sp macro="" textlink="">
      <xdr:nvSpPr>
        <xdr:cNvPr id="163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16123</xdr:col>
      <xdr:colOff>0</xdr:colOff>
      <xdr:row>98</xdr:row>
      <xdr:rowOff>0</xdr:rowOff>
    </xdr:from>
    <xdr:ext cx="9525" cy="9525"/>
    <xdr:sp macro="" textlink="">
      <xdr:nvSpPr>
        <xdr:cNvPr id="163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16126</xdr:col>
      <xdr:colOff>0</xdr:colOff>
      <xdr:row>98</xdr:row>
      <xdr:rowOff>0</xdr:rowOff>
    </xdr:from>
    <xdr:ext cx="0" cy="9525"/>
    <xdr:sp macro="" textlink="">
      <xdr:nvSpPr>
        <xdr:cNvPr id="163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16131</xdr:col>
      <xdr:colOff>0</xdr:colOff>
      <xdr:row>98</xdr:row>
      <xdr:rowOff>0</xdr:rowOff>
    </xdr:from>
    <xdr:ext cx="9525" cy="9525"/>
    <xdr:sp macro="" textlink="">
      <xdr:nvSpPr>
        <xdr:cNvPr id="163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16131</xdr:col>
      <xdr:colOff>0</xdr:colOff>
      <xdr:row>98</xdr:row>
      <xdr:rowOff>0</xdr:rowOff>
    </xdr:from>
    <xdr:ext cx="9525" cy="9525"/>
    <xdr:sp macro="" textlink="">
      <xdr:nvSpPr>
        <xdr:cNvPr id="163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16131</xdr:col>
      <xdr:colOff>0</xdr:colOff>
      <xdr:row>98</xdr:row>
      <xdr:rowOff>0</xdr:rowOff>
    </xdr:from>
    <xdr:ext cx="9525" cy="9525"/>
    <xdr:sp macro="" textlink="">
      <xdr:nvSpPr>
        <xdr:cNvPr id="163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16131</xdr:col>
      <xdr:colOff>0</xdr:colOff>
      <xdr:row>98</xdr:row>
      <xdr:rowOff>0</xdr:rowOff>
    </xdr:from>
    <xdr:ext cx="9525" cy="9525"/>
    <xdr:sp macro="" textlink="">
      <xdr:nvSpPr>
        <xdr:cNvPr id="163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16131</xdr:col>
      <xdr:colOff>0</xdr:colOff>
      <xdr:row>98</xdr:row>
      <xdr:rowOff>0</xdr:rowOff>
    </xdr:from>
    <xdr:ext cx="9525" cy="9525"/>
    <xdr:sp macro="" textlink="">
      <xdr:nvSpPr>
        <xdr:cNvPr id="163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16134</xdr:col>
      <xdr:colOff>0</xdr:colOff>
      <xdr:row>98</xdr:row>
      <xdr:rowOff>0</xdr:rowOff>
    </xdr:from>
    <xdr:ext cx="0" cy="9525"/>
    <xdr:sp macro="" textlink="">
      <xdr:nvSpPr>
        <xdr:cNvPr id="163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16131</xdr:col>
      <xdr:colOff>0</xdr:colOff>
      <xdr:row>98</xdr:row>
      <xdr:rowOff>0</xdr:rowOff>
    </xdr:from>
    <xdr:ext cx="9525" cy="9525"/>
    <xdr:sp macro="" textlink="">
      <xdr:nvSpPr>
        <xdr:cNvPr id="163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16134</xdr:col>
      <xdr:colOff>0</xdr:colOff>
      <xdr:row>98</xdr:row>
      <xdr:rowOff>0</xdr:rowOff>
    </xdr:from>
    <xdr:ext cx="0" cy="9525"/>
    <xdr:sp macro="" textlink="">
      <xdr:nvSpPr>
        <xdr:cNvPr id="163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16139</xdr:col>
      <xdr:colOff>0</xdr:colOff>
      <xdr:row>98</xdr:row>
      <xdr:rowOff>0</xdr:rowOff>
    </xdr:from>
    <xdr:ext cx="9525" cy="9525"/>
    <xdr:sp macro="" textlink="">
      <xdr:nvSpPr>
        <xdr:cNvPr id="163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16139</xdr:col>
      <xdr:colOff>0</xdr:colOff>
      <xdr:row>98</xdr:row>
      <xdr:rowOff>0</xdr:rowOff>
    </xdr:from>
    <xdr:ext cx="9525" cy="9525"/>
    <xdr:sp macro="" textlink="">
      <xdr:nvSpPr>
        <xdr:cNvPr id="163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16139</xdr:col>
      <xdr:colOff>0</xdr:colOff>
      <xdr:row>98</xdr:row>
      <xdr:rowOff>0</xdr:rowOff>
    </xdr:from>
    <xdr:ext cx="9525" cy="9525"/>
    <xdr:sp macro="" textlink="">
      <xdr:nvSpPr>
        <xdr:cNvPr id="163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16139</xdr:col>
      <xdr:colOff>0</xdr:colOff>
      <xdr:row>98</xdr:row>
      <xdr:rowOff>0</xdr:rowOff>
    </xdr:from>
    <xdr:ext cx="9525" cy="9525"/>
    <xdr:sp macro="" textlink="">
      <xdr:nvSpPr>
        <xdr:cNvPr id="163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16139</xdr:col>
      <xdr:colOff>0</xdr:colOff>
      <xdr:row>98</xdr:row>
      <xdr:rowOff>0</xdr:rowOff>
    </xdr:from>
    <xdr:ext cx="9525" cy="9525"/>
    <xdr:sp macro="" textlink="">
      <xdr:nvSpPr>
        <xdr:cNvPr id="163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16142</xdr:col>
      <xdr:colOff>0</xdr:colOff>
      <xdr:row>98</xdr:row>
      <xdr:rowOff>0</xdr:rowOff>
    </xdr:from>
    <xdr:ext cx="0" cy="9525"/>
    <xdr:sp macro="" textlink="">
      <xdr:nvSpPr>
        <xdr:cNvPr id="163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16139</xdr:col>
      <xdr:colOff>0</xdr:colOff>
      <xdr:row>98</xdr:row>
      <xdr:rowOff>0</xdr:rowOff>
    </xdr:from>
    <xdr:ext cx="9525" cy="9525"/>
    <xdr:sp macro="" textlink="">
      <xdr:nvSpPr>
        <xdr:cNvPr id="163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16142</xdr:col>
      <xdr:colOff>0</xdr:colOff>
      <xdr:row>98</xdr:row>
      <xdr:rowOff>0</xdr:rowOff>
    </xdr:from>
    <xdr:ext cx="0" cy="9525"/>
    <xdr:sp macro="" textlink="">
      <xdr:nvSpPr>
        <xdr:cNvPr id="163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16147</xdr:col>
      <xdr:colOff>0</xdr:colOff>
      <xdr:row>98</xdr:row>
      <xdr:rowOff>0</xdr:rowOff>
    </xdr:from>
    <xdr:ext cx="9525" cy="9525"/>
    <xdr:sp macro="" textlink="">
      <xdr:nvSpPr>
        <xdr:cNvPr id="163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16147</xdr:col>
      <xdr:colOff>0</xdr:colOff>
      <xdr:row>98</xdr:row>
      <xdr:rowOff>0</xdr:rowOff>
    </xdr:from>
    <xdr:ext cx="9525" cy="9525"/>
    <xdr:sp macro="" textlink="">
      <xdr:nvSpPr>
        <xdr:cNvPr id="163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16147</xdr:col>
      <xdr:colOff>0</xdr:colOff>
      <xdr:row>98</xdr:row>
      <xdr:rowOff>0</xdr:rowOff>
    </xdr:from>
    <xdr:ext cx="9525" cy="9525"/>
    <xdr:sp macro="" textlink="">
      <xdr:nvSpPr>
        <xdr:cNvPr id="163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16147</xdr:col>
      <xdr:colOff>0</xdr:colOff>
      <xdr:row>98</xdr:row>
      <xdr:rowOff>0</xdr:rowOff>
    </xdr:from>
    <xdr:ext cx="9525" cy="9525"/>
    <xdr:sp macro="" textlink="">
      <xdr:nvSpPr>
        <xdr:cNvPr id="163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16147</xdr:col>
      <xdr:colOff>0</xdr:colOff>
      <xdr:row>98</xdr:row>
      <xdr:rowOff>0</xdr:rowOff>
    </xdr:from>
    <xdr:ext cx="9525" cy="9525"/>
    <xdr:sp macro="" textlink="">
      <xdr:nvSpPr>
        <xdr:cNvPr id="163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16150</xdr:col>
      <xdr:colOff>0</xdr:colOff>
      <xdr:row>98</xdr:row>
      <xdr:rowOff>0</xdr:rowOff>
    </xdr:from>
    <xdr:ext cx="0" cy="9525"/>
    <xdr:sp macro="" textlink="">
      <xdr:nvSpPr>
        <xdr:cNvPr id="163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16147</xdr:col>
      <xdr:colOff>0</xdr:colOff>
      <xdr:row>98</xdr:row>
      <xdr:rowOff>0</xdr:rowOff>
    </xdr:from>
    <xdr:ext cx="9525" cy="9525"/>
    <xdr:sp macro="" textlink="">
      <xdr:nvSpPr>
        <xdr:cNvPr id="163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16150</xdr:col>
      <xdr:colOff>0</xdr:colOff>
      <xdr:row>98</xdr:row>
      <xdr:rowOff>0</xdr:rowOff>
    </xdr:from>
    <xdr:ext cx="0" cy="9525"/>
    <xdr:sp macro="" textlink="">
      <xdr:nvSpPr>
        <xdr:cNvPr id="163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16155</xdr:col>
      <xdr:colOff>0</xdr:colOff>
      <xdr:row>98</xdr:row>
      <xdr:rowOff>0</xdr:rowOff>
    </xdr:from>
    <xdr:ext cx="9525" cy="9525"/>
    <xdr:sp macro="" textlink="">
      <xdr:nvSpPr>
        <xdr:cNvPr id="163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16155</xdr:col>
      <xdr:colOff>0</xdr:colOff>
      <xdr:row>98</xdr:row>
      <xdr:rowOff>0</xdr:rowOff>
    </xdr:from>
    <xdr:ext cx="9525" cy="9525"/>
    <xdr:sp macro="" textlink="">
      <xdr:nvSpPr>
        <xdr:cNvPr id="163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16155</xdr:col>
      <xdr:colOff>0</xdr:colOff>
      <xdr:row>98</xdr:row>
      <xdr:rowOff>0</xdr:rowOff>
    </xdr:from>
    <xdr:ext cx="9525" cy="9525"/>
    <xdr:sp macro="" textlink="">
      <xdr:nvSpPr>
        <xdr:cNvPr id="163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16155</xdr:col>
      <xdr:colOff>0</xdr:colOff>
      <xdr:row>98</xdr:row>
      <xdr:rowOff>0</xdr:rowOff>
    </xdr:from>
    <xdr:ext cx="9525" cy="9525"/>
    <xdr:sp macro="" textlink="">
      <xdr:nvSpPr>
        <xdr:cNvPr id="163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16155</xdr:col>
      <xdr:colOff>0</xdr:colOff>
      <xdr:row>98</xdr:row>
      <xdr:rowOff>0</xdr:rowOff>
    </xdr:from>
    <xdr:ext cx="9525" cy="9525"/>
    <xdr:sp macro="" textlink="">
      <xdr:nvSpPr>
        <xdr:cNvPr id="163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16158</xdr:col>
      <xdr:colOff>0</xdr:colOff>
      <xdr:row>98</xdr:row>
      <xdr:rowOff>0</xdr:rowOff>
    </xdr:from>
    <xdr:ext cx="0" cy="9525"/>
    <xdr:sp macro="" textlink="">
      <xdr:nvSpPr>
        <xdr:cNvPr id="163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16155</xdr:col>
      <xdr:colOff>0</xdr:colOff>
      <xdr:row>98</xdr:row>
      <xdr:rowOff>0</xdr:rowOff>
    </xdr:from>
    <xdr:ext cx="9525" cy="9525"/>
    <xdr:sp macro="" textlink="">
      <xdr:nvSpPr>
        <xdr:cNvPr id="163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16158</xdr:col>
      <xdr:colOff>0</xdr:colOff>
      <xdr:row>98</xdr:row>
      <xdr:rowOff>0</xdr:rowOff>
    </xdr:from>
    <xdr:ext cx="0" cy="9525"/>
    <xdr:sp macro="" textlink="">
      <xdr:nvSpPr>
        <xdr:cNvPr id="163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16163</xdr:col>
      <xdr:colOff>0</xdr:colOff>
      <xdr:row>98</xdr:row>
      <xdr:rowOff>0</xdr:rowOff>
    </xdr:from>
    <xdr:ext cx="9525" cy="9525"/>
    <xdr:sp macro="" textlink="">
      <xdr:nvSpPr>
        <xdr:cNvPr id="163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16163</xdr:col>
      <xdr:colOff>0</xdr:colOff>
      <xdr:row>98</xdr:row>
      <xdr:rowOff>0</xdr:rowOff>
    </xdr:from>
    <xdr:ext cx="9525" cy="9525"/>
    <xdr:sp macro="" textlink="">
      <xdr:nvSpPr>
        <xdr:cNvPr id="163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16163</xdr:col>
      <xdr:colOff>0</xdr:colOff>
      <xdr:row>98</xdr:row>
      <xdr:rowOff>0</xdr:rowOff>
    </xdr:from>
    <xdr:ext cx="9525" cy="9525"/>
    <xdr:sp macro="" textlink="">
      <xdr:nvSpPr>
        <xdr:cNvPr id="163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16163</xdr:col>
      <xdr:colOff>0</xdr:colOff>
      <xdr:row>98</xdr:row>
      <xdr:rowOff>0</xdr:rowOff>
    </xdr:from>
    <xdr:ext cx="9525" cy="9525"/>
    <xdr:sp macro="" textlink="">
      <xdr:nvSpPr>
        <xdr:cNvPr id="163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16163</xdr:col>
      <xdr:colOff>0</xdr:colOff>
      <xdr:row>98</xdr:row>
      <xdr:rowOff>0</xdr:rowOff>
    </xdr:from>
    <xdr:ext cx="9525" cy="9525"/>
    <xdr:sp macro="" textlink="">
      <xdr:nvSpPr>
        <xdr:cNvPr id="163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16166</xdr:col>
      <xdr:colOff>0</xdr:colOff>
      <xdr:row>98</xdr:row>
      <xdr:rowOff>0</xdr:rowOff>
    </xdr:from>
    <xdr:ext cx="0" cy="9525"/>
    <xdr:sp macro="" textlink="">
      <xdr:nvSpPr>
        <xdr:cNvPr id="163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16163</xdr:col>
      <xdr:colOff>0</xdr:colOff>
      <xdr:row>98</xdr:row>
      <xdr:rowOff>0</xdr:rowOff>
    </xdr:from>
    <xdr:ext cx="9525" cy="9525"/>
    <xdr:sp macro="" textlink="">
      <xdr:nvSpPr>
        <xdr:cNvPr id="163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16166</xdr:col>
      <xdr:colOff>0</xdr:colOff>
      <xdr:row>98</xdr:row>
      <xdr:rowOff>0</xdr:rowOff>
    </xdr:from>
    <xdr:ext cx="0" cy="9525"/>
    <xdr:sp macro="" textlink="">
      <xdr:nvSpPr>
        <xdr:cNvPr id="163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16171</xdr:col>
      <xdr:colOff>0</xdr:colOff>
      <xdr:row>98</xdr:row>
      <xdr:rowOff>0</xdr:rowOff>
    </xdr:from>
    <xdr:ext cx="9525" cy="9525"/>
    <xdr:sp macro="" textlink="">
      <xdr:nvSpPr>
        <xdr:cNvPr id="163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16171</xdr:col>
      <xdr:colOff>0</xdr:colOff>
      <xdr:row>98</xdr:row>
      <xdr:rowOff>0</xdr:rowOff>
    </xdr:from>
    <xdr:ext cx="9525" cy="9525"/>
    <xdr:sp macro="" textlink="">
      <xdr:nvSpPr>
        <xdr:cNvPr id="163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16171</xdr:col>
      <xdr:colOff>0</xdr:colOff>
      <xdr:row>98</xdr:row>
      <xdr:rowOff>0</xdr:rowOff>
    </xdr:from>
    <xdr:ext cx="9525" cy="9525"/>
    <xdr:sp macro="" textlink="">
      <xdr:nvSpPr>
        <xdr:cNvPr id="163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16171</xdr:col>
      <xdr:colOff>0</xdr:colOff>
      <xdr:row>98</xdr:row>
      <xdr:rowOff>0</xdr:rowOff>
    </xdr:from>
    <xdr:ext cx="9525" cy="9525"/>
    <xdr:sp macro="" textlink="">
      <xdr:nvSpPr>
        <xdr:cNvPr id="163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16171</xdr:col>
      <xdr:colOff>0</xdr:colOff>
      <xdr:row>98</xdr:row>
      <xdr:rowOff>0</xdr:rowOff>
    </xdr:from>
    <xdr:ext cx="9525" cy="9525"/>
    <xdr:sp macro="" textlink="">
      <xdr:nvSpPr>
        <xdr:cNvPr id="163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16174</xdr:col>
      <xdr:colOff>0</xdr:colOff>
      <xdr:row>98</xdr:row>
      <xdr:rowOff>0</xdr:rowOff>
    </xdr:from>
    <xdr:ext cx="0" cy="9525"/>
    <xdr:sp macro="" textlink="">
      <xdr:nvSpPr>
        <xdr:cNvPr id="163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16171</xdr:col>
      <xdr:colOff>0</xdr:colOff>
      <xdr:row>98</xdr:row>
      <xdr:rowOff>0</xdr:rowOff>
    </xdr:from>
    <xdr:ext cx="9525" cy="9525"/>
    <xdr:sp macro="" textlink="">
      <xdr:nvSpPr>
        <xdr:cNvPr id="163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16174</xdr:col>
      <xdr:colOff>0</xdr:colOff>
      <xdr:row>98</xdr:row>
      <xdr:rowOff>0</xdr:rowOff>
    </xdr:from>
    <xdr:ext cx="0" cy="9525"/>
    <xdr:sp macro="" textlink="">
      <xdr:nvSpPr>
        <xdr:cNvPr id="163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16179</xdr:col>
      <xdr:colOff>0</xdr:colOff>
      <xdr:row>98</xdr:row>
      <xdr:rowOff>0</xdr:rowOff>
    </xdr:from>
    <xdr:ext cx="9525" cy="9525"/>
    <xdr:sp macro="" textlink="">
      <xdr:nvSpPr>
        <xdr:cNvPr id="163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16179</xdr:col>
      <xdr:colOff>0</xdr:colOff>
      <xdr:row>98</xdr:row>
      <xdr:rowOff>0</xdr:rowOff>
    </xdr:from>
    <xdr:ext cx="9525" cy="9525"/>
    <xdr:sp macro="" textlink="">
      <xdr:nvSpPr>
        <xdr:cNvPr id="163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16179</xdr:col>
      <xdr:colOff>0</xdr:colOff>
      <xdr:row>98</xdr:row>
      <xdr:rowOff>0</xdr:rowOff>
    </xdr:from>
    <xdr:ext cx="9525" cy="9525"/>
    <xdr:sp macro="" textlink="">
      <xdr:nvSpPr>
        <xdr:cNvPr id="163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16179</xdr:col>
      <xdr:colOff>0</xdr:colOff>
      <xdr:row>98</xdr:row>
      <xdr:rowOff>0</xdr:rowOff>
    </xdr:from>
    <xdr:ext cx="9525" cy="9525"/>
    <xdr:sp macro="" textlink="">
      <xdr:nvSpPr>
        <xdr:cNvPr id="163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16179</xdr:col>
      <xdr:colOff>0</xdr:colOff>
      <xdr:row>98</xdr:row>
      <xdr:rowOff>0</xdr:rowOff>
    </xdr:from>
    <xdr:ext cx="9525" cy="9525"/>
    <xdr:sp macro="" textlink="">
      <xdr:nvSpPr>
        <xdr:cNvPr id="163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16182</xdr:col>
      <xdr:colOff>0</xdr:colOff>
      <xdr:row>98</xdr:row>
      <xdr:rowOff>0</xdr:rowOff>
    </xdr:from>
    <xdr:ext cx="0" cy="9525"/>
    <xdr:sp macro="" textlink="">
      <xdr:nvSpPr>
        <xdr:cNvPr id="163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16179</xdr:col>
      <xdr:colOff>0</xdr:colOff>
      <xdr:row>98</xdr:row>
      <xdr:rowOff>0</xdr:rowOff>
    </xdr:from>
    <xdr:ext cx="9525" cy="9525"/>
    <xdr:sp macro="" textlink="">
      <xdr:nvSpPr>
        <xdr:cNvPr id="163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16182</xdr:col>
      <xdr:colOff>0</xdr:colOff>
      <xdr:row>98</xdr:row>
      <xdr:rowOff>0</xdr:rowOff>
    </xdr:from>
    <xdr:ext cx="0" cy="9525"/>
    <xdr:sp macro="" textlink="">
      <xdr:nvSpPr>
        <xdr:cNvPr id="163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16187</xdr:col>
      <xdr:colOff>0</xdr:colOff>
      <xdr:row>98</xdr:row>
      <xdr:rowOff>0</xdr:rowOff>
    </xdr:from>
    <xdr:ext cx="9525" cy="9525"/>
    <xdr:sp macro="" textlink="">
      <xdr:nvSpPr>
        <xdr:cNvPr id="1636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16187</xdr:col>
      <xdr:colOff>0</xdr:colOff>
      <xdr:row>98</xdr:row>
      <xdr:rowOff>0</xdr:rowOff>
    </xdr:from>
    <xdr:ext cx="9525" cy="9525"/>
    <xdr:sp macro="" textlink="">
      <xdr:nvSpPr>
        <xdr:cNvPr id="1636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16187</xdr:col>
      <xdr:colOff>0</xdr:colOff>
      <xdr:row>98</xdr:row>
      <xdr:rowOff>0</xdr:rowOff>
    </xdr:from>
    <xdr:ext cx="9525" cy="9525"/>
    <xdr:sp macro="" textlink="">
      <xdr:nvSpPr>
        <xdr:cNvPr id="1636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16187</xdr:col>
      <xdr:colOff>0</xdr:colOff>
      <xdr:row>98</xdr:row>
      <xdr:rowOff>0</xdr:rowOff>
    </xdr:from>
    <xdr:ext cx="9525" cy="9525"/>
    <xdr:sp macro="" textlink="">
      <xdr:nvSpPr>
        <xdr:cNvPr id="1636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16187</xdr:col>
      <xdr:colOff>0</xdr:colOff>
      <xdr:row>98</xdr:row>
      <xdr:rowOff>0</xdr:rowOff>
    </xdr:from>
    <xdr:ext cx="9525" cy="9525"/>
    <xdr:sp macro="" textlink="">
      <xdr:nvSpPr>
        <xdr:cNvPr id="1636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16190</xdr:col>
      <xdr:colOff>0</xdr:colOff>
      <xdr:row>98</xdr:row>
      <xdr:rowOff>0</xdr:rowOff>
    </xdr:from>
    <xdr:ext cx="0" cy="9525"/>
    <xdr:sp macro="" textlink="">
      <xdr:nvSpPr>
        <xdr:cNvPr id="1636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16187</xdr:col>
      <xdr:colOff>0</xdr:colOff>
      <xdr:row>98</xdr:row>
      <xdr:rowOff>0</xdr:rowOff>
    </xdr:from>
    <xdr:ext cx="9525" cy="9525"/>
    <xdr:sp macro="" textlink="">
      <xdr:nvSpPr>
        <xdr:cNvPr id="1636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16190</xdr:col>
      <xdr:colOff>0</xdr:colOff>
      <xdr:row>98</xdr:row>
      <xdr:rowOff>0</xdr:rowOff>
    </xdr:from>
    <xdr:ext cx="0" cy="9525"/>
    <xdr:sp macro="" textlink="">
      <xdr:nvSpPr>
        <xdr:cNvPr id="1637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16195</xdr:col>
      <xdr:colOff>0</xdr:colOff>
      <xdr:row>98</xdr:row>
      <xdr:rowOff>0</xdr:rowOff>
    </xdr:from>
    <xdr:ext cx="9525" cy="9525"/>
    <xdr:sp macro="" textlink="">
      <xdr:nvSpPr>
        <xdr:cNvPr id="1637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16195</xdr:col>
      <xdr:colOff>0</xdr:colOff>
      <xdr:row>98</xdr:row>
      <xdr:rowOff>0</xdr:rowOff>
    </xdr:from>
    <xdr:ext cx="9525" cy="9525"/>
    <xdr:sp macro="" textlink="">
      <xdr:nvSpPr>
        <xdr:cNvPr id="1637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16195</xdr:col>
      <xdr:colOff>0</xdr:colOff>
      <xdr:row>98</xdr:row>
      <xdr:rowOff>0</xdr:rowOff>
    </xdr:from>
    <xdr:ext cx="9525" cy="9525"/>
    <xdr:sp macro="" textlink="">
      <xdr:nvSpPr>
        <xdr:cNvPr id="1637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16195</xdr:col>
      <xdr:colOff>0</xdr:colOff>
      <xdr:row>98</xdr:row>
      <xdr:rowOff>0</xdr:rowOff>
    </xdr:from>
    <xdr:ext cx="9525" cy="9525"/>
    <xdr:sp macro="" textlink="">
      <xdr:nvSpPr>
        <xdr:cNvPr id="1637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16195</xdr:col>
      <xdr:colOff>0</xdr:colOff>
      <xdr:row>98</xdr:row>
      <xdr:rowOff>0</xdr:rowOff>
    </xdr:from>
    <xdr:ext cx="9525" cy="9525"/>
    <xdr:sp macro="" textlink="">
      <xdr:nvSpPr>
        <xdr:cNvPr id="1637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16198</xdr:col>
      <xdr:colOff>0</xdr:colOff>
      <xdr:row>98</xdr:row>
      <xdr:rowOff>0</xdr:rowOff>
    </xdr:from>
    <xdr:ext cx="0" cy="9525"/>
    <xdr:sp macro="" textlink="">
      <xdr:nvSpPr>
        <xdr:cNvPr id="1637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16195</xdr:col>
      <xdr:colOff>0</xdr:colOff>
      <xdr:row>98</xdr:row>
      <xdr:rowOff>0</xdr:rowOff>
    </xdr:from>
    <xdr:ext cx="9525" cy="9525"/>
    <xdr:sp macro="" textlink="">
      <xdr:nvSpPr>
        <xdr:cNvPr id="1637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16198</xdr:col>
      <xdr:colOff>0</xdr:colOff>
      <xdr:row>98</xdr:row>
      <xdr:rowOff>0</xdr:rowOff>
    </xdr:from>
    <xdr:ext cx="0" cy="9525"/>
    <xdr:sp macro="" textlink="">
      <xdr:nvSpPr>
        <xdr:cNvPr id="1637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16203</xdr:col>
      <xdr:colOff>0</xdr:colOff>
      <xdr:row>98</xdr:row>
      <xdr:rowOff>0</xdr:rowOff>
    </xdr:from>
    <xdr:ext cx="9525" cy="9525"/>
    <xdr:sp macro="" textlink="">
      <xdr:nvSpPr>
        <xdr:cNvPr id="1637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16203</xdr:col>
      <xdr:colOff>0</xdr:colOff>
      <xdr:row>98</xdr:row>
      <xdr:rowOff>0</xdr:rowOff>
    </xdr:from>
    <xdr:ext cx="9525" cy="9525"/>
    <xdr:sp macro="" textlink="">
      <xdr:nvSpPr>
        <xdr:cNvPr id="1638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16203</xdr:col>
      <xdr:colOff>0</xdr:colOff>
      <xdr:row>98</xdr:row>
      <xdr:rowOff>0</xdr:rowOff>
    </xdr:from>
    <xdr:ext cx="9525" cy="9525"/>
    <xdr:sp macro="" textlink="">
      <xdr:nvSpPr>
        <xdr:cNvPr id="1638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16203</xdr:col>
      <xdr:colOff>0</xdr:colOff>
      <xdr:row>98</xdr:row>
      <xdr:rowOff>0</xdr:rowOff>
    </xdr:from>
    <xdr:ext cx="9525" cy="9525"/>
    <xdr:sp macro="" textlink="">
      <xdr:nvSpPr>
        <xdr:cNvPr id="1638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16203</xdr:col>
      <xdr:colOff>0</xdr:colOff>
      <xdr:row>98</xdr:row>
      <xdr:rowOff>0</xdr:rowOff>
    </xdr:from>
    <xdr:ext cx="9525" cy="9525"/>
    <xdr:sp macro="" textlink="">
      <xdr:nvSpPr>
        <xdr:cNvPr id="1638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16206</xdr:col>
      <xdr:colOff>0</xdr:colOff>
      <xdr:row>98</xdr:row>
      <xdr:rowOff>0</xdr:rowOff>
    </xdr:from>
    <xdr:ext cx="0" cy="9525"/>
    <xdr:sp macro="" textlink="">
      <xdr:nvSpPr>
        <xdr:cNvPr id="1638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16203</xdr:col>
      <xdr:colOff>0</xdr:colOff>
      <xdr:row>98</xdr:row>
      <xdr:rowOff>0</xdr:rowOff>
    </xdr:from>
    <xdr:ext cx="9525" cy="9525"/>
    <xdr:sp macro="" textlink="">
      <xdr:nvSpPr>
        <xdr:cNvPr id="1638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16206</xdr:col>
      <xdr:colOff>0</xdr:colOff>
      <xdr:row>98</xdr:row>
      <xdr:rowOff>0</xdr:rowOff>
    </xdr:from>
    <xdr:ext cx="0" cy="9525"/>
    <xdr:sp macro="" textlink="">
      <xdr:nvSpPr>
        <xdr:cNvPr id="1638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16211</xdr:col>
      <xdr:colOff>0</xdr:colOff>
      <xdr:row>98</xdr:row>
      <xdr:rowOff>0</xdr:rowOff>
    </xdr:from>
    <xdr:ext cx="9525" cy="9525"/>
    <xdr:sp macro="" textlink="">
      <xdr:nvSpPr>
        <xdr:cNvPr id="1638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16211</xdr:col>
      <xdr:colOff>0</xdr:colOff>
      <xdr:row>98</xdr:row>
      <xdr:rowOff>0</xdr:rowOff>
    </xdr:from>
    <xdr:ext cx="9525" cy="9525"/>
    <xdr:sp macro="" textlink="">
      <xdr:nvSpPr>
        <xdr:cNvPr id="1638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16211</xdr:col>
      <xdr:colOff>0</xdr:colOff>
      <xdr:row>98</xdr:row>
      <xdr:rowOff>0</xdr:rowOff>
    </xdr:from>
    <xdr:ext cx="9525" cy="9525"/>
    <xdr:sp macro="" textlink="">
      <xdr:nvSpPr>
        <xdr:cNvPr id="1638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16211</xdr:col>
      <xdr:colOff>0</xdr:colOff>
      <xdr:row>98</xdr:row>
      <xdr:rowOff>0</xdr:rowOff>
    </xdr:from>
    <xdr:ext cx="9525" cy="9525"/>
    <xdr:sp macro="" textlink="">
      <xdr:nvSpPr>
        <xdr:cNvPr id="1639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16211</xdr:col>
      <xdr:colOff>0</xdr:colOff>
      <xdr:row>98</xdr:row>
      <xdr:rowOff>0</xdr:rowOff>
    </xdr:from>
    <xdr:ext cx="9525" cy="9525"/>
    <xdr:sp macro="" textlink="">
      <xdr:nvSpPr>
        <xdr:cNvPr id="1639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16214</xdr:col>
      <xdr:colOff>0</xdr:colOff>
      <xdr:row>98</xdr:row>
      <xdr:rowOff>0</xdr:rowOff>
    </xdr:from>
    <xdr:ext cx="0" cy="9525"/>
    <xdr:sp macro="" textlink="">
      <xdr:nvSpPr>
        <xdr:cNvPr id="1639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16211</xdr:col>
      <xdr:colOff>0</xdr:colOff>
      <xdr:row>98</xdr:row>
      <xdr:rowOff>0</xdr:rowOff>
    </xdr:from>
    <xdr:ext cx="9525" cy="9525"/>
    <xdr:sp macro="" textlink="">
      <xdr:nvSpPr>
        <xdr:cNvPr id="1639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16214</xdr:col>
      <xdr:colOff>0</xdr:colOff>
      <xdr:row>98</xdr:row>
      <xdr:rowOff>0</xdr:rowOff>
    </xdr:from>
    <xdr:ext cx="0" cy="9525"/>
    <xdr:sp macro="" textlink="">
      <xdr:nvSpPr>
        <xdr:cNvPr id="1639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16219</xdr:col>
      <xdr:colOff>0</xdr:colOff>
      <xdr:row>98</xdr:row>
      <xdr:rowOff>0</xdr:rowOff>
    </xdr:from>
    <xdr:ext cx="9525" cy="9525"/>
    <xdr:sp macro="" textlink="">
      <xdr:nvSpPr>
        <xdr:cNvPr id="1639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16219</xdr:col>
      <xdr:colOff>0</xdr:colOff>
      <xdr:row>98</xdr:row>
      <xdr:rowOff>0</xdr:rowOff>
    </xdr:from>
    <xdr:ext cx="9525" cy="9525"/>
    <xdr:sp macro="" textlink="">
      <xdr:nvSpPr>
        <xdr:cNvPr id="1639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16219</xdr:col>
      <xdr:colOff>0</xdr:colOff>
      <xdr:row>98</xdr:row>
      <xdr:rowOff>0</xdr:rowOff>
    </xdr:from>
    <xdr:ext cx="9525" cy="9525"/>
    <xdr:sp macro="" textlink="">
      <xdr:nvSpPr>
        <xdr:cNvPr id="1639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16219</xdr:col>
      <xdr:colOff>0</xdr:colOff>
      <xdr:row>98</xdr:row>
      <xdr:rowOff>0</xdr:rowOff>
    </xdr:from>
    <xdr:ext cx="9525" cy="9525"/>
    <xdr:sp macro="" textlink="">
      <xdr:nvSpPr>
        <xdr:cNvPr id="1639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16219</xdr:col>
      <xdr:colOff>0</xdr:colOff>
      <xdr:row>98</xdr:row>
      <xdr:rowOff>0</xdr:rowOff>
    </xdr:from>
    <xdr:ext cx="9525" cy="9525"/>
    <xdr:sp macro="" textlink="">
      <xdr:nvSpPr>
        <xdr:cNvPr id="1639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16222</xdr:col>
      <xdr:colOff>0</xdr:colOff>
      <xdr:row>98</xdr:row>
      <xdr:rowOff>0</xdr:rowOff>
    </xdr:from>
    <xdr:ext cx="0" cy="9525"/>
    <xdr:sp macro="" textlink="">
      <xdr:nvSpPr>
        <xdr:cNvPr id="1640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16219</xdr:col>
      <xdr:colOff>0</xdr:colOff>
      <xdr:row>98</xdr:row>
      <xdr:rowOff>0</xdr:rowOff>
    </xdr:from>
    <xdr:ext cx="9525" cy="9525"/>
    <xdr:sp macro="" textlink="">
      <xdr:nvSpPr>
        <xdr:cNvPr id="1640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16222</xdr:col>
      <xdr:colOff>0</xdr:colOff>
      <xdr:row>98</xdr:row>
      <xdr:rowOff>0</xdr:rowOff>
    </xdr:from>
    <xdr:ext cx="0" cy="9525"/>
    <xdr:sp macro="" textlink="">
      <xdr:nvSpPr>
        <xdr:cNvPr id="1640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16227</xdr:col>
      <xdr:colOff>0</xdr:colOff>
      <xdr:row>98</xdr:row>
      <xdr:rowOff>0</xdr:rowOff>
    </xdr:from>
    <xdr:ext cx="9525" cy="9525"/>
    <xdr:sp macro="" textlink="">
      <xdr:nvSpPr>
        <xdr:cNvPr id="1640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16227</xdr:col>
      <xdr:colOff>0</xdr:colOff>
      <xdr:row>98</xdr:row>
      <xdr:rowOff>0</xdr:rowOff>
    </xdr:from>
    <xdr:ext cx="9525" cy="9525"/>
    <xdr:sp macro="" textlink="">
      <xdr:nvSpPr>
        <xdr:cNvPr id="1640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16227</xdr:col>
      <xdr:colOff>0</xdr:colOff>
      <xdr:row>98</xdr:row>
      <xdr:rowOff>0</xdr:rowOff>
    </xdr:from>
    <xdr:ext cx="9525" cy="9525"/>
    <xdr:sp macro="" textlink="">
      <xdr:nvSpPr>
        <xdr:cNvPr id="1640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16227</xdr:col>
      <xdr:colOff>0</xdr:colOff>
      <xdr:row>98</xdr:row>
      <xdr:rowOff>0</xdr:rowOff>
    </xdr:from>
    <xdr:ext cx="9525" cy="9525"/>
    <xdr:sp macro="" textlink="">
      <xdr:nvSpPr>
        <xdr:cNvPr id="1640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16227</xdr:col>
      <xdr:colOff>0</xdr:colOff>
      <xdr:row>98</xdr:row>
      <xdr:rowOff>0</xdr:rowOff>
    </xdr:from>
    <xdr:ext cx="9525" cy="9525"/>
    <xdr:sp macro="" textlink="">
      <xdr:nvSpPr>
        <xdr:cNvPr id="1640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16230</xdr:col>
      <xdr:colOff>0</xdr:colOff>
      <xdr:row>98</xdr:row>
      <xdr:rowOff>0</xdr:rowOff>
    </xdr:from>
    <xdr:ext cx="0" cy="9525"/>
    <xdr:sp macro="" textlink="">
      <xdr:nvSpPr>
        <xdr:cNvPr id="1640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16227</xdr:col>
      <xdr:colOff>0</xdr:colOff>
      <xdr:row>98</xdr:row>
      <xdr:rowOff>0</xdr:rowOff>
    </xdr:from>
    <xdr:ext cx="9525" cy="9525"/>
    <xdr:sp macro="" textlink="">
      <xdr:nvSpPr>
        <xdr:cNvPr id="1640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16230</xdr:col>
      <xdr:colOff>0</xdr:colOff>
      <xdr:row>98</xdr:row>
      <xdr:rowOff>0</xdr:rowOff>
    </xdr:from>
    <xdr:ext cx="0" cy="9525"/>
    <xdr:sp macro="" textlink="">
      <xdr:nvSpPr>
        <xdr:cNvPr id="1641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16235</xdr:col>
      <xdr:colOff>0</xdr:colOff>
      <xdr:row>98</xdr:row>
      <xdr:rowOff>0</xdr:rowOff>
    </xdr:from>
    <xdr:ext cx="9525" cy="9525"/>
    <xdr:sp macro="" textlink="">
      <xdr:nvSpPr>
        <xdr:cNvPr id="1641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16235</xdr:col>
      <xdr:colOff>0</xdr:colOff>
      <xdr:row>98</xdr:row>
      <xdr:rowOff>0</xdr:rowOff>
    </xdr:from>
    <xdr:ext cx="9525" cy="9525"/>
    <xdr:sp macro="" textlink="">
      <xdr:nvSpPr>
        <xdr:cNvPr id="1641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16235</xdr:col>
      <xdr:colOff>0</xdr:colOff>
      <xdr:row>98</xdr:row>
      <xdr:rowOff>0</xdr:rowOff>
    </xdr:from>
    <xdr:ext cx="9525" cy="9525"/>
    <xdr:sp macro="" textlink="">
      <xdr:nvSpPr>
        <xdr:cNvPr id="1641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16235</xdr:col>
      <xdr:colOff>0</xdr:colOff>
      <xdr:row>98</xdr:row>
      <xdr:rowOff>0</xdr:rowOff>
    </xdr:from>
    <xdr:ext cx="9525" cy="9525"/>
    <xdr:sp macro="" textlink="">
      <xdr:nvSpPr>
        <xdr:cNvPr id="1641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16235</xdr:col>
      <xdr:colOff>0</xdr:colOff>
      <xdr:row>98</xdr:row>
      <xdr:rowOff>0</xdr:rowOff>
    </xdr:from>
    <xdr:ext cx="9525" cy="9525"/>
    <xdr:sp macro="" textlink="">
      <xdr:nvSpPr>
        <xdr:cNvPr id="1641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16238</xdr:col>
      <xdr:colOff>0</xdr:colOff>
      <xdr:row>98</xdr:row>
      <xdr:rowOff>0</xdr:rowOff>
    </xdr:from>
    <xdr:ext cx="0" cy="9525"/>
    <xdr:sp macro="" textlink="">
      <xdr:nvSpPr>
        <xdr:cNvPr id="1641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16235</xdr:col>
      <xdr:colOff>0</xdr:colOff>
      <xdr:row>98</xdr:row>
      <xdr:rowOff>0</xdr:rowOff>
    </xdr:from>
    <xdr:ext cx="9525" cy="9525"/>
    <xdr:sp macro="" textlink="">
      <xdr:nvSpPr>
        <xdr:cNvPr id="1641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16238</xdr:col>
      <xdr:colOff>0</xdr:colOff>
      <xdr:row>98</xdr:row>
      <xdr:rowOff>0</xdr:rowOff>
    </xdr:from>
    <xdr:ext cx="0" cy="9525"/>
    <xdr:sp macro="" textlink="">
      <xdr:nvSpPr>
        <xdr:cNvPr id="1641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16243</xdr:col>
      <xdr:colOff>0</xdr:colOff>
      <xdr:row>98</xdr:row>
      <xdr:rowOff>0</xdr:rowOff>
    </xdr:from>
    <xdr:ext cx="9525" cy="9525"/>
    <xdr:sp macro="" textlink="">
      <xdr:nvSpPr>
        <xdr:cNvPr id="1641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16243</xdr:col>
      <xdr:colOff>0</xdr:colOff>
      <xdr:row>98</xdr:row>
      <xdr:rowOff>0</xdr:rowOff>
    </xdr:from>
    <xdr:ext cx="9525" cy="9525"/>
    <xdr:sp macro="" textlink="">
      <xdr:nvSpPr>
        <xdr:cNvPr id="1642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16243</xdr:col>
      <xdr:colOff>0</xdr:colOff>
      <xdr:row>98</xdr:row>
      <xdr:rowOff>0</xdr:rowOff>
    </xdr:from>
    <xdr:ext cx="9525" cy="9525"/>
    <xdr:sp macro="" textlink="">
      <xdr:nvSpPr>
        <xdr:cNvPr id="1642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16243</xdr:col>
      <xdr:colOff>0</xdr:colOff>
      <xdr:row>98</xdr:row>
      <xdr:rowOff>0</xdr:rowOff>
    </xdr:from>
    <xdr:ext cx="9525" cy="9525"/>
    <xdr:sp macro="" textlink="">
      <xdr:nvSpPr>
        <xdr:cNvPr id="1642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16243</xdr:col>
      <xdr:colOff>0</xdr:colOff>
      <xdr:row>98</xdr:row>
      <xdr:rowOff>0</xdr:rowOff>
    </xdr:from>
    <xdr:ext cx="9525" cy="9525"/>
    <xdr:sp macro="" textlink="">
      <xdr:nvSpPr>
        <xdr:cNvPr id="1642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16246</xdr:col>
      <xdr:colOff>0</xdr:colOff>
      <xdr:row>98</xdr:row>
      <xdr:rowOff>0</xdr:rowOff>
    </xdr:from>
    <xdr:ext cx="0" cy="9525"/>
    <xdr:sp macro="" textlink="">
      <xdr:nvSpPr>
        <xdr:cNvPr id="1642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16243</xdr:col>
      <xdr:colOff>0</xdr:colOff>
      <xdr:row>98</xdr:row>
      <xdr:rowOff>0</xdr:rowOff>
    </xdr:from>
    <xdr:ext cx="9525" cy="9525"/>
    <xdr:sp macro="" textlink="">
      <xdr:nvSpPr>
        <xdr:cNvPr id="1642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16246</xdr:col>
      <xdr:colOff>0</xdr:colOff>
      <xdr:row>98</xdr:row>
      <xdr:rowOff>0</xdr:rowOff>
    </xdr:from>
    <xdr:ext cx="0" cy="9525"/>
    <xdr:sp macro="" textlink="">
      <xdr:nvSpPr>
        <xdr:cNvPr id="1642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16251</xdr:col>
      <xdr:colOff>0</xdr:colOff>
      <xdr:row>98</xdr:row>
      <xdr:rowOff>0</xdr:rowOff>
    </xdr:from>
    <xdr:ext cx="9525" cy="9525"/>
    <xdr:sp macro="" textlink="">
      <xdr:nvSpPr>
        <xdr:cNvPr id="1642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16251</xdr:col>
      <xdr:colOff>0</xdr:colOff>
      <xdr:row>98</xdr:row>
      <xdr:rowOff>0</xdr:rowOff>
    </xdr:from>
    <xdr:ext cx="9525" cy="9525"/>
    <xdr:sp macro="" textlink="">
      <xdr:nvSpPr>
        <xdr:cNvPr id="1642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16251</xdr:col>
      <xdr:colOff>0</xdr:colOff>
      <xdr:row>98</xdr:row>
      <xdr:rowOff>0</xdr:rowOff>
    </xdr:from>
    <xdr:ext cx="9525" cy="9525"/>
    <xdr:sp macro="" textlink="">
      <xdr:nvSpPr>
        <xdr:cNvPr id="1642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16251</xdr:col>
      <xdr:colOff>0</xdr:colOff>
      <xdr:row>98</xdr:row>
      <xdr:rowOff>0</xdr:rowOff>
    </xdr:from>
    <xdr:ext cx="9525" cy="9525"/>
    <xdr:sp macro="" textlink="">
      <xdr:nvSpPr>
        <xdr:cNvPr id="1643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16251</xdr:col>
      <xdr:colOff>0</xdr:colOff>
      <xdr:row>98</xdr:row>
      <xdr:rowOff>0</xdr:rowOff>
    </xdr:from>
    <xdr:ext cx="9525" cy="9525"/>
    <xdr:sp macro="" textlink="">
      <xdr:nvSpPr>
        <xdr:cNvPr id="1643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16254</xdr:col>
      <xdr:colOff>0</xdr:colOff>
      <xdr:row>98</xdr:row>
      <xdr:rowOff>0</xdr:rowOff>
    </xdr:from>
    <xdr:ext cx="0" cy="9525"/>
    <xdr:sp macro="" textlink="">
      <xdr:nvSpPr>
        <xdr:cNvPr id="1643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16251</xdr:col>
      <xdr:colOff>0</xdr:colOff>
      <xdr:row>98</xdr:row>
      <xdr:rowOff>0</xdr:rowOff>
    </xdr:from>
    <xdr:ext cx="9525" cy="9525"/>
    <xdr:sp macro="" textlink="">
      <xdr:nvSpPr>
        <xdr:cNvPr id="1643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16254</xdr:col>
      <xdr:colOff>0</xdr:colOff>
      <xdr:row>98</xdr:row>
      <xdr:rowOff>0</xdr:rowOff>
    </xdr:from>
    <xdr:ext cx="0" cy="9525"/>
    <xdr:sp macro="" textlink="">
      <xdr:nvSpPr>
        <xdr:cNvPr id="1643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16259</xdr:col>
      <xdr:colOff>0</xdr:colOff>
      <xdr:row>98</xdr:row>
      <xdr:rowOff>0</xdr:rowOff>
    </xdr:from>
    <xdr:ext cx="9525" cy="9525"/>
    <xdr:sp macro="" textlink="">
      <xdr:nvSpPr>
        <xdr:cNvPr id="1643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16259</xdr:col>
      <xdr:colOff>0</xdr:colOff>
      <xdr:row>98</xdr:row>
      <xdr:rowOff>0</xdr:rowOff>
    </xdr:from>
    <xdr:ext cx="9525" cy="9525"/>
    <xdr:sp macro="" textlink="">
      <xdr:nvSpPr>
        <xdr:cNvPr id="1643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16259</xdr:col>
      <xdr:colOff>0</xdr:colOff>
      <xdr:row>98</xdr:row>
      <xdr:rowOff>0</xdr:rowOff>
    </xdr:from>
    <xdr:ext cx="9525" cy="9525"/>
    <xdr:sp macro="" textlink="">
      <xdr:nvSpPr>
        <xdr:cNvPr id="1643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16259</xdr:col>
      <xdr:colOff>0</xdr:colOff>
      <xdr:row>98</xdr:row>
      <xdr:rowOff>0</xdr:rowOff>
    </xdr:from>
    <xdr:ext cx="9525" cy="9525"/>
    <xdr:sp macro="" textlink="">
      <xdr:nvSpPr>
        <xdr:cNvPr id="1643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16259</xdr:col>
      <xdr:colOff>0</xdr:colOff>
      <xdr:row>98</xdr:row>
      <xdr:rowOff>0</xdr:rowOff>
    </xdr:from>
    <xdr:ext cx="9525" cy="9525"/>
    <xdr:sp macro="" textlink="">
      <xdr:nvSpPr>
        <xdr:cNvPr id="1643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16262</xdr:col>
      <xdr:colOff>0</xdr:colOff>
      <xdr:row>98</xdr:row>
      <xdr:rowOff>0</xdr:rowOff>
    </xdr:from>
    <xdr:ext cx="0" cy="9525"/>
    <xdr:sp macro="" textlink="">
      <xdr:nvSpPr>
        <xdr:cNvPr id="1644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16259</xdr:col>
      <xdr:colOff>0</xdr:colOff>
      <xdr:row>98</xdr:row>
      <xdr:rowOff>0</xdr:rowOff>
    </xdr:from>
    <xdr:ext cx="9525" cy="9525"/>
    <xdr:sp macro="" textlink="">
      <xdr:nvSpPr>
        <xdr:cNvPr id="1644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16262</xdr:col>
      <xdr:colOff>0</xdr:colOff>
      <xdr:row>98</xdr:row>
      <xdr:rowOff>0</xdr:rowOff>
    </xdr:from>
    <xdr:ext cx="0" cy="9525"/>
    <xdr:sp macro="" textlink="">
      <xdr:nvSpPr>
        <xdr:cNvPr id="1644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16267</xdr:col>
      <xdr:colOff>0</xdr:colOff>
      <xdr:row>98</xdr:row>
      <xdr:rowOff>0</xdr:rowOff>
    </xdr:from>
    <xdr:ext cx="9525" cy="9525"/>
    <xdr:sp macro="" textlink="">
      <xdr:nvSpPr>
        <xdr:cNvPr id="1644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16267</xdr:col>
      <xdr:colOff>0</xdr:colOff>
      <xdr:row>98</xdr:row>
      <xdr:rowOff>0</xdr:rowOff>
    </xdr:from>
    <xdr:ext cx="9525" cy="9525"/>
    <xdr:sp macro="" textlink="">
      <xdr:nvSpPr>
        <xdr:cNvPr id="1644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16267</xdr:col>
      <xdr:colOff>0</xdr:colOff>
      <xdr:row>98</xdr:row>
      <xdr:rowOff>0</xdr:rowOff>
    </xdr:from>
    <xdr:ext cx="9525" cy="9525"/>
    <xdr:sp macro="" textlink="">
      <xdr:nvSpPr>
        <xdr:cNvPr id="1644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16267</xdr:col>
      <xdr:colOff>0</xdr:colOff>
      <xdr:row>98</xdr:row>
      <xdr:rowOff>0</xdr:rowOff>
    </xdr:from>
    <xdr:ext cx="9525" cy="9525"/>
    <xdr:sp macro="" textlink="">
      <xdr:nvSpPr>
        <xdr:cNvPr id="1644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16267</xdr:col>
      <xdr:colOff>0</xdr:colOff>
      <xdr:row>98</xdr:row>
      <xdr:rowOff>0</xdr:rowOff>
    </xdr:from>
    <xdr:ext cx="9525" cy="9525"/>
    <xdr:sp macro="" textlink="">
      <xdr:nvSpPr>
        <xdr:cNvPr id="1644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16270</xdr:col>
      <xdr:colOff>0</xdr:colOff>
      <xdr:row>98</xdr:row>
      <xdr:rowOff>0</xdr:rowOff>
    </xdr:from>
    <xdr:ext cx="0" cy="9525"/>
    <xdr:sp macro="" textlink="">
      <xdr:nvSpPr>
        <xdr:cNvPr id="1644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16267</xdr:col>
      <xdr:colOff>0</xdr:colOff>
      <xdr:row>98</xdr:row>
      <xdr:rowOff>0</xdr:rowOff>
    </xdr:from>
    <xdr:ext cx="9525" cy="9525"/>
    <xdr:sp macro="" textlink="">
      <xdr:nvSpPr>
        <xdr:cNvPr id="1644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16270</xdr:col>
      <xdr:colOff>0</xdr:colOff>
      <xdr:row>98</xdr:row>
      <xdr:rowOff>0</xdr:rowOff>
    </xdr:from>
    <xdr:ext cx="0" cy="9525"/>
    <xdr:sp macro="" textlink="">
      <xdr:nvSpPr>
        <xdr:cNvPr id="1645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16275</xdr:col>
      <xdr:colOff>0</xdr:colOff>
      <xdr:row>98</xdr:row>
      <xdr:rowOff>0</xdr:rowOff>
    </xdr:from>
    <xdr:ext cx="9525" cy="9525"/>
    <xdr:sp macro="" textlink="">
      <xdr:nvSpPr>
        <xdr:cNvPr id="1645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16275</xdr:col>
      <xdr:colOff>0</xdr:colOff>
      <xdr:row>98</xdr:row>
      <xdr:rowOff>0</xdr:rowOff>
    </xdr:from>
    <xdr:ext cx="9525" cy="9525"/>
    <xdr:sp macro="" textlink="">
      <xdr:nvSpPr>
        <xdr:cNvPr id="1645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16275</xdr:col>
      <xdr:colOff>0</xdr:colOff>
      <xdr:row>98</xdr:row>
      <xdr:rowOff>0</xdr:rowOff>
    </xdr:from>
    <xdr:ext cx="9525" cy="9525"/>
    <xdr:sp macro="" textlink="">
      <xdr:nvSpPr>
        <xdr:cNvPr id="1645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16275</xdr:col>
      <xdr:colOff>0</xdr:colOff>
      <xdr:row>98</xdr:row>
      <xdr:rowOff>0</xdr:rowOff>
    </xdr:from>
    <xdr:ext cx="9525" cy="9525"/>
    <xdr:sp macro="" textlink="">
      <xdr:nvSpPr>
        <xdr:cNvPr id="1645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16275</xdr:col>
      <xdr:colOff>0</xdr:colOff>
      <xdr:row>98</xdr:row>
      <xdr:rowOff>0</xdr:rowOff>
    </xdr:from>
    <xdr:ext cx="9525" cy="9525"/>
    <xdr:sp macro="" textlink="">
      <xdr:nvSpPr>
        <xdr:cNvPr id="1645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16278</xdr:col>
      <xdr:colOff>0</xdr:colOff>
      <xdr:row>98</xdr:row>
      <xdr:rowOff>0</xdr:rowOff>
    </xdr:from>
    <xdr:ext cx="0" cy="9525"/>
    <xdr:sp macro="" textlink="">
      <xdr:nvSpPr>
        <xdr:cNvPr id="1645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16275</xdr:col>
      <xdr:colOff>0</xdr:colOff>
      <xdr:row>98</xdr:row>
      <xdr:rowOff>0</xdr:rowOff>
    </xdr:from>
    <xdr:ext cx="9525" cy="9525"/>
    <xdr:sp macro="" textlink="">
      <xdr:nvSpPr>
        <xdr:cNvPr id="1645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16278</xdr:col>
      <xdr:colOff>0</xdr:colOff>
      <xdr:row>98</xdr:row>
      <xdr:rowOff>0</xdr:rowOff>
    </xdr:from>
    <xdr:ext cx="0" cy="9525"/>
    <xdr:sp macro="" textlink="">
      <xdr:nvSpPr>
        <xdr:cNvPr id="1645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16283</xdr:col>
      <xdr:colOff>0</xdr:colOff>
      <xdr:row>98</xdr:row>
      <xdr:rowOff>0</xdr:rowOff>
    </xdr:from>
    <xdr:ext cx="9525" cy="9525"/>
    <xdr:sp macro="" textlink="">
      <xdr:nvSpPr>
        <xdr:cNvPr id="1645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16283</xdr:col>
      <xdr:colOff>0</xdr:colOff>
      <xdr:row>98</xdr:row>
      <xdr:rowOff>0</xdr:rowOff>
    </xdr:from>
    <xdr:ext cx="9525" cy="9525"/>
    <xdr:sp macro="" textlink="">
      <xdr:nvSpPr>
        <xdr:cNvPr id="1646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16283</xdr:col>
      <xdr:colOff>0</xdr:colOff>
      <xdr:row>98</xdr:row>
      <xdr:rowOff>0</xdr:rowOff>
    </xdr:from>
    <xdr:ext cx="9525" cy="9525"/>
    <xdr:sp macro="" textlink="">
      <xdr:nvSpPr>
        <xdr:cNvPr id="1646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16283</xdr:col>
      <xdr:colOff>0</xdr:colOff>
      <xdr:row>98</xdr:row>
      <xdr:rowOff>0</xdr:rowOff>
    </xdr:from>
    <xdr:ext cx="9525" cy="9525"/>
    <xdr:sp macro="" textlink="">
      <xdr:nvSpPr>
        <xdr:cNvPr id="1646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16283</xdr:col>
      <xdr:colOff>0</xdr:colOff>
      <xdr:row>98</xdr:row>
      <xdr:rowOff>0</xdr:rowOff>
    </xdr:from>
    <xdr:ext cx="9525" cy="9525"/>
    <xdr:sp macro="" textlink="">
      <xdr:nvSpPr>
        <xdr:cNvPr id="1646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16286</xdr:col>
      <xdr:colOff>0</xdr:colOff>
      <xdr:row>98</xdr:row>
      <xdr:rowOff>0</xdr:rowOff>
    </xdr:from>
    <xdr:ext cx="0" cy="9525"/>
    <xdr:sp macro="" textlink="">
      <xdr:nvSpPr>
        <xdr:cNvPr id="1646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16283</xdr:col>
      <xdr:colOff>0</xdr:colOff>
      <xdr:row>98</xdr:row>
      <xdr:rowOff>0</xdr:rowOff>
    </xdr:from>
    <xdr:ext cx="9525" cy="9525"/>
    <xdr:sp macro="" textlink="">
      <xdr:nvSpPr>
        <xdr:cNvPr id="1646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16286</xdr:col>
      <xdr:colOff>0</xdr:colOff>
      <xdr:row>98</xdr:row>
      <xdr:rowOff>0</xdr:rowOff>
    </xdr:from>
    <xdr:ext cx="0" cy="9525"/>
    <xdr:sp macro="" textlink="">
      <xdr:nvSpPr>
        <xdr:cNvPr id="1646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16291</xdr:col>
      <xdr:colOff>0</xdr:colOff>
      <xdr:row>98</xdr:row>
      <xdr:rowOff>0</xdr:rowOff>
    </xdr:from>
    <xdr:ext cx="9525" cy="9525"/>
    <xdr:sp macro="" textlink="">
      <xdr:nvSpPr>
        <xdr:cNvPr id="1646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16291</xdr:col>
      <xdr:colOff>0</xdr:colOff>
      <xdr:row>98</xdr:row>
      <xdr:rowOff>0</xdr:rowOff>
    </xdr:from>
    <xdr:ext cx="9525" cy="9525"/>
    <xdr:sp macro="" textlink="">
      <xdr:nvSpPr>
        <xdr:cNvPr id="1646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16291</xdr:col>
      <xdr:colOff>0</xdr:colOff>
      <xdr:row>98</xdr:row>
      <xdr:rowOff>0</xdr:rowOff>
    </xdr:from>
    <xdr:ext cx="9525" cy="9525"/>
    <xdr:sp macro="" textlink="">
      <xdr:nvSpPr>
        <xdr:cNvPr id="1646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16291</xdr:col>
      <xdr:colOff>0</xdr:colOff>
      <xdr:row>98</xdr:row>
      <xdr:rowOff>0</xdr:rowOff>
    </xdr:from>
    <xdr:ext cx="9525" cy="9525"/>
    <xdr:sp macro="" textlink="">
      <xdr:nvSpPr>
        <xdr:cNvPr id="1647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16291</xdr:col>
      <xdr:colOff>0</xdr:colOff>
      <xdr:row>98</xdr:row>
      <xdr:rowOff>0</xdr:rowOff>
    </xdr:from>
    <xdr:ext cx="9525" cy="9525"/>
    <xdr:sp macro="" textlink="">
      <xdr:nvSpPr>
        <xdr:cNvPr id="1647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16294</xdr:col>
      <xdr:colOff>0</xdr:colOff>
      <xdr:row>98</xdr:row>
      <xdr:rowOff>0</xdr:rowOff>
    </xdr:from>
    <xdr:ext cx="0" cy="9525"/>
    <xdr:sp macro="" textlink="">
      <xdr:nvSpPr>
        <xdr:cNvPr id="1647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16291</xdr:col>
      <xdr:colOff>0</xdr:colOff>
      <xdr:row>98</xdr:row>
      <xdr:rowOff>0</xdr:rowOff>
    </xdr:from>
    <xdr:ext cx="9525" cy="9525"/>
    <xdr:sp macro="" textlink="">
      <xdr:nvSpPr>
        <xdr:cNvPr id="1647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16294</xdr:col>
      <xdr:colOff>0</xdr:colOff>
      <xdr:row>98</xdr:row>
      <xdr:rowOff>0</xdr:rowOff>
    </xdr:from>
    <xdr:ext cx="0" cy="9525"/>
    <xdr:sp macro="" textlink="">
      <xdr:nvSpPr>
        <xdr:cNvPr id="1647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16299</xdr:col>
      <xdr:colOff>0</xdr:colOff>
      <xdr:row>98</xdr:row>
      <xdr:rowOff>0</xdr:rowOff>
    </xdr:from>
    <xdr:ext cx="9525" cy="9525"/>
    <xdr:sp macro="" textlink="">
      <xdr:nvSpPr>
        <xdr:cNvPr id="1647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16299</xdr:col>
      <xdr:colOff>0</xdr:colOff>
      <xdr:row>98</xdr:row>
      <xdr:rowOff>0</xdr:rowOff>
    </xdr:from>
    <xdr:ext cx="9525" cy="9525"/>
    <xdr:sp macro="" textlink="">
      <xdr:nvSpPr>
        <xdr:cNvPr id="1647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16299</xdr:col>
      <xdr:colOff>0</xdr:colOff>
      <xdr:row>98</xdr:row>
      <xdr:rowOff>0</xdr:rowOff>
    </xdr:from>
    <xdr:ext cx="9525" cy="9525"/>
    <xdr:sp macro="" textlink="">
      <xdr:nvSpPr>
        <xdr:cNvPr id="1647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16299</xdr:col>
      <xdr:colOff>0</xdr:colOff>
      <xdr:row>98</xdr:row>
      <xdr:rowOff>0</xdr:rowOff>
    </xdr:from>
    <xdr:ext cx="9525" cy="9525"/>
    <xdr:sp macro="" textlink="">
      <xdr:nvSpPr>
        <xdr:cNvPr id="1647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16299</xdr:col>
      <xdr:colOff>0</xdr:colOff>
      <xdr:row>98</xdr:row>
      <xdr:rowOff>0</xdr:rowOff>
    </xdr:from>
    <xdr:ext cx="9525" cy="9525"/>
    <xdr:sp macro="" textlink="">
      <xdr:nvSpPr>
        <xdr:cNvPr id="1647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16302</xdr:col>
      <xdr:colOff>0</xdr:colOff>
      <xdr:row>98</xdr:row>
      <xdr:rowOff>0</xdr:rowOff>
    </xdr:from>
    <xdr:ext cx="0" cy="9525"/>
    <xdr:sp macro="" textlink="">
      <xdr:nvSpPr>
        <xdr:cNvPr id="1648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16299</xdr:col>
      <xdr:colOff>0</xdr:colOff>
      <xdr:row>98</xdr:row>
      <xdr:rowOff>0</xdr:rowOff>
    </xdr:from>
    <xdr:ext cx="9525" cy="9525"/>
    <xdr:sp macro="" textlink="">
      <xdr:nvSpPr>
        <xdr:cNvPr id="1648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16302</xdr:col>
      <xdr:colOff>0</xdr:colOff>
      <xdr:row>98</xdr:row>
      <xdr:rowOff>0</xdr:rowOff>
    </xdr:from>
    <xdr:ext cx="0" cy="9525"/>
    <xdr:sp macro="" textlink="">
      <xdr:nvSpPr>
        <xdr:cNvPr id="1648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16307</xdr:col>
      <xdr:colOff>0</xdr:colOff>
      <xdr:row>98</xdr:row>
      <xdr:rowOff>0</xdr:rowOff>
    </xdr:from>
    <xdr:ext cx="9525" cy="9525"/>
    <xdr:sp macro="" textlink="">
      <xdr:nvSpPr>
        <xdr:cNvPr id="1648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16307</xdr:col>
      <xdr:colOff>0</xdr:colOff>
      <xdr:row>98</xdr:row>
      <xdr:rowOff>0</xdr:rowOff>
    </xdr:from>
    <xdr:ext cx="9525" cy="9525"/>
    <xdr:sp macro="" textlink="">
      <xdr:nvSpPr>
        <xdr:cNvPr id="1648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16307</xdr:col>
      <xdr:colOff>0</xdr:colOff>
      <xdr:row>98</xdr:row>
      <xdr:rowOff>0</xdr:rowOff>
    </xdr:from>
    <xdr:ext cx="9525" cy="9525"/>
    <xdr:sp macro="" textlink="">
      <xdr:nvSpPr>
        <xdr:cNvPr id="1648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16307</xdr:col>
      <xdr:colOff>0</xdr:colOff>
      <xdr:row>98</xdr:row>
      <xdr:rowOff>0</xdr:rowOff>
    </xdr:from>
    <xdr:ext cx="9525" cy="9525"/>
    <xdr:sp macro="" textlink="">
      <xdr:nvSpPr>
        <xdr:cNvPr id="1648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16307</xdr:col>
      <xdr:colOff>0</xdr:colOff>
      <xdr:row>98</xdr:row>
      <xdr:rowOff>0</xdr:rowOff>
    </xdr:from>
    <xdr:ext cx="9525" cy="9525"/>
    <xdr:sp macro="" textlink="">
      <xdr:nvSpPr>
        <xdr:cNvPr id="1648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16310</xdr:col>
      <xdr:colOff>0</xdr:colOff>
      <xdr:row>98</xdr:row>
      <xdr:rowOff>0</xdr:rowOff>
    </xdr:from>
    <xdr:ext cx="0" cy="9525"/>
    <xdr:sp macro="" textlink="">
      <xdr:nvSpPr>
        <xdr:cNvPr id="1648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16307</xdr:col>
      <xdr:colOff>0</xdr:colOff>
      <xdr:row>98</xdr:row>
      <xdr:rowOff>0</xdr:rowOff>
    </xdr:from>
    <xdr:ext cx="9525" cy="9525"/>
    <xdr:sp macro="" textlink="">
      <xdr:nvSpPr>
        <xdr:cNvPr id="1648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16310</xdr:col>
      <xdr:colOff>0</xdr:colOff>
      <xdr:row>98</xdr:row>
      <xdr:rowOff>0</xdr:rowOff>
    </xdr:from>
    <xdr:ext cx="0" cy="9525"/>
    <xdr:sp macro="" textlink="">
      <xdr:nvSpPr>
        <xdr:cNvPr id="1649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16315</xdr:col>
      <xdr:colOff>0</xdr:colOff>
      <xdr:row>98</xdr:row>
      <xdr:rowOff>0</xdr:rowOff>
    </xdr:from>
    <xdr:ext cx="9525" cy="9525"/>
    <xdr:sp macro="" textlink="">
      <xdr:nvSpPr>
        <xdr:cNvPr id="1649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16315</xdr:col>
      <xdr:colOff>0</xdr:colOff>
      <xdr:row>98</xdr:row>
      <xdr:rowOff>0</xdr:rowOff>
    </xdr:from>
    <xdr:ext cx="9525" cy="9525"/>
    <xdr:sp macro="" textlink="">
      <xdr:nvSpPr>
        <xdr:cNvPr id="1649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16315</xdr:col>
      <xdr:colOff>0</xdr:colOff>
      <xdr:row>98</xdr:row>
      <xdr:rowOff>0</xdr:rowOff>
    </xdr:from>
    <xdr:ext cx="9525" cy="9525"/>
    <xdr:sp macro="" textlink="">
      <xdr:nvSpPr>
        <xdr:cNvPr id="1649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16315</xdr:col>
      <xdr:colOff>0</xdr:colOff>
      <xdr:row>98</xdr:row>
      <xdr:rowOff>0</xdr:rowOff>
    </xdr:from>
    <xdr:ext cx="9525" cy="9525"/>
    <xdr:sp macro="" textlink="">
      <xdr:nvSpPr>
        <xdr:cNvPr id="1649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16315</xdr:col>
      <xdr:colOff>0</xdr:colOff>
      <xdr:row>98</xdr:row>
      <xdr:rowOff>0</xdr:rowOff>
    </xdr:from>
    <xdr:ext cx="9525" cy="9525"/>
    <xdr:sp macro="" textlink="">
      <xdr:nvSpPr>
        <xdr:cNvPr id="1649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16318</xdr:col>
      <xdr:colOff>0</xdr:colOff>
      <xdr:row>98</xdr:row>
      <xdr:rowOff>0</xdr:rowOff>
    </xdr:from>
    <xdr:ext cx="0" cy="9525"/>
    <xdr:sp macro="" textlink="">
      <xdr:nvSpPr>
        <xdr:cNvPr id="1649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16315</xdr:col>
      <xdr:colOff>0</xdr:colOff>
      <xdr:row>98</xdr:row>
      <xdr:rowOff>0</xdr:rowOff>
    </xdr:from>
    <xdr:ext cx="9525" cy="9525"/>
    <xdr:sp macro="" textlink="">
      <xdr:nvSpPr>
        <xdr:cNvPr id="1649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16318</xdr:col>
      <xdr:colOff>0</xdr:colOff>
      <xdr:row>98</xdr:row>
      <xdr:rowOff>0</xdr:rowOff>
    </xdr:from>
    <xdr:ext cx="0" cy="9525"/>
    <xdr:sp macro="" textlink="">
      <xdr:nvSpPr>
        <xdr:cNvPr id="1649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16323</xdr:col>
      <xdr:colOff>0</xdr:colOff>
      <xdr:row>98</xdr:row>
      <xdr:rowOff>0</xdr:rowOff>
    </xdr:from>
    <xdr:ext cx="9525" cy="9525"/>
    <xdr:sp macro="" textlink="">
      <xdr:nvSpPr>
        <xdr:cNvPr id="1649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16323</xdr:col>
      <xdr:colOff>0</xdr:colOff>
      <xdr:row>98</xdr:row>
      <xdr:rowOff>0</xdr:rowOff>
    </xdr:from>
    <xdr:ext cx="9525" cy="9525"/>
    <xdr:sp macro="" textlink="">
      <xdr:nvSpPr>
        <xdr:cNvPr id="1650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16323</xdr:col>
      <xdr:colOff>0</xdr:colOff>
      <xdr:row>98</xdr:row>
      <xdr:rowOff>0</xdr:rowOff>
    </xdr:from>
    <xdr:ext cx="9525" cy="9525"/>
    <xdr:sp macro="" textlink="">
      <xdr:nvSpPr>
        <xdr:cNvPr id="1650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16323</xdr:col>
      <xdr:colOff>0</xdr:colOff>
      <xdr:row>98</xdr:row>
      <xdr:rowOff>0</xdr:rowOff>
    </xdr:from>
    <xdr:ext cx="9525" cy="9525"/>
    <xdr:sp macro="" textlink="">
      <xdr:nvSpPr>
        <xdr:cNvPr id="1650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16323</xdr:col>
      <xdr:colOff>0</xdr:colOff>
      <xdr:row>98</xdr:row>
      <xdr:rowOff>0</xdr:rowOff>
    </xdr:from>
    <xdr:ext cx="9525" cy="9525"/>
    <xdr:sp macro="" textlink="">
      <xdr:nvSpPr>
        <xdr:cNvPr id="1650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16326</xdr:col>
      <xdr:colOff>0</xdr:colOff>
      <xdr:row>98</xdr:row>
      <xdr:rowOff>0</xdr:rowOff>
    </xdr:from>
    <xdr:ext cx="0" cy="9525"/>
    <xdr:sp macro="" textlink="">
      <xdr:nvSpPr>
        <xdr:cNvPr id="1650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16323</xdr:col>
      <xdr:colOff>0</xdr:colOff>
      <xdr:row>98</xdr:row>
      <xdr:rowOff>0</xdr:rowOff>
    </xdr:from>
    <xdr:ext cx="9525" cy="9525"/>
    <xdr:sp macro="" textlink="">
      <xdr:nvSpPr>
        <xdr:cNvPr id="1650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16326</xdr:col>
      <xdr:colOff>0</xdr:colOff>
      <xdr:row>98</xdr:row>
      <xdr:rowOff>0</xdr:rowOff>
    </xdr:from>
    <xdr:ext cx="0" cy="9525"/>
    <xdr:sp macro="" textlink="">
      <xdr:nvSpPr>
        <xdr:cNvPr id="1650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16331</xdr:col>
      <xdr:colOff>0</xdr:colOff>
      <xdr:row>98</xdr:row>
      <xdr:rowOff>0</xdr:rowOff>
    </xdr:from>
    <xdr:ext cx="9525" cy="9525"/>
    <xdr:sp macro="" textlink="">
      <xdr:nvSpPr>
        <xdr:cNvPr id="1650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16331</xdr:col>
      <xdr:colOff>0</xdr:colOff>
      <xdr:row>98</xdr:row>
      <xdr:rowOff>0</xdr:rowOff>
    </xdr:from>
    <xdr:ext cx="9525" cy="9525"/>
    <xdr:sp macro="" textlink="">
      <xdr:nvSpPr>
        <xdr:cNvPr id="1650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16331</xdr:col>
      <xdr:colOff>0</xdr:colOff>
      <xdr:row>98</xdr:row>
      <xdr:rowOff>0</xdr:rowOff>
    </xdr:from>
    <xdr:ext cx="9525" cy="9525"/>
    <xdr:sp macro="" textlink="">
      <xdr:nvSpPr>
        <xdr:cNvPr id="1650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16331</xdr:col>
      <xdr:colOff>0</xdr:colOff>
      <xdr:row>98</xdr:row>
      <xdr:rowOff>0</xdr:rowOff>
    </xdr:from>
    <xdr:ext cx="9525" cy="9525"/>
    <xdr:sp macro="" textlink="">
      <xdr:nvSpPr>
        <xdr:cNvPr id="1651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16331</xdr:col>
      <xdr:colOff>0</xdr:colOff>
      <xdr:row>98</xdr:row>
      <xdr:rowOff>0</xdr:rowOff>
    </xdr:from>
    <xdr:ext cx="9525" cy="9525"/>
    <xdr:sp macro="" textlink="">
      <xdr:nvSpPr>
        <xdr:cNvPr id="1651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16334</xdr:col>
      <xdr:colOff>0</xdr:colOff>
      <xdr:row>98</xdr:row>
      <xdr:rowOff>0</xdr:rowOff>
    </xdr:from>
    <xdr:ext cx="0" cy="9525"/>
    <xdr:sp macro="" textlink="">
      <xdr:nvSpPr>
        <xdr:cNvPr id="1651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16331</xdr:col>
      <xdr:colOff>0</xdr:colOff>
      <xdr:row>98</xdr:row>
      <xdr:rowOff>0</xdr:rowOff>
    </xdr:from>
    <xdr:ext cx="9525" cy="9525"/>
    <xdr:sp macro="" textlink="">
      <xdr:nvSpPr>
        <xdr:cNvPr id="1651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16334</xdr:col>
      <xdr:colOff>0</xdr:colOff>
      <xdr:row>98</xdr:row>
      <xdr:rowOff>0</xdr:rowOff>
    </xdr:from>
    <xdr:ext cx="0" cy="9525"/>
    <xdr:sp macro="" textlink="">
      <xdr:nvSpPr>
        <xdr:cNvPr id="1651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16339</xdr:col>
      <xdr:colOff>0</xdr:colOff>
      <xdr:row>98</xdr:row>
      <xdr:rowOff>0</xdr:rowOff>
    </xdr:from>
    <xdr:ext cx="9525" cy="9525"/>
    <xdr:sp macro="" textlink="">
      <xdr:nvSpPr>
        <xdr:cNvPr id="1651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16339</xdr:col>
      <xdr:colOff>0</xdr:colOff>
      <xdr:row>98</xdr:row>
      <xdr:rowOff>0</xdr:rowOff>
    </xdr:from>
    <xdr:ext cx="9525" cy="9525"/>
    <xdr:sp macro="" textlink="">
      <xdr:nvSpPr>
        <xdr:cNvPr id="1651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16339</xdr:col>
      <xdr:colOff>0</xdr:colOff>
      <xdr:row>98</xdr:row>
      <xdr:rowOff>0</xdr:rowOff>
    </xdr:from>
    <xdr:ext cx="9525" cy="9525"/>
    <xdr:sp macro="" textlink="">
      <xdr:nvSpPr>
        <xdr:cNvPr id="1651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16339</xdr:col>
      <xdr:colOff>0</xdr:colOff>
      <xdr:row>98</xdr:row>
      <xdr:rowOff>0</xdr:rowOff>
    </xdr:from>
    <xdr:ext cx="9525" cy="9525"/>
    <xdr:sp macro="" textlink="">
      <xdr:nvSpPr>
        <xdr:cNvPr id="1651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16339</xdr:col>
      <xdr:colOff>0</xdr:colOff>
      <xdr:row>98</xdr:row>
      <xdr:rowOff>0</xdr:rowOff>
    </xdr:from>
    <xdr:ext cx="9525" cy="9525"/>
    <xdr:sp macro="" textlink="">
      <xdr:nvSpPr>
        <xdr:cNvPr id="1651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16342</xdr:col>
      <xdr:colOff>0</xdr:colOff>
      <xdr:row>98</xdr:row>
      <xdr:rowOff>0</xdr:rowOff>
    </xdr:from>
    <xdr:ext cx="0" cy="9525"/>
    <xdr:sp macro="" textlink="">
      <xdr:nvSpPr>
        <xdr:cNvPr id="1652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16339</xdr:col>
      <xdr:colOff>0</xdr:colOff>
      <xdr:row>98</xdr:row>
      <xdr:rowOff>0</xdr:rowOff>
    </xdr:from>
    <xdr:ext cx="9525" cy="9525"/>
    <xdr:sp macro="" textlink="">
      <xdr:nvSpPr>
        <xdr:cNvPr id="1652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16342</xdr:col>
      <xdr:colOff>0</xdr:colOff>
      <xdr:row>98</xdr:row>
      <xdr:rowOff>0</xdr:rowOff>
    </xdr:from>
    <xdr:ext cx="0" cy="9525"/>
    <xdr:sp macro="" textlink="">
      <xdr:nvSpPr>
        <xdr:cNvPr id="1652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16347</xdr:col>
      <xdr:colOff>0</xdr:colOff>
      <xdr:row>98</xdr:row>
      <xdr:rowOff>0</xdr:rowOff>
    </xdr:from>
    <xdr:ext cx="9525" cy="9525"/>
    <xdr:sp macro="" textlink="">
      <xdr:nvSpPr>
        <xdr:cNvPr id="16523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16347</xdr:col>
      <xdr:colOff>0</xdr:colOff>
      <xdr:row>98</xdr:row>
      <xdr:rowOff>0</xdr:rowOff>
    </xdr:from>
    <xdr:ext cx="9525" cy="9525"/>
    <xdr:sp macro="" textlink="">
      <xdr:nvSpPr>
        <xdr:cNvPr id="16524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16347</xdr:col>
      <xdr:colOff>0</xdr:colOff>
      <xdr:row>98</xdr:row>
      <xdr:rowOff>0</xdr:rowOff>
    </xdr:from>
    <xdr:ext cx="9525" cy="9525"/>
    <xdr:sp macro="" textlink="">
      <xdr:nvSpPr>
        <xdr:cNvPr id="16525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16347</xdr:col>
      <xdr:colOff>0</xdr:colOff>
      <xdr:row>98</xdr:row>
      <xdr:rowOff>0</xdr:rowOff>
    </xdr:from>
    <xdr:ext cx="9525" cy="9525"/>
    <xdr:sp macro="" textlink="">
      <xdr:nvSpPr>
        <xdr:cNvPr id="16526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16347</xdr:col>
      <xdr:colOff>0</xdr:colOff>
      <xdr:row>98</xdr:row>
      <xdr:rowOff>0</xdr:rowOff>
    </xdr:from>
    <xdr:ext cx="9525" cy="9525"/>
    <xdr:sp macro="" textlink="">
      <xdr:nvSpPr>
        <xdr:cNvPr id="16527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16350</xdr:col>
      <xdr:colOff>0</xdr:colOff>
      <xdr:row>98</xdr:row>
      <xdr:rowOff>0</xdr:rowOff>
    </xdr:from>
    <xdr:ext cx="0" cy="9525"/>
    <xdr:sp macro="" textlink="">
      <xdr:nvSpPr>
        <xdr:cNvPr id="16528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16347</xdr:col>
      <xdr:colOff>0</xdr:colOff>
      <xdr:row>98</xdr:row>
      <xdr:rowOff>0</xdr:rowOff>
    </xdr:from>
    <xdr:ext cx="9525" cy="9525"/>
    <xdr:sp macro="" textlink="">
      <xdr:nvSpPr>
        <xdr:cNvPr id="16529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16350</xdr:col>
      <xdr:colOff>0</xdr:colOff>
      <xdr:row>98</xdr:row>
      <xdr:rowOff>0</xdr:rowOff>
    </xdr:from>
    <xdr:ext cx="0" cy="9525"/>
    <xdr:sp macro="" textlink="">
      <xdr:nvSpPr>
        <xdr:cNvPr id="16530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16355</xdr:col>
      <xdr:colOff>0</xdr:colOff>
      <xdr:row>98</xdr:row>
      <xdr:rowOff>0</xdr:rowOff>
    </xdr:from>
    <xdr:ext cx="9525" cy="9525"/>
    <xdr:sp macro="" textlink="">
      <xdr:nvSpPr>
        <xdr:cNvPr id="16531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16355</xdr:col>
      <xdr:colOff>0</xdr:colOff>
      <xdr:row>98</xdr:row>
      <xdr:rowOff>0</xdr:rowOff>
    </xdr:from>
    <xdr:ext cx="9525" cy="9525"/>
    <xdr:sp macro="" textlink="">
      <xdr:nvSpPr>
        <xdr:cNvPr id="16532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16355</xdr:col>
      <xdr:colOff>0</xdr:colOff>
      <xdr:row>98</xdr:row>
      <xdr:rowOff>0</xdr:rowOff>
    </xdr:from>
    <xdr:ext cx="9525" cy="9525"/>
    <xdr:sp macro="" textlink="">
      <xdr:nvSpPr>
        <xdr:cNvPr id="16533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16355</xdr:col>
      <xdr:colOff>0</xdr:colOff>
      <xdr:row>98</xdr:row>
      <xdr:rowOff>0</xdr:rowOff>
    </xdr:from>
    <xdr:ext cx="9525" cy="9525"/>
    <xdr:sp macro="" textlink="">
      <xdr:nvSpPr>
        <xdr:cNvPr id="16534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16355</xdr:col>
      <xdr:colOff>0</xdr:colOff>
      <xdr:row>98</xdr:row>
      <xdr:rowOff>0</xdr:rowOff>
    </xdr:from>
    <xdr:ext cx="9525" cy="9525"/>
    <xdr:sp macro="" textlink="">
      <xdr:nvSpPr>
        <xdr:cNvPr id="16535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16358</xdr:col>
      <xdr:colOff>0</xdr:colOff>
      <xdr:row>98</xdr:row>
      <xdr:rowOff>0</xdr:rowOff>
    </xdr:from>
    <xdr:ext cx="0" cy="9525"/>
    <xdr:sp macro="" textlink="">
      <xdr:nvSpPr>
        <xdr:cNvPr id="16536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16355</xdr:col>
      <xdr:colOff>0</xdr:colOff>
      <xdr:row>98</xdr:row>
      <xdr:rowOff>0</xdr:rowOff>
    </xdr:from>
    <xdr:ext cx="9525" cy="9525"/>
    <xdr:sp macro="" textlink="">
      <xdr:nvSpPr>
        <xdr:cNvPr id="16537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16358</xdr:col>
      <xdr:colOff>0</xdr:colOff>
      <xdr:row>98</xdr:row>
      <xdr:rowOff>0</xdr:rowOff>
    </xdr:from>
    <xdr:ext cx="0" cy="9525"/>
    <xdr:sp macro="" textlink="">
      <xdr:nvSpPr>
        <xdr:cNvPr id="16538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16363</xdr:col>
      <xdr:colOff>0</xdr:colOff>
      <xdr:row>98</xdr:row>
      <xdr:rowOff>0</xdr:rowOff>
    </xdr:from>
    <xdr:ext cx="9525" cy="9525"/>
    <xdr:sp macro="" textlink="">
      <xdr:nvSpPr>
        <xdr:cNvPr id="16539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16363</xdr:col>
      <xdr:colOff>0</xdr:colOff>
      <xdr:row>98</xdr:row>
      <xdr:rowOff>0</xdr:rowOff>
    </xdr:from>
    <xdr:ext cx="9525" cy="9525"/>
    <xdr:sp macro="" textlink="">
      <xdr:nvSpPr>
        <xdr:cNvPr id="16540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16363</xdr:col>
      <xdr:colOff>0</xdr:colOff>
      <xdr:row>98</xdr:row>
      <xdr:rowOff>0</xdr:rowOff>
    </xdr:from>
    <xdr:ext cx="9525" cy="9525"/>
    <xdr:sp macro="" textlink="">
      <xdr:nvSpPr>
        <xdr:cNvPr id="16541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16363</xdr:col>
      <xdr:colOff>0</xdr:colOff>
      <xdr:row>98</xdr:row>
      <xdr:rowOff>0</xdr:rowOff>
    </xdr:from>
    <xdr:ext cx="9525" cy="9525"/>
    <xdr:sp macro="" textlink="">
      <xdr:nvSpPr>
        <xdr:cNvPr id="16542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16363</xdr:col>
      <xdr:colOff>0</xdr:colOff>
      <xdr:row>98</xdr:row>
      <xdr:rowOff>0</xdr:rowOff>
    </xdr:from>
    <xdr:ext cx="9525" cy="9525"/>
    <xdr:sp macro="" textlink="">
      <xdr:nvSpPr>
        <xdr:cNvPr id="16543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16366</xdr:col>
      <xdr:colOff>0</xdr:colOff>
      <xdr:row>98</xdr:row>
      <xdr:rowOff>0</xdr:rowOff>
    </xdr:from>
    <xdr:ext cx="0" cy="9525"/>
    <xdr:sp macro="" textlink="">
      <xdr:nvSpPr>
        <xdr:cNvPr id="16544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16363</xdr:col>
      <xdr:colOff>0</xdr:colOff>
      <xdr:row>98</xdr:row>
      <xdr:rowOff>0</xdr:rowOff>
    </xdr:from>
    <xdr:ext cx="9525" cy="9525"/>
    <xdr:sp macro="" textlink="">
      <xdr:nvSpPr>
        <xdr:cNvPr id="16545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16366</xdr:col>
      <xdr:colOff>0</xdr:colOff>
      <xdr:row>98</xdr:row>
      <xdr:rowOff>0</xdr:rowOff>
    </xdr:from>
    <xdr:ext cx="0" cy="9525"/>
    <xdr:sp macro="" textlink="">
      <xdr:nvSpPr>
        <xdr:cNvPr id="16546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16371</xdr:col>
      <xdr:colOff>0</xdr:colOff>
      <xdr:row>98</xdr:row>
      <xdr:rowOff>0</xdr:rowOff>
    </xdr:from>
    <xdr:ext cx="9525" cy="9525"/>
    <xdr:sp macro="" textlink="">
      <xdr:nvSpPr>
        <xdr:cNvPr id="16547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16371</xdr:col>
      <xdr:colOff>0</xdr:colOff>
      <xdr:row>98</xdr:row>
      <xdr:rowOff>0</xdr:rowOff>
    </xdr:from>
    <xdr:ext cx="9525" cy="9525"/>
    <xdr:sp macro="" textlink="">
      <xdr:nvSpPr>
        <xdr:cNvPr id="16548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16371</xdr:col>
      <xdr:colOff>0</xdr:colOff>
      <xdr:row>98</xdr:row>
      <xdr:rowOff>0</xdr:rowOff>
    </xdr:from>
    <xdr:ext cx="9525" cy="9525"/>
    <xdr:sp macro="" textlink="">
      <xdr:nvSpPr>
        <xdr:cNvPr id="16549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16371</xdr:col>
      <xdr:colOff>0</xdr:colOff>
      <xdr:row>98</xdr:row>
      <xdr:rowOff>0</xdr:rowOff>
    </xdr:from>
    <xdr:ext cx="9525" cy="9525"/>
    <xdr:sp macro="" textlink="">
      <xdr:nvSpPr>
        <xdr:cNvPr id="16550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16371</xdr:col>
      <xdr:colOff>0</xdr:colOff>
      <xdr:row>98</xdr:row>
      <xdr:rowOff>0</xdr:rowOff>
    </xdr:from>
    <xdr:ext cx="9525" cy="9525"/>
    <xdr:sp macro="" textlink="">
      <xdr:nvSpPr>
        <xdr:cNvPr id="16551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16374</xdr:col>
      <xdr:colOff>0</xdr:colOff>
      <xdr:row>98</xdr:row>
      <xdr:rowOff>0</xdr:rowOff>
    </xdr:from>
    <xdr:ext cx="0" cy="9525"/>
    <xdr:sp macro="" textlink="">
      <xdr:nvSpPr>
        <xdr:cNvPr id="16552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16371</xdr:col>
      <xdr:colOff>0</xdr:colOff>
      <xdr:row>98</xdr:row>
      <xdr:rowOff>0</xdr:rowOff>
    </xdr:from>
    <xdr:ext cx="9525" cy="9525"/>
    <xdr:sp macro="" textlink="">
      <xdr:nvSpPr>
        <xdr:cNvPr id="16553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16374</xdr:col>
      <xdr:colOff>0</xdr:colOff>
      <xdr:row>98</xdr:row>
      <xdr:rowOff>0</xdr:rowOff>
    </xdr:from>
    <xdr:ext cx="0" cy="9525"/>
    <xdr:sp macro="" textlink="">
      <xdr:nvSpPr>
        <xdr:cNvPr id="16554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9525" cy="9525"/>
    <xdr:sp macro="" textlink="">
      <xdr:nvSpPr>
        <xdr:cNvPr id="16555" name="Picture 12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9525" cy="9525"/>
    <xdr:sp macro="" textlink="">
      <xdr:nvSpPr>
        <xdr:cNvPr id="16556" name="Picture 15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9525" cy="9525"/>
    <xdr:sp macro="" textlink="">
      <xdr:nvSpPr>
        <xdr:cNvPr id="16557" name="Picture 21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9525" cy="9525"/>
    <xdr:sp macro="" textlink="">
      <xdr:nvSpPr>
        <xdr:cNvPr id="16558" name="Picture 24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9525" cy="9525"/>
    <xdr:sp macro="" textlink="">
      <xdr:nvSpPr>
        <xdr:cNvPr id="16559" name="Picture 27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0" cy="9525"/>
    <xdr:sp macro="" textlink="">
      <xdr:nvSpPr>
        <xdr:cNvPr id="16560" name="Picture 28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97</xdr:row>
      <xdr:rowOff>0</xdr:rowOff>
    </xdr:from>
    <xdr:ext cx="9525" cy="9525"/>
    <xdr:sp macro="" textlink="">
      <xdr:nvSpPr>
        <xdr:cNvPr id="16561" name="Picture 29"/>
        <xdr:cNvSpPr>
          <a:spLocks noChangeAspect="1" noChangeArrowheads="1"/>
        </xdr:cNvSpPr>
      </xdr:nvSpPr>
      <xdr:spPr bwMode="auto">
        <a:xfrm>
          <a:off x="0" y="42843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0" cy="9525"/>
    <xdr:sp macro="" textlink="">
      <xdr:nvSpPr>
        <xdr:cNvPr id="16562" name="Picture 30"/>
        <xdr:cNvSpPr>
          <a:spLocks noChangeAspect="1" noChangeArrowheads="1"/>
        </xdr:cNvSpPr>
      </xdr:nvSpPr>
      <xdr:spPr bwMode="auto">
        <a:xfrm>
          <a:off x="5133975" y="42843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" cy="9525"/>
    <xdr:sp macro="" textlink="">
      <xdr:nvSpPr>
        <xdr:cNvPr id="16563" name="Picture 12"/>
        <xdr:cNvSpPr>
          <a:spLocks noChangeAspect="1" noChangeArrowheads="1"/>
        </xdr:cNvSpPr>
      </xdr:nvSpPr>
      <xdr:spPr bwMode="auto">
        <a:xfrm>
          <a:off x="0" y="547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" cy="9525"/>
    <xdr:sp macro="" textlink="">
      <xdr:nvSpPr>
        <xdr:cNvPr id="16564" name="Picture 15"/>
        <xdr:cNvSpPr>
          <a:spLocks noChangeAspect="1" noChangeArrowheads="1"/>
        </xdr:cNvSpPr>
      </xdr:nvSpPr>
      <xdr:spPr bwMode="auto">
        <a:xfrm>
          <a:off x="0" y="547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" cy="9525"/>
    <xdr:sp macro="" textlink="">
      <xdr:nvSpPr>
        <xdr:cNvPr id="16565" name="Picture 21"/>
        <xdr:cNvSpPr>
          <a:spLocks noChangeAspect="1" noChangeArrowheads="1"/>
        </xdr:cNvSpPr>
      </xdr:nvSpPr>
      <xdr:spPr bwMode="auto">
        <a:xfrm>
          <a:off x="0" y="547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" cy="9525"/>
    <xdr:sp macro="" textlink="">
      <xdr:nvSpPr>
        <xdr:cNvPr id="16566" name="Picture 24"/>
        <xdr:cNvSpPr>
          <a:spLocks noChangeAspect="1" noChangeArrowheads="1"/>
        </xdr:cNvSpPr>
      </xdr:nvSpPr>
      <xdr:spPr bwMode="auto">
        <a:xfrm>
          <a:off x="0" y="547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" cy="9525"/>
    <xdr:sp macro="" textlink="">
      <xdr:nvSpPr>
        <xdr:cNvPr id="16567" name="Picture 27"/>
        <xdr:cNvSpPr>
          <a:spLocks noChangeAspect="1" noChangeArrowheads="1"/>
        </xdr:cNvSpPr>
      </xdr:nvSpPr>
      <xdr:spPr bwMode="auto">
        <a:xfrm>
          <a:off x="0" y="547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0" cy="9525"/>
    <xdr:sp macro="" textlink="">
      <xdr:nvSpPr>
        <xdr:cNvPr id="16568" name="Picture 28"/>
        <xdr:cNvSpPr>
          <a:spLocks noChangeAspect="1" noChangeArrowheads="1"/>
        </xdr:cNvSpPr>
      </xdr:nvSpPr>
      <xdr:spPr bwMode="auto">
        <a:xfrm>
          <a:off x="5133975" y="54768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" cy="9525"/>
    <xdr:sp macro="" textlink="">
      <xdr:nvSpPr>
        <xdr:cNvPr id="16569" name="Picture 29"/>
        <xdr:cNvSpPr>
          <a:spLocks noChangeAspect="1" noChangeArrowheads="1"/>
        </xdr:cNvSpPr>
      </xdr:nvSpPr>
      <xdr:spPr bwMode="auto">
        <a:xfrm>
          <a:off x="0" y="5476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0" cy="9525"/>
    <xdr:sp macro="" textlink="">
      <xdr:nvSpPr>
        <xdr:cNvPr id="16570" name="Picture 30"/>
        <xdr:cNvSpPr>
          <a:spLocks noChangeAspect="1" noChangeArrowheads="1"/>
        </xdr:cNvSpPr>
      </xdr:nvSpPr>
      <xdr:spPr bwMode="auto">
        <a:xfrm>
          <a:off x="5133975" y="54768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1" name="Picture 12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2" name="Picture 15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3" name="Picture 21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4" name="Picture 24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5" name="Picture 27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0" cy="9525"/>
    <xdr:sp macro="" textlink="">
      <xdr:nvSpPr>
        <xdr:cNvPr id="16576" name="Picture 28"/>
        <xdr:cNvSpPr>
          <a:spLocks noChangeAspect="1" noChangeArrowheads="1"/>
        </xdr:cNvSpPr>
      </xdr:nvSpPr>
      <xdr:spPr bwMode="auto">
        <a:xfrm>
          <a:off x="5133975" y="13763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7" name="Picture 29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0" cy="9525"/>
    <xdr:sp macro="" textlink="">
      <xdr:nvSpPr>
        <xdr:cNvPr id="16578" name="Picture 30"/>
        <xdr:cNvSpPr>
          <a:spLocks noChangeAspect="1" noChangeArrowheads="1"/>
        </xdr:cNvSpPr>
      </xdr:nvSpPr>
      <xdr:spPr bwMode="auto">
        <a:xfrm>
          <a:off x="5133975" y="13763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79" name="Picture 12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80" name="Picture 15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81" name="Picture 21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82" name="Picture 24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83" name="Picture 27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0" cy="9525"/>
    <xdr:sp macro="" textlink="">
      <xdr:nvSpPr>
        <xdr:cNvPr id="16584" name="Picture 28"/>
        <xdr:cNvSpPr>
          <a:spLocks noChangeAspect="1" noChangeArrowheads="1"/>
        </xdr:cNvSpPr>
      </xdr:nvSpPr>
      <xdr:spPr bwMode="auto">
        <a:xfrm>
          <a:off x="5133975" y="13763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" cy="9525"/>
    <xdr:sp macro="" textlink="">
      <xdr:nvSpPr>
        <xdr:cNvPr id="16585" name="Picture 29"/>
        <xdr:cNvSpPr>
          <a:spLocks noChangeAspect="1" noChangeArrowheads="1"/>
        </xdr:cNvSpPr>
      </xdr:nvSpPr>
      <xdr:spPr bwMode="auto">
        <a:xfrm>
          <a:off x="0" y="13763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0" cy="9525"/>
    <xdr:sp macro="" textlink="">
      <xdr:nvSpPr>
        <xdr:cNvPr id="16586" name="Picture 30"/>
        <xdr:cNvSpPr>
          <a:spLocks noChangeAspect="1" noChangeArrowheads="1"/>
        </xdr:cNvSpPr>
      </xdr:nvSpPr>
      <xdr:spPr bwMode="auto">
        <a:xfrm>
          <a:off x="5133975" y="13763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87" name="Picture 12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88" name="Picture 15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89" name="Picture 21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0" name="Picture 24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1" name="Picture 27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0" cy="9525"/>
    <xdr:sp macro="" textlink="">
      <xdr:nvSpPr>
        <xdr:cNvPr id="16592" name="Picture 28"/>
        <xdr:cNvSpPr>
          <a:spLocks noChangeAspect="1" noChangeArrowheads="1"/>
        </xdr:cNvSpPr>
      </xdr:nvSpPr>
      <xdr:spPr bwMode="auto">
        <a:xfrm>
          <a:off x="5133975" y="13382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3" name="Picture 29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0" cy="9525"/>
    <xdr:sp macro="" textlink="">
      <xdr:nvSpPr>
        <xdr:cNvPr id="16594" name="Picture 30"/>
        <xdr:cNvSpPr>
          <a:spLocks noChangeAspect="1" noChangeArrowheads="1"/>
        </xdr:cNvSpPr>
      </xdr:nvSpPr>
      <xdr:spPr bwMode="auto">
        <a:xfrm>
          <a:off x="5133975" y="13382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5" name="Picture 12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6" name="Picture 15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7" name="Picture 21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8" name="Picture 24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599" name="Picture 27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0" cy="9525"/>
    <xdr:sp macro="" textlink="">
      <xdr:nvSpPr>
        <xdr:cNvPr id="16600" name="Picture 28"/>
        <xdr:cNvSpPr>
          <a:spLocks noChangeAspect="1" noChangeArrowheads="1"/>
        </xdr:cNvSpPr>
      </xdr:nvSpPr>
      <xdr:spPr bwMode="auto">
        <a:xfrm>
          <a:off x="5133975" y="13382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9525" cy="9525"/>
    <xdr:sp macro="" textlink="">
      <xdr:nvSpPr>
        <xdr:cNvPr id="16601" name="Picture 29"/>
        <xdr:cNvSpPr>
          <a:spLocks noChangeAspect="1" noChangeArrowheads="1"/>
        </xdr:cNvSpPr>
      </xdr:nvSpPr>
      <xdr:spPr bwMode="auto">
        <a:xfrm>
          <a:off x="0" y="13382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0" cy="9525"/>
    <xdr:sp macro="" textlink="">
      <xdr:nvSpPr>
        <xdr:cNvPr id="16602" name="Picture 30"/>
        <xdr:cNvSpPr>
          <a:spLocks noChangeAspect="1" noChangeArrowheads="1"/>
        </xdr:cNvSpPr>
      </xdr:nvSpPr>
      <xdr:spPr bwMode="auto">
        <a:xfrm>
          <a:off x="5133975" y="133826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03" name="Picture 12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04" name="Picture 15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05" name="Picture 21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06" name="Picture 24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07" name="Picture 27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08" name="Picture 28"/>
        <xdr:cNvSpPr>
          <a:spLocks noChangeAspect="1" noChangeArrowheads="1"/>
        </xdr:cNvSpPr>
      </xdr:nvSpPr>
      <xdr:spPr bwMode="auto">
        <a:xfrm>
          <a:off x="5133975" y="19469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09" name="Picture 29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10" name="Picture 30"/>
        <xdr:cNvSpPr>
          <a:spLocks noChangeAspect="1" noChangeArrowheads="1"/>
        </xdr:cNvSpPr>
      </xdr:nvSpPr>
      <xdr:spPr bwMode="auto">
        <a:xfrm>
          <a:off x="5133975" y="19469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1" name="Picture 12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2" name="Picture 15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3" name="Picture 21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4" name="Picture 24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5" name="Picture 27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16" name="Picture 28"/>
        <xdr:cNvSpPr>
          <a:spLocks noChangeAspect="1" noChangeArrowheads="1"/>
        </xdr:cNvSpPr>
      </xdr:nvSpPr>
      <xdr:spPr bwMode="auto">
        <a:xfrm>
          <a:off x="5133975" y="19469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7" name="Picture 29"/>
        <xdr:cNvSpPr>
          <a:spLocks noChangeAspect="1" noChangeArrowheads="1"/>
        </xdr:cNvSpPr>
      </xdr:nvSpPr>
      <xdr:spPr bwMode="auto">
        <a:xfrm>
          <a:off x="0" y="19469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18" name="Picture 30"/>
        <xdr:cNvSpPr>
          <a:spLocks noChangeAspect="1" noChangeArrowheads="1"/>
        </xdr:cNvSpPr>
      </xdr:nvSpPr>
      <xdr:spPr bwMode="auto">
        <a:xfrm>
          <a:off x="5133975" y="19469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19" name="Picture 12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0" name="Picture 15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1" name="Picture 21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2" name="Picture 24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3" name="Picture 27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24" name="Picture 28"/>
        <xdr:cNvSpPr>
          <a:spLocks noChangeAspect="1" noChangeArrowheads="1"/>
        </xdr:cNvSpPr>
      </xdr:nvSpPr>
      <xdr:spPr bwMode="auto">
        <a:xfrm>
          <a:off x="5133975" y="18897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5" name="Picture 29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26" name="Picture 30"/>
        <xdr:cNvSpPr>
          <a:spLocks noChangeAspect="1" noChangeArrowheads="1"/>
        </xdr:cNvSpPr>
      </xdr:nvSpPr>
      <xdr:spPr bwMode="auto">
        <a:xfrm>
          <a:off x="5133975" y="18897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7" name="Picture 12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8" name="Picture 15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29" name="Picture 21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30" name="Picture 24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31" name="Picture 27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32" name="Picture 28"/>
        <xdr:cNvSpPr>
          <a:spLocks noChangeAspect="1" noChangeArrowheads="1"/>
        </xdr:cNvSpPr>
      </xdr:nvSpPr>
      <xdr:spPr bwMode="auto">
        <a:xfrm>
          <a:off x="5133975" y="18897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9525" cy="9525"/>
    <xdr:sp macro="" textlink="">
      <xdr:nvSpPr>
        <xdr:cNvPr id="16633" name="Picture 29"/>
        <xdr:cNvSpPr>
          <a:spLocks noChangeAspect="1" noChangeArrowheads="1"/>
        </xdr:cNvSpPr>
      </xdr:nvSpPr>
      <xdr:spPr bwMode="auto">
        <a:xfrm>
          <a:off x="0" y="18897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0" cy="9525"/>
    <xdr:sp macro="" textlink="">
      <xdr:nvSpPr>
        <xdr:cNvPr id="16634" name="Picture 30"/>
        <xdr:cNvSpPr>
          <a:spLocks noChangeAspect="1" noChangeArrowheads="1"/>
        </xdr:cNvSpPr>
      </xdr:nvSpPr>
      <xdr:spPr bwMode="auto">
        <a:xfrm>
          <a:off x="5133975" y="18897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9525" cy="9525"/>
    <xdr:sp macro="" textlink="">
      <xdr:nvSpPr>
        <xdr:cNvPr id="16635" name="Picture 12"/>
        <xdr:cNvSpPr>
          <a:spLocks noChangeAspect="1" noChangeArrowheads="1"/>
        </xdr:cNvSpPr>
      </xdr:nvSpPr>
      <xdr:spPr bwMode="auto">
        <a:xfrm>
          <a:off x="0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9525" cy="9525"/>
    <xdr:sp macro="" textlink="">
      <xdr:nvSpPr>
        <xdr:cNvPr id="16636" name="Picture 15"/>
        <xdr:cNvSpPr>
          <a:spLocks noChangeAspect="1" noChangeArrowheads="1"/>
        </xdr:cNvSpPr>
      </xdr:nvSpPr>
      <xdr:spPr bwMode="auto">
        <a:xfrm>
          <a:off x="0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9525" cy="9525"/>
    <xdr:sp macro="" textlink="">
      <xdr:nvSpPr>
        <xdr:cNvPr id="16637" name="Picture 21"/>
        <xdr:cNvSpPr>
          <a:spLocks noChangeAspect="1" noChangeArrowheads="1"/>
        </xdr:cNvSpPr>
      </xdr:nvSpPr>
      <xdr:spPr bwMode="auto">
        <a:xfrm>
          <a:off x="0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9525" cy="9525"/>
    <xdr:sp macro="" textlink="">
      <xdr:nvSpPr>
        <xdr:cNvPr id="16638" name="Picture 24"/>
        <xdr:cNvSpPr>
          <a:spLocks noChangeAspect="1" noChangeArrowheads="1"/>
        </xdr:cNvSpPr>
      </xdr:nvSpPr>
      <xdr:spPr bwMode="auto">
        <a:xfrm>
          <a:off x="0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9525" cy="9525"/>
    <xdr:sp macro="" textlink="">
      <xdr:nvSpPr>
        <xdr:cNvPr id="16639" name="Picture 27"/>
        <xdr:cNvSpPr>
          <a:spLocks noChangeAspect="1" noChangeArrowheads="1"/>
        </xdr:cNvSpPr>
      </xdr:nvSpPr>
      <xdr:spPr bwMode="auto">
        <a:xfrm>
          <a:off x="0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9525"/>
    <xdr:sp macro="" textlink="">
      <xdr:nvSpPr>
        <xdr:cNvPr id="16640" name="Picture 28"/>
        <xdr:cNvSpPr>
          <a:spLocks noChangeAspect="1" noChangeArrowheads="1"/>
        </xdr:cNvSpPr>
      </xdr:nvSpPr>
      <xdr:spPr bwMode="auto">
        <a:xfrm>
          <a:off x="5133975" y="30137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9525" cy="9525"/>
    <xdr:sp macro="" textlink="">
      <xdr:nvSpPr>
        <xdr:cNvPr id="16641" name="Picture 29"/>
        <xdr:cNvSpPr>
          <a:spLocks noChangeAspect="1" noChangeArrowheads="1"/>
        </xdr:cNvSpPr>
      </xdr:nvSpPr>
      <xdr:spPr bwMode="auto">
        <a:xfrm>
          <a:off x="0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0" cy="9525"/>
    <xdr:sp macro="" textlink="">
      <xdr:nvSpPr>
        <xdr:cNvPr id="16642" name="Picture 30"/>
        <xdr:cNvSpPr>
          <a:spLocks noChangeAspect="1" noChangeArrowheads="1"/>
        </xdr:cNvSpPr>
      </xdr:nvSpPr>
      <xdr:spPr bwMode="auto">
        <a:xfrm>
          <a:off x="5133975" y="301371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43" name="Picture 12"/>
        <xdr:cNvSpPr>
          <a:spLocks noChangeAspect="1" noChangeArrowheads="1"/>
        </xdr:cNvSpPr>
      </xdr:nvSpPr>
      <xdr:spPr bwMode="auto">
        <a:xfrm>
          <a:off x="0" y="3616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44" name="Picture 15"/>
        <xdr:cNvSpPr>
          <a:spLocks noChangeAspect="1" noChangeArrowheads="1"/>
        </xdr:cNvSpPr>
      </xdr:nvSpPr>
      <xdr:spPr bwMode="auto">
        <a:xfrm>
          <a:off x="0" y="3616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45" name="Picture 21"/>
        <xdr:cNvSpPr>
          <a:spLocks noChangeAspect="1" noChangeArrowheads="1"/>
        </xdr:cNvSpPr>
      </xdr:nvSpPr>
      <xdr:spPr bwMode="auto">
        <a:xfrm>
          <a:off x="0" y="3616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46" name="Picture 24"/>
        <xdr:cNvSpPr>
          <a:spLocks noChangeAspect="1" noChangeArrowheads="1"/>
        </xdr:cNvSpPr>
      </xdr:nvSpPr>
      <xdr:spPr bwMode="auto">
        <a:xfrm>
          <a:off x="0" y="3616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47" name="Picture 27"/>
        <xdr:cNvSpPr>
          <a:spLocks noChangeAspect="1" noChangeArrowheads="1"/>
        </xdr:cNvSpPr>
      </xdr:nvSpPr>
      <xdr:spPr bwMode="auto">
        <a:xfrm>
          <a:off x="0" y="3616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0" cy="9525"/>
    <xdr:sp macro="" textlink="">
      <xdr:nvSpPr>
        <xdr:cNvPr id="16648" name="Picture 28"/>
        <xdr:cNvSpPr>
          <a:spLocks noChangeAspect="1" noChangeArrowheads="1"/>
        </xdr:cNvSpPr>
      </xdr:nvSpPr>
      <xdr:spPr bwMode="auto">
        <a:xfrm>
          <a:off x="5133975" y="36166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49" name="Picture 29"/>
        <xdr:cNvSpPr>
          <a:spLocks noChangeAspect="1" noChangeArrowheads="1"/>
        </xdr:cNvSpPr>
      </xdr:nvSpPr>
      <xdr:spPr bwMode="auto">
        <a:xfrm>
          <a:off x="0" y="36166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0" cy="9525"/>
    <xdr:sp macro="" textlink="">
      <xdr:nvSpPr>
        <xdr:cNvPr id="16650" name="Picture 30"/>
        <xdr:cNvSpPr>
          <a:spLocks noChangeAspect="1" noChangeArrowheads="1"/>
        </xdr:cNvSpPr>
      </xdr:nvSpPr>
      <xdr:spPr bwMode="auto">
        <a:xfrm>
          <a:off x="5133975" y="36166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51" name="Picture 12"/>
        <xdr:cNvSpPr>
          <a:spLocks noChangeAspect="1" noChangeArrowheads="1"/>
        </xdr:cNvSpPr>
      </xdr:nvSpPr>
      <xdr:spPr bwMode="auto">
        <a:xfrm>
          <a:off x="0" y="385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52" name="Picture 15"/>
        <xdr:cNvSpPr>
          <a:spLocks noChangeAspect="1" noChangeArrowheads="1"/>
        </xdr:cNvSpPr>
      </xdr:nvSpPr>
      <xdr:spPr bwMode="auto">
        <a:xfrm>
          <a:off x="0" y="385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53" name="Picture 21"/>
        <xdr:cNvSpPr>
          <a:spLocks noChangeAspect="1" noChangeArrowheads="1"/>
        </xdr:cNvSpPr>
      </xdr:nvSpPr>
      <xdr:spPr bwMode="auto">
        <a:xfrm>
          <a:off x="0" y="385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54" name="Picture 24"/>
        <xdr:cNvSpPr>
          <a:spLocks noChangeAspect="1" noChangeArrowheads="1"/>
        </xdr:cNvSpPr>
      </xdr:nvSpPr>
      <xdr:spPr bwMode="auto">
        <a:xfrm>
          <a:off x="0" y="385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55" name="Picture 27"/>
        <xdr:cNvSpPr>
          <a:spLocks noChangeAspect="1" noChangeArrowheads="1"/>
        </xdr:cNvSpPr>
      </xdr:nvSpPr>
      <xdr:spPr bwMode="auto">
        <a:xfrm>
          <a:off x="0" y="385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0" cy="9525"/>
    <xdr:sp macro="" textlink="">
      <xdr:nvSpPr>
        <xdr:cNvPr id="16656" name="Picture 28"/>
        <xdr:cNvSpPr>
          <a:spLocks noChangeAspect="1" noChangeArrowheads="1"/>
        </xdr:cNvSpPr>
      </xdr:nvSpPr>
      <xdr:spPr bwMode="auto">
        <a:xfrm>
          <a:off x="5133975" y="38566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9525" cy="9525"/>
    <xdr:sp macro="" textlink="">
      <xdr:nvSpPr>
        <xdr:cNvPr id="16657" name="Picture 29"/>
        <xdr:cNvSpPr>
          <a:spLocks noChangeAspect="1" noChangeArrowheads="1"/>
        </xdr:cNvSpPr>
      </xdr:nvSpPr>
      <xdr:spPr bwMode="auto">
        <a:xfrm>
          <a:off x="0" y="385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0" cy="9525"/>
    <xdr:sp macro="" textlink="">
      <xdr:nvSpPr>
        <xdr:cNvPr id="16658" name="Picture 30"/>
        <xdr:cNvSpPr>
          <a:spLocks noChangeAspect="1" noChangeArrowheads="1"/>
        </xdr:cNvSpPr>
      </xdr:nvSpPr>
      <xdr:spPr bwMode="auto">
        <a:xfrm>
          <a:off x="5133975" y="38566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sp macro="" textlink="">
      <xdr:nvSpPr>
        <xdr:cNvPr id="16659" name="Picture 12"/>
        <xdr:cNvSpPr>
          <a:spLocks noChangeAspect="1" noChangeArrowheads="1"/>
        </xdr:cNvSpPr>
      </xdr:nvSpPr>
      <xdr:spPr bwMode="auto">
        <a:xfrm>
          <a:off x="0" y="3780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sp macro="" textlink="">
      <xdr:nvSpPr>
        <xdr:cNvPr id="16660" name="Picture 15"/>
        <xdr:cNvSpPr>
          <a:spLocks noChangeAspect="1" noChangeArrowheads="1"/>
        </xdr:cNvSpPr>
      </xdr:nvSpPr>
      <xdr:spPr bwMode="auto">
        <a:xfrm>
          <a:off x="0" y="3780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sp macro="" textlink="">
      <xdr:nvSpPr>
        <xdr:cNvPr id="16661" name="Picture 21"/>
        <xdr:cNvSpPr>
          <a:spLocks noChangeAspect="1" noChangeArrowheads="1"/>
        </xdr:cNvSpPr>
      </xdr:nvSpPr>
      <xdr:spPr bwMode="auto">
        <a:xfrm>
          <a:off x="0" y="3780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sp macro="" textlink="">
      <xdr:nvSpPr>
        <xdr:cNvPr id="16662" name="Picture 24"/>
        <xdr:cNvSpPr>
          <a:spLocks noChangeAspect="1" noChangeArrowheads="1"/>
        </xdr:cNvSpPr>
      </xdr:nvSpPr>
      <xdr:spPr bwMode="auto">
        <a:xfrm>
          <a:off x="0" y="3780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sp macro="" textlink="">
      <xdr:nvSpPr>
        <xdr:cNvPr id="16663" name="Picture 27"/>
        <xdr:cNvSpPr>
          <a:spLocks noChangeAspect="1" noChangeArrowheads="1"/>
        </xdr:cNvSpPr>
      </xdr:nvSpPr>
      <xdr:spPr bwMode="auto">
        <a:xfrm>
          <a:off x="0" y="3780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0" cy="9525"/>
    <xdr:sp macro="" textlink="">
      <xdr:nvSpPr>
        <xdr:cNvPr id="16664" name="Picture 28"/>
        <xdr:cNvSpPr>
          <a:spLocks noChangeAspect="1" noChangeArrowheads="1"/>
        </xdr:cNvSpPr>
      </xdr:nvSpPr>
      <xdr:spPr bwMode="auto">
        <a:xfrm>
          <a:off x="5133975" y="37804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sp macro="" textlink="">
      <xdr:nvSpPr>
        <xdr:cNvPr id="16665" name="Picture 29"/>
        <xdr:cNvSpPr>
          <a:spLocks noChangeAspect="1" noChangeArrowheads="1"/>
        </xdr:cNvSpPr>
      </xdr:nvSpPr>
      <xdr:spPr bwMode="auto">
        <a:xfrm>
          <a:off x="0" y="3780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64</xdr:row>
      <xdr:rowOff>0</xdr:rowOff>
    </xdr:from>
    <xdr:ext cx="0" cy="9525"/>
    <xdr:sp macro="" textlink="">
      <xdr:nvSpPr>
        <xdr:cNvPr id="16666" name="Picture 30"/>
        <xdr:cNvSpPr>
          <a:spLocks noChangeAspect="1" noChangeArrowheads="1"/>
        </xdr:cNvSpPr>
      </xdr:nvSpPr>
      <xdr:spPr bwMode="auto">
        <a:xfrm>
          <a:off x="5133975" y="37804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67" name="Picture 12"/>
        <xdr:cNvSpPr>
          <a:spLocks noChangeAspect="1" noChangeArrowheads="1"/>
        </xdr:cNvSpPr>
      </xdr:nvSpPr>
      <xdr:spPr bwMode="auto">
        <a:xfrm>
          <a:off x="0" y="2878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68" name="Picture 15"/>
        <xdr:cNvSpPr>
          <a:spLocks noChangeAspect="1" noChangeArrowheads="1"/>
        </xdr:cNvSpPr>
      </xdr:nvSpPr>
      <xdr:spPr bwMode="auto">
        <a:xfrm>
          <a:off x="0" y="2878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69" name="Picture 21"/>
        <xdr:cNvSpPr>
          <a:spLocks noChangeAspect="1" noChangeArrowheads="1"/>
        </xdr:cNvSpPr>
      </xdr:nvSpPr>
      <xdr:spPr bwMode="auto">
        <a:xfrm>
          <a:off x="0" y="2878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0" name="Picture 24"/>
        <xdr:cNvSpPr>
          <a:spLocks noChangeAspect="1" noChangeArrowheads="1"/>
        </xdr:cNvSpPr>
      </xdr:nvSpPr>
      <xdr:spPr bwMode="auto">
        <a:xfrm>
          <a:off x="0" y="2878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1" name="Picture 27"/>
        <xdr:cNvSpPr>
          <a:spLocks noChangeAspect="1" noChangeArrowheads="1"/>
        </xdr:cNvSpPr>
      </xdr:nvSpPr>
      <xdr:spPr bwMode="auto">
        <a:xfrm>
          <a:off x="0" y="2878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0" cy="9525"/>
    <xdr:sp macro="" textlink="">
      <xdr:nvSpPr>
        <xdr:cNvPr id="16672" name="Picture 28"/>
        <xdr:cNvSpPr>
          <a:spLocks noChangeAspect="1" noChangeArrowheads="1"/>
        </xdr:cNvSpPr>
      </xdr:nvSpPr>
      <xdr:spPr bwMode="auto">
        <a:xfrm>
          <a:off x="5133975" y="287883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3" name="Picture 29"/>
        <xdr:cNvSpPr>
          <a:spLocks noChangeAspect="1" noChangeArrowheads="1"/>
        </xdr:cNvSpPr>
      </xdr:nvSpPr>
      <xdr:spPr bwMode="auto">
        <a:xfrm>
          <a:off x="0" y="287883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0" cy="9525"/>
    <xdr:sp macro="" textlink="">
      <xdr:nvSpPr>
        <xdr:cNvPr id="16674" name="Picture 30"/>
        <xdr:cNvSpPr>
          <a:spLocks noChangeAspect="1" noChangeArrowheads="1"/>
        </xdr:cNvSpPr>
      </xdr:nvSpPr>
      <xdr:spPr bwMode="auto">
        <a:xfrm>
          <a:off x="5133975" y="2878836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5" name="Picture 12"/>
        <xdr:cNvSpPr>
          <a:spLocks noChangeAspect="1" noChangeArrowheads="1"/>
        </xdr:cNvSpPr>
      </xdr:nvSpPr>
      <xdr:spPr bwMode="auto">
        <a:xfrm>
          <a:off x="0" y="26438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6" name="Picture 15"/>
        <xdr:cNvSpPr>
          <a:spLocks noChangeAspect="1" noChangeArrowheads="1"/>
        </xdr:cNvSpPr>
      </xdr:nvSpPr>
      <xdr:spPr bwMode="auto">
        <a:xfrm>
          <a:off x="0" y="26438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7" name="Picture 21"/>
        <xdr:cNvSpPr>
          <a:spLocks noChangeAspect="1" noChangeArrowheads="1"/>
        </xdr:cNvSpPr>
      </xdr:nvSpPr>
      <xdr:spPr bwMode="auto">
        <a:xfrm>
          <a:off x="0" y="26438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8" name="Picture 24"/>
        <xdr:cNvSpPr>
          <a:spLocks noChangeAspect="1" noChangeArrowheads="1"/>
        </xdr:cNvSpPr>
      </xdr:nvSpPr>
      <xdr:spPr bwMode="auto">
        <a:xfrm>
          <a:off x="0" y="26438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79" name="Picture 27"/>
        <xdr:cNvSpPr>
          <a:spLocks noChangeAspect="1" noChangeArrowheads="1"/>
        </xdr:cNvSpPr>
      </xdr:nvSpPr>
      <xdr:spPr bwMode="auto">
        <a:xfrm>
          <a:off x="0" y="26438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0" cy="9525"/>
    <xdr:sp macro="" textlink="">
      <xdr:nvSpPr>
        <xdr:cNvPr id="16680" name="Picture 28"/>
        <xdr:cNvSpPr>
          <a:spLocks noChangeAspect="1" noChangeArrowheads="1"/>
        </xdr:cNvSpPr>
      </xdr:nvSpPr>
      <xdr:spPr bwMode="auto">
        <a:xfrm>
          <a:off x="5133975" y="26438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159</xdr:row>
      <xdr:rowOff>0</xdr:rowOff>
    </xdr:from>
    <xdr:ext cx="9525" cy="9525"/>
    <xdr:sp macro="" textlink="">
      <xdr:nvSpPr>
        <xdr:cNvPr id="16681" name="Picture 29"/>
        <xdr:cNvSpPr>
          <a:spLocks noChangeAspect="1" noChangeArrowheads="1"/>
        </xdr:cNvSpPr>
      </xdr:nvSpPr>
      <xdr:spPr bwMode="auto">
        <a:xfrm>
          <a:off x="0" y="26438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0" cy="9525"/>
    <xdr:sp macro="" textlink="">
      <xdr:nvSpPr>
        <xdr:cNvPr id="16682" name="Picture 30"/>
        <xdr:cNvSpPr>
          <a:spLocks noChangeAspect="1" noChangeArrowheads="1"/>
        </xdr:cNvSpPr>
      </xdr:nvSpPr>
      <xdr:spPr bwMode="auto">
        <a:xfrm>
          <a:off x="5133975" y="2643854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16683" name="Picture 10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372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16684" name="Picture 10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372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16685" name="Picture 10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372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16686" name="Picture 10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372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16687" name="Picture 10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372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162</xdr:row>
      <xdr:rowOff>0</xdr:rowOff>
    </xdr:from>
    <xdr:ext cx="9525" cy="9525"/>
    <xdr:pic>
      <xdr:nvPicPr>
        <xdr:cNvPr id="16688" name="Picture 10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3727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16689" name="Picture 10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16690" name="Picture 10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16691" name="Picture 10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16692" name="Picture 10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16693" name="Picture 10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164</xdr:row>
      <xdr:rowOff>0</xdr:rowOff>
    </xdr:from>
    <xdr:ext cx="9525" cy="9525"/>
    <xdr:pic>
      <xdr:nvPicPr>
        <xdr:cNvPr id="16694" name="Picture 10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471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16695" name="Picture 10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16696" name="Picture 10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16697" name="Picture 10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16698" name="Picture 10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16699" name="Picture 10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165</xdr:row>
      <xdr:rowOff>0</xdr:rowOff>
    </xdr:from>
    <xdr:ext cx="9525" cy="9525"/>
    <xdr:pic>
      <xdr:nvPicPr>
        <xdr:cNvPr id="16700" name="Picture 10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85213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1" name="Picture 12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2" name="Picture 15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3" name="Picture 21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4" name="Picture 24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5" name="Picture 27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06" name="Picture 28"/>
        <xdr:cNvSpPr>
          <a:spLocks noChangeAspect="1" noChangeArrowheads="1"/>
        </xdr:cNvSpPr>
      </xdr:nvSpPr>
      <xdr:spPr bwMode="auto">
        <a:xfrm>
          <a:off x="5133975" y="272481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7" name="Picture 29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08" name="Picture 30"/>
        <xdr:cNvSpPr>
          <a:spLocks noChangeAspect="1" noChangeArrowheads="1"/>
        </xdr:cNvSpPr>
      </xdr:nvSpPr>
      <xdr:spPr bwMode="auto">
        <a:xfrm>
          <a:off x="5133975" y="272481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09" name="Picture 12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0" name="Picture 15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1" name="Picture 21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2" name="Picture 24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3" name="Picture 27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14" name="Picture 28"/>
        <xdr:cNvSpPr>
          <a:spLocks noChangeAspect="1" noChangeArrowheads="1"/>
        </xdr:cNvSpPr>
      </xdr:nvSpPr>
      <xdr:spPr bwMode="auto">
        <a:xfrm>
          <a:off x="5133975" y="272481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5" name="Picture 29"/>
        <xdr:cNvSpPr>
          <a:spLocks noChangeAspect="1" noChangeArrowheads="1"/>
        </xdr:cNvSpPr>
      </xdr:nvSpPr>
      <xdr:spPr bwMode="auto">
        <a:xfrm>
          <a:off x="0" y="272481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16" name="Picture 30"/>
        <xdr:cNvSpPr>
          <a:spLocks noChangeAspect="1" noChangeArrowheads="1"/>
        </xdr:cNvSpPr>
      </xdr:nvSpPr>
      <xdr:spPr bwMode="auto">
        <a:xfrm>
          <a:off x="5133975" y="2724816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7" name="Picture 12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8" name="Picture 15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19" name="Picture 21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0" name="Picture 24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1" name="Picture 27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22" name="Picture 28"/>
        <xdr:cNvSpPr>
          <a:spLocks noChangeAspect="1" noChangeArrowheads="1"/>
        </xdr:cNvSpPr>
      </xdr:nvSpPr>
      <xdr:spPr bwMode="auto">
        <a:xfrm>
          <a:off x="5133975" y="305266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3" name="Picture 29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24" name="Picture 30"/>
        <xdr:cNvSpPr>
          <a:spLocks noChangeAspect="1" noChangeArrowheads="1"/>
        </xdr:cNvSpPr>
      </xdr:nvSpPr>
      <xdr:spPr bwMode="auto">
        <a:xfrm>
          <a:off x="5133975" y="305266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5" name="Picture 12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6" name="Picture 15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7" name="Picture 21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8" name="Picture 24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29" name="Picture 27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30" name="Picture 28"/>
        <xdr:cNvSpPr>
          <a:spLocks noChangeAspect="1" noChangeArrowheads="1"/>
        </xdr:cNvSpPr>
      </xdr:nvSpPr>
      <xdr:spPr bwMode="auto">
        <a:xfrm>
          <a:off x="5133975" y="305266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6731" name="Picture 29"/>
        <xdr:cNvSpPr>
          <a:spLocks noChangeAspect="1" noChangeArrowheads="1"/>
        </xdr:cNvSpPr>
      </xdr:nvSpPr>
      <xdr:spPr bwMode="auto">
        <a:xfrm>
          <a:off x="0" y="30526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6732" name="Picture 30"/>
        <xdr:cNvSpPr>
          <a:spLocks noChangeAspect="1" noChangeArrowheads="1"/>
        </xdr:cNvSpPr>
      </xdr:nvSpPr>
      <xdr:spPr bwMode="auto">
        <a:xfrm>
          <a:off x="5133975" y="305266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04" name="Picture 1023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05" name="Picture 1023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06" name="Picture 1023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07" name="Picture 1023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08" name="Picture 1023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09" name="Picture 1023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0" name="Picture 1026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1" name="Picture 1026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2" name="Picture 1026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3" name="Picture 1026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4" name="Picture 1027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5" name="Picture 1027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6" name="Picture 1031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7" name="Picture 1031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8" name="Picture 1031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19" name="Picture 1032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0" name="Picture 1032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1" name="Picture 1032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2" name="Picture 83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3" name="Picture 83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4" name="Picture 83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5" name="Picture 83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6" name="Picture 83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7" name="Picture 83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8" name="Picture 83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29" name="Picture 835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0" name="Picture 835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1" name="Picture 835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2" name="Picture 835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3" name="Picture 835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4" name="Picture 836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5" name="Picture 103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6" name="Picture 103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7" name="Picture 103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8" name="Picture 103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39" name="Picture 103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40" name="Picture 103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1" name="Picture 100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2" name="Picture 100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3" name="Picture 100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4" name="Picture 100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5" name="Picture 100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6" name="Picture 100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7" name="Picture 83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8" name="Picture 83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49" name="Picture 83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0" name="Picture 83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1" name="Picture 83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2" name="Picture 83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3" name="Picture 83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4" name="Picture 835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5" name="Picture 835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6" name="Picture 835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7" name="Picture 835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8" name="Picture 835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59" name="Picture 836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60" name="Picture 103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61" name="Picture 103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62" name="Picture 103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63" name="Picture 103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64" name="Picture 103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65" name="Picture 103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66" name="Picture 838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67" name="Picture 838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68" name="Picture 839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69" name="Picture 83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0" name="Picture 83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1" name="Picture 83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2" name="Picture 1042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3" name="Picture 1042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4" name="Picture 104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5" name="Picture 104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6" name="Picture 104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7" name="Picture 104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8" name="Picture 84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79" name="Picture 84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0" name="Picture 84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1" name="Picture 84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2" name="Picture 848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3" name="Picture 848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4" name="Picture 104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5" name="Picture 104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6" name="Picture 104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7" name="Picture 104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8" name="Picture 104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6989" name="Picture 104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0" name="Picture 17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1" name="Picture 17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2" name="Picture 17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3" name="Picture 17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4" name="Picture 173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5" name="Picture 173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6" name="Picture 173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7" name="Picture 173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8" name="Picture 17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6999" name="Picture 17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0" name="Picture 17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1" name="Picture 17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2" name="Picture 17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3" name="Picture 17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4" name="Picture 17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5" name="Picture 17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6" name="Picture 17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7" name="Picture 17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8" name="Picture 17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09" name="Picture 17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0" name="Picture 17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1" name="Picture 175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2" name="Picture 175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3" name="Picture 175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4" name="Picture 175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5" name="Picture 175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6" name="Picture 175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7" name="Picture 176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8" name="Picture 176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19" name="Picture 176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0" name="Picture 176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1" name="Picture 176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2" name="Picture 176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3" name="Picture 176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4" name="Picture 176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5" name="Picture 176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6" name="Picture 176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7" name="Picture 177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8" name="Picture 177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29" name="Picture 177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0" name="Picture 177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1" name="Picture 177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2" name="Picture 177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3" name="Picture 177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4" name="Picture 17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5" name="Picture 177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6" name="Picture 177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7" name="Picture 17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8" name="Picture 17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39" name="Picture 1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0" name="Picture 1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1" name="Picture 1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2" name="Picture 1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3" name="Picture 1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4" name="Picture 1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5" name="Picture 17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6" name="Picture 17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7" name="Picture 17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8" name="Picture 17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49" name="Picture 17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0" name="Picture 17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1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2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3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4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5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6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7" name="Picture 18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8" name="Picture 19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59" name="Picture 19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0" name="Picture 19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1" name="Picture 190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2" name="Picture 190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3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4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5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6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7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8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69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70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71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72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73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74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75" name="Picture 852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76" name="Picture 85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77" name="Picture 85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78" name="Picture 85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79" name="Picture 85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0" name="Picture 85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1" name="Picture 105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2" name="Picture 105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3" name="Picture 105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4" name="Picture 105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5" name="Picture 105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086" name="Picture 105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87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88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89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0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1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2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3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4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5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6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7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8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099" name="Picture 257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00" name="Picture 257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01" name="Picture 257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02" name="Picture 25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03" name="Picture 257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04" name="Picture 257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05" name="Picture 852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06" name="Picture 85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07" name="Picture 85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08" name="Picture 85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09" name="Picture 85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0" name="Picture 85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1" name="Picture 105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2" name="Picture 105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3" name="Picture 105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4" name="Picture 105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5" name="Picture 105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6" name="Picture 105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7" name="Picture 85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8" name="Picture 857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19" name="Picture 857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0" name="Picture 85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1" name="Picture 85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2" name="Picture 85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3" name="Picture 1059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4" name="Picture 105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5" name="Picture 105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6" name="Picture 105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7" name="Picture 105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8" name="Picture 105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29" name="Picture 86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0" name="Picture 86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1" name="Picture 86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2" name="Picture 86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3" name="Picture 86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4" name="Picture 864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5" name="Picture 106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6" name="Picture 106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7" name="Picture 106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8" name="Picture 106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39" name="Picture 1064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40" name="Picture 106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1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2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3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4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5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6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7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8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49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50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51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152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3" name="Picture 1023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4" name="Picture 1023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5" name="Picture 1023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6" name="Picture 1023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7" name="Picture 1023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8" name="Picture 1023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59" name="Picture 1026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0" name="Picture 1026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1" name="Picture 1026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2" name="Picture 1026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3" name="Picture 1027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4" name="Picture 1027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649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5" name="Picture 1031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6" name="Picture 1031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7" name="Picture 1031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8" name="Picture 1032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69" name="Picture 1032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0" name="Picture 1032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1" name="Picture 83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2" name="Picture 83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3" name="Picture 83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4" name="Picture 83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5" name="Picture 83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6" name="Picture 83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7" name="Picture 83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8" name="Picture 835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79" name="Picture 835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0" name="Picture 835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1" name="Picture 835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2" name="Picture 835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3" name="Picture 836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4" name="Picture 103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5" name="Picture 103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6" name="Picture 103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7" name="Picture 103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8" name="Picture 103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89" name="Picture 103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0" name="Picture 852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1" name="Picture 85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2" name="Picture 85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3" name="Picture 85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4" name="Picture 85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5" name="Picture 85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6" name="Picture 105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7" name="Picture 105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8" name="Picture 105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199" name="Picture 105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0" name="Picture 105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1" name="Picture 105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2" name="Picture 852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3" name="Picture 85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4" name="Picture 85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5" name="Picture 85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6" name="Picture 85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7" name="Picture 85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8" name="Picture 105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09" name="Picture 105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0" name="Picture 105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1" name="Picture 105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2" name="Picture 105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3" name="Picture 105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4" name="Picture 85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5" name="Picture 857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6" name="Picture 857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7" name="Picture 85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8" name="Picture 85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19" name="Picture 85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0" name="Picture 1059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1" name="Picture 105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2" name="Picture 105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3" name="Picture 105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4" name="Picture 105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5" name="Picture 105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002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6" name="Picture 86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7" name="Picture 86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8" name="Picture 86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29" name="Picture 86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0" name="Picture 86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1" name="Picture 864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2" name="Picture 106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3" name="Picture 106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4" name="Picture 106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5" name="Picture 106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6" name="Picture 1064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7" name="Picture 106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08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8" name="Picture 86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39" name="Picture 86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0" name="Picture 86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1" name="Picture 86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2" name="Picture 86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3" name="Picture 86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4" name="Picture 868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5" name="Picture 869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6" name="Picture 86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7" name="Picture 86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8" name="Picture 86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49" name="Picture 86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0" name="Picture 86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1" name="Picture 86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2" name="Picture 106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3" name="Picture 106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4" name="Picture 106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5" name="Picture 106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6" name="Picture 106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7" name="Picture 106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3402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8" name="Picture 1073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22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59" name="Picture 1073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22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0" name="Picture 107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22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1" name="Picture 107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22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2" name="Picture 107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22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3" name="Picture 107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221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4" name="Picture 10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98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5" name="Picture 10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98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6" name="Picture 10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98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7" name="Picture 10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98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8" name="Picture 10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98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69" name="Picture 10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4983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0" name="Picture 100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1" name="Picture 100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2" name="Picture 100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3" name="Picture 100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4" name="Picture 100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5" name="Picture 100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6125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6" name="Picture 83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7" name="Picture 83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8" name="Picture 83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79" name="Picture 83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0" name="Picture 83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1" name="Picture 83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2" name="Picture 83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3" name="Picture 835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4" name="Picture 835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5" name="Picture 835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6" name="Picture 835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7" name="Picture 835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8" name="Picture 836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89" name="Picture 103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90" name="Picture 103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91" name="Picture 103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92" name="Picture 103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93" name="Picture 103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294" name="Picture 103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030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95" name="Picture 838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96" name="Picture 838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97" name="Picture 839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98" name="Picture 83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299" name="Picture 83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0" name="Picture 83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1" name="Picture 1042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2" name="Picture 1042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3" name="Picture 104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4" name="Picture 104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5" name="Picture 104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6" name="Picture 104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7" name="Picture 84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8" name="Picture 84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09" name="Picture 84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0" name="Picture 84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1" name="Picture 848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2" name="Picture 848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3" name="Picture 104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4" name="Picture 104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5" name="Picture 104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6" name="Picture 104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7" name="Picture 104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318" name="Picture 104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19" name="Picture 17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0" name="Picture 17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1" name="Picture 17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2" name="Picture 17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3" name="Picture 173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4" name="Picture 173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5" name="Picture 173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6" name="Picture 173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7" name="Picture 173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8" name="Picture 174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29" name="Picture 174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0" name="Picture 174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1" name="Picture 174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2" name="Picture 174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3" name="Picture 17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4" name="Picture 17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5" name="Picture 17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6" name="Picture 17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7" name="Picture 17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8" name="Picture 17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39" name="Picture 17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0" name="Picture 175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1" name="Picture 175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2" name="Picture 175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3" name="Picture 175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4" name="Picture 175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5" name="Picture 175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6" name="Picture 176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7" name="Picture 176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8" name="Picture 176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49" name="Picture 176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0" name="Picture 176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1" name="Picture 176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2" name="Picture 176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3" name="Picture 176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4" name="Picture 176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5" name="Picture 176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6" name="Picture 177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7" name="Picture 177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8" name="Picture 177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59" name="Picture 177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0" name="Picture 177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1" name="Picture 177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2" name="Picture 177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3" name="Picture 17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4" name="Picture 177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5" name="Picture 177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6" name="Picture 178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7" name="Picture 178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8" name="Picture 1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69" name="Picture 1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0" name="Picture 1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1" name="Picture 1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2" name="Picture 1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3" name="Picture 1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4" name="Picture 179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5" name="Picture 179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6" name="Picture 179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7" name="Picture 179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8" name="Picture 179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79" name="Picture 179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0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1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2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3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4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5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6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7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8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89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0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1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2" name="Picture 257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3" name="Picture 257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4" name="Picture 257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5" name="Picture 25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6" name="Picture 257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7" name="Picture 257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0316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8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399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0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1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2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3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4" name="Picture 18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5" name="Picture 19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6" name="Picture 19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7" name="Picture 19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8" name="Picture 190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09" name="Picture 190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0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1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2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3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4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5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6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7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8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19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0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1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2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3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4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5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6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7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8" name="Picture 18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29" name="Picture 19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0" name="Picture 19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1" name="Picture 19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2" name="Picture 190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3" name="Picture 190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4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5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6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7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8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39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0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1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2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3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4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5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6" name="Picture 267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7" name="Picture 267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8" name="Picture 267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49" name="Picture 267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0" name="Picture 267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1" name="Picture 267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2" name="Picture 271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3" name="Picture 271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4" name="Picture 271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5" name="Picture 271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6" name="Picture 271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7" name="Picture 272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8" name="Picture 271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59" name="Picture 271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0" name="Picture 271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1" name="Picture 271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2" name="Picture 271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3" name="Picture 272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2745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4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5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6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7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8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69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0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1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2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3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4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5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154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6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7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8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79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0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1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2" name="Picture 18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3" name="Picture 19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4" name="Picture 19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5" name="Picture 19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6" name="Picture 190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7" name="Picture 190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8" name="Picture 18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89" name="Picture 18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0" name="Picture 18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1" name="Picture 18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2" name="Picture 18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3" name="Picture 18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4" name="Picture 179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5" name="Picture 179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6" name="Picture 179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7" name="Picture 180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8" name="Picture 180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499" name="Picture 180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67268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159</xdr:row>
      <xdr:rowOff>0</xdr:rowOff>
    </xdr:from>
    <xdr:to>
      <xdr:col>7</xdr:col>
      <xdr:colOff>9525</xdr:colOff>
      <xdr:row>159</xdr:row>
      <xdr:rowOff>9525</xdr:rowOff>
    </xdr:to>
    <xdr:pic>
      <xdr:nvPicPr>
        <xdr:cNvPr id="17500" name="Picture 83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8411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7501" name="Picture 83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8792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7502" name="Picture 83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9173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7503" name="Picture 17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695545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04" name="Picture 1082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05" name="Picture 1082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06" name="Picture 1082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07" name="Picture 1083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08" name="Picture 1083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09" name="Picture 1083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10" name="Picture 1087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11" name="Picture 1087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12" name="Picture 1087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13" name="Picture 1087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14" name="Picture 1087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9525</xdr:colOff>
      <xdr:row>159</xdr:row>
      <xdr:rowOff>9525</xdr:rowOff>
    </xdr:to>
    <xdr:pic>
      <xdr:nvPicPr>
        <xdr:cNvPr id="17515" name="Picture 1087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16" name="Picture 740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17" name="Picture 740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18" name="Picture 740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19" name="Picture 740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0" name="Picture 740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1" name="Picture 740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574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2" name="Picture 70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3" name="Picture 70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4" name="Picture 70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5" name="Picture 70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6" name="Picture 70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7" name="Picture 70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8" name="Picture 704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29" name="Picture 7048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0" name="Picture 7049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1" name="Picture 7050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2" name="Picture 705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3" name="Picture 705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4" name="Picture 7311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5" name="Picture 731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6" name="Picture 731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7" name="Picture 731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8" name="Picture 731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39" name="Picture 731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22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40" name="Picture 10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69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41" name="Picture 10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69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42" name="Picture 10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69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43" name="Picture 10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69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44" name="Picture 10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69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159</xdr:row>
      <xdr:rowOff>0</xdr:rowOff>
    </xdr:from>
    <xdr:ext cx="9525" cy="9525"/>
    <xdr:pic>
      <xdr:nvPicPr>
        <xdr:cNvPr id="17545" name="Picture 10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7669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46" name="Picture 12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47" name="Picture 15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48" name="Picture 21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49" name="Picture 24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0" name="Picture 27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51" name="Picture 28"/>
        <xdr:cNvSpPr>
          <a:spLocks noChangeAspect="1" noChangeArrowheads="1"/>
        </xdr:cNvSpPr>
      </xdr:nvSpPr>
      <xdr:spPr bwMode="auto">
        <a:xfrm>
          <a:off x="5133975" y="344062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2" name="Picture 29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53" name="Picture 30"/>
        <xdr:cNvSpPr>
          <a:spLocks noChangeAspect="1" noChangeArrowheads="1"/>
        </xdr:cNvSpPr>
      </xdr:nvSpPr>
      <xdr:spPr bwMode="auto">
        <a:xfrm>
          <a:off x="5133975" y="344062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4" name="Picture 12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5" name="Picture 15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6" name="Picture 21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7" name="Picture 24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58" name="Picture 27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59" name="Picture 28"/>
        <xdr:cNvSpPr>
          <a:spLocks noChangeAspect="1" noChangeArrowheads="1"/>
        </xdr:cNvSpPr>
      </xdr:nvSpPr>
      <xdr:spPr bwMode="auto">
        <a:xfrm>
          <a:off x="5133975" y="344062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60" name="Picture 29"/>
        <xdr:cNvSpPr>
          <a:spLocks noChangeAspect="1" noChangeArrowheads="1"/>
        </xdr:cNvSpPr>
      </xdr:nvSpPr>
      <xdr:spPr bwMode="auto">
        <a:xfrm>
          <a:off x="0" y="344062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61" name="Picture 30"/>
        <xdr:cNvSpPr>
          <a:spLocks noChangeAspect="1" noChangeArrowheads="1"/>
        </xdr:cNvSpPr>
      </xdr:nvSpPr>
      <xdr:spPr bwMode="auto">
        <a:xfrm>
          <a:off x="5133975" y="344062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17562" name="Picture 83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4795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17563" name="Picture 83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4860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17564" name="Picture 835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4860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166</xdr:row>
      <xdr:rowOff>0</xdr:rowOff>
    </xdr:from>
    <xdr:ext cx="9525" cy="9525"/>
    <xdr:pic>
      <xdr:nvPicPr>
        <xdr:cNvPr id="17565" name="Picture 174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4860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66" name="Picture 12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67" name="Picture 15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68" name="Picture 21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69" name="Picture 24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0" name="Picture 27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71" name="Picture 28"/>
        <xdr:cNvSpPr>
          <a:spLocks noChangeAspect="1" noChangeArrowheads="1"/>
        </xdr:cNvSpPr>
      </xdr:nvSpPr>
      <xdr:spPr bwMode="auto">
        <a:xfrm>
          <a:off x="5133975" y="3713511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2" name="Picture 29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73" name="Picture 30"/>
        <xdr:cNvSpPr>
          <a:spLocks noChangeAspect="1" noChangeArrowheads="1"/>
        </xdr:cNvSpPr>
      </xdr:nvSpPr>
      <xdr:spPr bwMode="auto">
        <a:xfrm>
          <a:off x="5133975" y="3713511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4" name="Picture 12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5" name="Picture 15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6" name="Picture 21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7" name="Picture 24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78" name="Picture 27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79" name="Picture 28"/>
        <xdr:cNvSpPr>
          <a:spLocks noChangeAspect="1" noChangeArrowheads="1"/>
        </xdr:cNvSpPr>
      </xdr:nvSpPr>
      <xdr:spPr bwMode="auto">
        <a:xfrm>
          <a:off x="5133975" y="3713511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sp macro="" textlink="">
      <xdr:nvSpPr>
        <xdr:cNvPr id="17580" name="Picture 29"/>
        <xdr:cNvSpPr>
          <a:spLocks noChangeAspect="1" noChangeArrowheads="1"/>
        </xdr:cNvSpPr>
      </xdr:nvSpPr>
      <xdr:spPr bwMode="auto">
        <a:xfrm>
          <a:off x="0" y="371351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166</xdr:row>
      <xdr:rowOff>0</xdr:rowOff>
    </xdr:from>
    <xdr:ext cx="0" cy="9525"/>
    <xdr:sp macro="" textlink="">
      <xdr:nvSpPr>
        <xdr:cNvPr id="17581" name="Picture 30"/>
        <xdr:cNvSpPr>
          <a:spLocks noChangeAspect="1" noChangeArrowheads="1"/>
        </xdr:cNvSpPr>
      </xdr:nvSpPr>
      <xdr:spPr bwMode="auto">
        <a:xfrm>
          <a:off x="5133975" y="3713511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17582" name="Picture 10782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2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17584" name="Picture 10783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2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17585" name="Picture 10784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2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17586" name="Picture 10785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2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17587" name="Picture 10786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2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166</xdr:row>
      <xdr:rowOff>0</xdr:rowOff>
    </xdr:from>
    <xdr:ext cx="9525" cy="9525"/>
    <xdr:pic>
      <xdr:nvPicPr>
        <xdr:cNvPr id="17588" name="Picture 10787"/>
        <xdr:cNvPicPr>
          <a:picLocks noChangeAspect="1"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2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123825</xdr:rowOff>
    </xdr:from>
    <xdr:ext cx="971550" cy="847724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9715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2181225</xdr:colOff>
      <xdr:row>1</xdr:row>
      <xdr:rowOff>28575</xdr:rowOff>
    </xdr:from>
    <xdr:to>
      <xdr:col>4</xdr:col>
      <xdr:colOff>2842441</xdr:colOff>
      <xdr:row>5</xdr:row>
      <xdr:rowOff>169214</xdr:rowOff>
    </xdr:to>
    <xdr:pic>
      <xdr:nvPicPr>
        <xdr:cNvPr id="3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219075"/>
          <a:ext cx="661216" cy="90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9525" cy="9525"/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1047750" y="18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0" cy="9525"/>
    <xdr:sp macro="" textlink="">
      <xdr:nvSpPr>
        <xdr:cNvPr id="3" name="Picture 2"/>
        <xdr:cNvSpPr>
          <a:spLocks noChangeAspect="1" noChangeArrowheads="1"/>
        </xdr:cNvSpPr>
      </xdr:nvSpPr>
      <xdr:spPr bwMode="auto">
        <a:xfrm>
          <a:off x="2790825" y="18859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138393</xdr:colOff>
      <xdr:row>0</xdr:row>
      <xdr:rowOff>154610</xdr:rowOff>
    </xdr:from>
    <xdr:to>
      <xdr:col>7</xdr:col>
      <xdr:colOff>954043</xdr:colOff>
      <xdr:row>4</xdr:row>
      <xdr:rowOff>188819</xdr:rowOff>
    </xdr:to>
    <xdr:pic>
      <xdr:nvPicPr>
        <xdr:cNvPr id="4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6218" y="154610"/>
          <a:ext cx="815650" cy="796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55096</xdr:colOff>
      <xdr:row>0</xdr:row>
      <xdr:rowOff>98053</xdr:rowOff>
    </xdr:from>
    <xdr:ext cx="971550" cy="847724"/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6" y="98053"/>
          <a:ext cx="9715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6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7" name="Picture 2"/>
        <xdr:cNvSpPr>
          <a:spLocks noChangeAspect="1" noChangeArrowheads="1"/>
        </xdr:cNvSpPr>
      </xdr:nvSpPr>
      <xdr:spPr bwMode="auto">
        <a:xfrm>
          <a:off x="279082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8" name="Picture 1"/>
        <xdr:cNvSpPr>
          <a:spLocks noChangeAspect="1" noChangeArrowheads="1"/>
        </xdr:cNvSpPr>
      </xdr:nvSpPr>
      <xdr:spPr bwMode="auto">
        <a:xfrm>
          <a:off x="27908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9525" cy="9525"/>
    <xdr:sp macro="" textlink="">
      <xdr:nvSpPr>
        <xdr:cNvPr id="9" name="Picture 1"/>
        <xdr:cNvSpPr>
          <a:spLocks noChangeAspect="1" noChangeArrowheads="1"/>
        </xdr:cNvSpPr>
      </xdr:nvSpPr>
      <xdr:spPr bwMode="auto">
        <a:xfrm>
          <a:off x="1047750" y="18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0" cy="9525"/>
    <xdr:sp macro="" textlink="">
      <xdr:nvSpPr>
        <xdr:cNvPr id="10" name="Picture 2"/>
        <xdr:cNvSpPr>
          <a:spLocks noChangeAspect="1" noChangeArrowheads="1"/>
        </xdr:cNvSpPr>
      </xdr:nvSpPr>
      <xdr:spPr bwMode="auto">
        <a:xfrm>
          <a:off x="2790825" y="18859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11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12" name="Picture 2"/>
        <xdr:cNvSpPr>
          <a:spLocks noChangeAspect="1" noChangeArrowheads="1"/>
        </xdr:cNvSpPr>
      </xdr:nvSpPr>
      <xdr:spPr bwMode="auto">
        <a:xfrm>
          <a:off x="279082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13" name="Picture 1"/>
        <xdr:cNvSpPr>
          <a:spLocks noChangeAspect="1" noChangeArrowheads="1"/>
        </xdr:cNvSpPr>
      </xdr:nvSpPr>
      <xdr:spPr bwMode="auto">
        <a:xfrm>
          <a:off x="27908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14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15" name="Picture 2"/>
        <xdr:cNvSpPr>
          <a:spLocks noChangeAspect="1" noChangeArrowheads="1"/>
        </xdr:cNvSpPr>
      </xdr:nvSpPr>
      <xdr:spPr bwMode="auto">
        <a:xfrm>
          <a:off x="279082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16" name="Picture 1"/>
        <xdr:cNvSpPr>
          <a:spLocks noChangeAspect="1" noChangeArrowheads="1"/>
        </xdr:cNvSpPr>
      </xdr:nvSpPr>
      <xdr:spPr bwMode="auto">
        <a:xfrm>
          <a:off x="27908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9525" cy="9525"/>
    <xdr:sp macro="" textlink="">
      <xdr:nvSpPr>
        <xdr:cNvPr id="17" name="Picture 1"/>
        <xdr:cNvSpPr>
          <a:spLocks noChangeAspect="1" noChangeArrowheads="1"/>
        </xdr:cNvSpPr>
      </xdr:nvSpPr>
      <xdr:spPr bwMode="auto">
        <a:xfrm>
          <a:off x="1047750" y="1885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</xdr:row>
      <xdr:rowOff>0</xdr:rowOff>
    </xdr:from>
    <xdr:ext cx="0" cy="9525"/>
    <xdr:sp macro="" textlink="">
      <xdr:nvSpPr>
        <xdr:cNvPr id="18" name="Picture 2"/>
        <xdr:cNvSpPr>
          <a:spLocks noChangeAspect="1" noChangeArrowheads="1"/>
        </xdr:cNvSpPr>
      </xdr:nvSpPr>
      <xdr:spPr bwMode="auto">
        <a:xfrm>
          <a:off x="2790825" y="18859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19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20" name="Picture 2"/>
        <xdr:cNvSpPr>
          <a:spLocks noChangeAspect="1" noChangeArrowheads="1"/>
        </xdr:cNvSpPr>
      </xdr:nvSpPr>
      <xdr:spPr bwMode="auto">
        <a:xfrm>
          <a:off x="279082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21" name="Picture 1"/>
        <xdr:cNvSpPr>
          <a:spLocks noChangeAspect="1" noChangeArrowheads="1"/>
        </xdr:cNvSpPr>
      </xdr:nvSpPr>
      <xdr:spPr bwMode="auto">
        <a:xfrm>
          <a:off x="27908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sp macro="" textlink="">
      <xdr:nvSpPr>
        <xdr:cNvPr id="22" name="Picture 1"/>
        <xdr:cNvSpPr>
          <a:spLocks noChangeAspect="1" noChangeArrowheads="1"/>
        </xdr:cNvSpPr>
      </xdr:nvSpPr>
      <xdr:spPr bwMode="auto">
        <a:xfrm>
          <a:off x="182880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23" name="Picture 2"/>
        <xdr:cNvSpPr>
          <a:spLocks noChangeAspect="1" noChangeArrowheads="1"/>
        </xdr:cNvSpPr>
      </xdr:nvSpPr>
      <xdr:spPr bwMode="auto">
        <a:xfrm>
          <a:off x="3486150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sp macro="" textlink="">
      <xdr:nvSpPr>
        <xdr:cNvPr id="24" name="Picture 1"/>
        <xdr:cNvSpPr>
          <a:spLocks noChangeAspect="1" noChangeArrowheads="1"/>
        </xdr:cNvSpPr>
      </xdr:nvSpPr>
      <xdr:spPr bwMode="auto">
        <a:xfrm>
          <a:off x="182880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sp macro="" textlink="">
      <xdr:nvSpPr>
        <xdr:cNvPr id="25" name="Picture 2"/>
        <xdr:cNvSpPr>
          <a:spLocks noChangeAspect="1" noChangeArrowheads="1"/>
        </xdr:cNvSpPr>
      </xdr:nvSpPr>
      <xdr:spPr bwMode="auto">
        <a:xfrm>
          <a:off x="3486150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sp macro="" textlink="">
      <xdr:nvSpPr>
        <xdr:cNvPr id="26" name="Picture 1"/>
        <xdr:cNvSpPr>
          <a:spLocks noChangeAspect="1" noChangeArrowheads="1"/>
        </xdr:cNvSpPr>
      </xdr:nvSpPr>
      <xdr:spPr bwMode="auto">
        <a:xfrm>
          <a:off x="34861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9525</xdr:rowOff>
    </xdr:to>
    <xdr:sp macro="" textlink="">
      <xdr:nvSpPr>
        <xdr:cNvPr id="27" name="Picture 1"/>
        <xdr:cNvSpPr>
          <a:spLocks noChangeAspect="1" noChangeArrowheads="1"/>
        </xdr:cNvSpPr>
      </xdr:nvSpPr>
      <xdr:spPr bwMode="auto">
        <a:xfrm>
          <a:off x="34861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8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9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30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31" name="Picture 2"/>
        <xdr:cNvSpPr>
          <a:spLocks noChangeAspect="1" noChangeArrowheads="1"/>
        </xdr:cNvSpPr>
      </xdr:nvSpPr>
      <xdr:spPr bwMode="auto">
        <a:xfrm>
          <a:off x="279082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32" name="Picture 1"/>
        <xdr:cNvSpPr>
          <a:spLocks noChangeAspect="1" noChangeArrowheads="1"/>
        </xdr:cNvSpPr>
      </xdr:nvSpPr>
      <xdr:spPr bwMode="auto">
        <a:xfrm>
          <a:off x="104775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33" name="Picture 2"/>
        <xdr:cNvSpPr>
          <a:spLocks noChangeAspect="1" noChangeArrowheads="1"/>
        </xdr:cNvSpPr>
      </xdr:nvSpPr>
      <xdr:spPr bwMode="auto">
        <a:xfrm>
          <a:off x="2790825" y="16954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4" name="Picture 1"/>
        <xdr:cNvSpPr>
          <a:spLocks noChangeAspect="1" noChangeArrowheads="1"/>
        </xdr:cNvSpPr>
      </xdr:nvSpPr>
      <xdr:spPr bwMode="auto">
        <a:xfrm>
          <a:off x="27908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35" name="Picture 1"/>
        <xdr:cNvSpPr>
          <a:spLocks noChangeAspect="1" noChangeArrowheads="1"/>
        </xdr:cNvSpPr>
      </xdr:nvSpPr>
      <xdr:spPr bwMode="auto">
        <a:xfrm>
          <a:off x="279082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36" name="Picture 1"/>
        <xdr:cNvSpPr>
          <a:spLocks noChangeAspect="1" noChangeArrowheads="1"/>
        </xdr:cNvSpPr>
      </xdr:nvSpPr>
      <xdr:spPr bwMode="auto">
        <a:xfrm>
          <a:off x="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37" name="Picture 1"/>
        <xdr:cNvSpPr>
          <a:spLocks noChangeAspect="1" noChangeArrowheads="1"/>
        </xdr:cNvSpPr>
      </xdr:nvSpPr>
      <xdr:spPr bwMode="auto">
        <a:xfrm>
          <a:off x="0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132521</xdr:colOff>
      <xdr:row>0</xdr:row>
      <xdr:rowOff>99392</xdr:rowOff>
    </xdr:from>
    <xdr:ext cx="971550" cy="847724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1" y="99392"/>
          <a:ext cx="971550" cy="8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24848</xdr:colOff>
      <xdr:row>0</xdr:row>
      <xdr:rowOff>157369</xdr:rowOff>
    </xdr:from>
    <xdr:to>
      <xdr:col>6</xdr:col>
      <xdr:colOff>686064</xdr:colOff>
      <xdr:row>5</xdr:row>
      <xdr:rowOff>107508</xdr:rowOff>
    </xdr:to>
    <xdr:pic>
      <xdr:nvPicPr>
        <xdr:cNvPr id="3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148" y="157369"/>
          <a:ext cx="661216" cy="90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3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13</xdr:col>
      <xdr:colOff>496957</xdr:colOff>
      <xdr:row>0</xdr:row>
      <xdr:rowOff>107839</xdr:rowOff>
    </xdr:from>
    <xdr:to>
      <xdr:col>14</xdr:col>
      <xdr:colOff>594954</xdr:colOff>
      <xdr:row>6</xdr:row>
      <xdr:rowOff>158487</xdr:rowOff>
    </xdr:to>
    <xdr:pic>
      <xdr:nvPicPr>
        <xdr:cNvPr id="4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5457" y="107839"/>
          <a:ext cx="818584" cy="119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55215</xdr:colOff>
      <xdr:row>0</xdr:row>
      <xdr:rowOff>49694</xdr:rowOff>
    </xdr:from>
    <xdr:ext cx="1187175" cy="1035867"/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5" y="49694"/>
          <a:ext cx="1187175" cy="103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6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7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9525" cy="9525"/>
    <xdr:sp macro="" textlink="">
      <xdr:nvSpPr>
        <xdr:cNvPr id="8" name="Picture 1"/>
        <xdr:cNvSpPr>
          <a:spLocks noChangeAspect="1" noChangeArrowheads="1"/>
        </xdr:cNvSpPr>
      </xdr:nvSpPr>
      <xdr:spPr bwMode="auto">
        <a:xfrm>
          <a:off x="34575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9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10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12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9525" cy="9525"/>
    <xdr:sp macro="" textlink="">
      <xdr:nvSpPr>
        <xdr:cNvPr id="13" name="Picture 1"/>
        <xdr:cNvSpPr>
          <a:spLocks noChangeAspect="1" noChangeArrowheads="1"/>
        </xdr:cNvSpPr>
      </xdr:nvSpPr>
      <xdr:spPr bwMode="auto">
        <a:xfrm>
          <a:off x="34575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4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15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9525" cy="9525"/>
    <xdr:sp macro="" textlink="">
      <xdr:nvSpPr>
        <xdr:cNvPr id="16" name="Picture 1"/>
        <xdr:cNvSpPr>
          <a:spLocks noChangeAspect="1" noChangeArrowheads="1"/>
        </xdr:cNvSpPr>
      </xdr:nvSpPr>
      <xdr:spPr bwMode="auto">
        <a:xfrm>
          <a:off x="34575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7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18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9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0" cy="9525"/>
    <xdr:sp macro="" textlink="">
      <xdr:nvSpPr>
        <xdr:cNvPr id="20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9525" cy="9525"/>
    <xdr:sp macro="" textlink="">
      <xdr:nvSpPr>
        <xdr:cNvPr id="21" name="Picture 1"/>
        <xdr:cNvSpPr>
          <a:spLocks noChangeAspect="1" noChangeArrowheads="1"/>
        </xdr:cNvSpPr>
      </xdr:nvSpPr>
      <xdr:spPr bwMode="auto">
        <a:xfrm>
          <a:off x="34575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22" name="Picture 1"/>
        <xdr:cNvSpPr>
          <a:spLocks noChangeAspect="1" noChangeArrowheads="1"/>
        </xdr:cNvSpPr>
      </xdr:nvSpPr>
      <xdr:spPr bwMode="auto">
        <a:xfrm>
          <a:off x="16287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0</xdr:colOff>
      <xdr:row>11</xdr:row>
      <xdr:rowOff>9525</xdr:rowOff>
    </xdr:to>
    <xdr:sp macro="" textlink="">
      <xdr:nvSpPr>
        <xdr:cNvPr id="23" name="Picture 2"/>
        <xdr:cNvSpPr>
          <a:spLocks noChangeAspect="1" noChangeArrowheads="1"/>
        </xdr:cNvSpPr>
      </xdr:nvSpPr>
      <xdr:spPr bwMode="auto">
        <a:xfrm>
          <a:off x="4248150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24" name="Picture 1"/>
        <xdr:cNvSpPr>
          <a:spLocks noChangeAspect="1" noChangeArrowheads="1"/>
        </xdr:cNvSpPr>
      </xdr:nvSpPr>
      <xdr:spPr bwMode="auto">
        <a:xfrm>
          <a:off x="16287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0</xdr:colOff>
      <xdr:row>11</xdr:row>
      <xdr:rowOff>9525</xdr:rowOff>
    </xdr:to>
    <xdr:sp macro="" textlink="">
      <xdr:nvSpPr>
        <xdr:cNvPr id="25" name="Picture 2"/>
        <xdr:cNvSpPr>
          <a:spLocks noChangeAspect="1" noChangeArrowheads="1"/>
        </xdr:cNvSpPr>
      </xdr:nvSpPr>
      <xdr:spPr bwMode="auto">
        <a:xfrm>
          <a:off x="4248150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sp macro="" textlink="">
      <xdr:nvSpPr>
        <xdr:cNvPr id="26" name="Picture 1"/>
        <xdr:cNvSpPr>
          <a:spLocks noChangeAspect="1" noChangeArrowheads="1"/>
        </xdr:cNvSpPr>
      </xdr:nvSpPr>
      <xdr:spPr bwMode="auto">
        <a:xfrm>
          <a:off x="4248150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sp macro="" textlink="">
      <xdr:nvSpPr>
        <xdr:cNvPr id="27" name="Picture 1"/>
        <xdr:cNvSpPr>
          <a:spLocks noChangeAspect="1" noChangeArrowheads="1"/>
        </xdr:cNvSpPr>
      </xdr:nvSpPr>
      <xdr:spPr bwMode="auto">
        <a:xfrm>
          <a:off x="4248150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28" name="Picture 1"/>
        <xdr:cNvSpPr>
          <a:spLocks noChangeAspect="1" noChangeArrowheads="1"/>
        </xdr:cNvSpPr>
      </xdr:nvSpPr>
      <xdr:spPr bwMode="auto">
        <a:xfrm>
          <a:off x="0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29" name="Picture 1"/>
        <xdr:cNvSpPr>
          <a:spLocks noChangeAspect="1" noChangeArrowheads="1"/>
        </xdr:cNvSpPr>
      </xdr:nvSpPr>
      <xdr:spPr bwMode="auto">
        <a:xfrm>
          <a:off x="0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30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9525</xdr:rowOff>
    </xdr:to>
    <xdr:sp macro="" textlink="">
      <xdr:nvSpPr>
        <xdr:cNvPr id="31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32" name="Picture 1"/>
        <xdr:cNvSpPr>
          <a:spLocks noChangeAspect="1" noChangeArrowheads="1"/>
        </xdr:cNvSpPr>
      </xdr:nvSpPr>
      <xdr:spPr bwMode="auto">
        <a:xfrm>
          <a:off x="9429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0</xdr:colOff>
      <xdr:row>11</xdr:row>
      <xdr:rowOff>9525</xdr:rowOff>
    </xdr:to>
    <xdr:sp macro="" textlink="">
      <xdr:nvSpPr>
        <xdr:cNvPr id="33" name="Picture 2"/>
        <xdr:cNvSpPr>
          <a:spLocks noChangeAspect="1" noChangeArrowheads="1"/>
        </xdr:cNvSpPr>
      </xdr:nvSpPr>
      <xdr:spPr bwMode="auto">
        <a:xfrm>
          <a:off x="3457575" y="2095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9525</xdr:rowOff>
    </xdr:to>
    <xdr:sp macro="" textlink="">
      <xdr:nvSpPr>
        <xdr:cNvPr id="34" name="Picture 1"/>
        <xdr:cNvSpPr>
          <a:spLocks noChangeAspect="1" noChangeArrowheads="1"/>
        </xdr:cNvSpPr>
      </xdr:nvSpPr>
      <xdr:spPr bwMode="auto">
        <a:xfrm>
          <a:off x="34575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9525</xdr:rowOff>
    </xdr:to>
    <xdr:sp macro="" textlink="">
      <xdr:nvSpPr>
        <xdr:cNvPr id="35" name="Picture 1"/>
        <xdr:cNvSpPr>
          <a:spLocks noChangeAspect="1" noChangeArrowheads="1"/>
        </xdr:cNvSpPr>
      </xdr:nvSpPr>
      <xdr:spPr bwMode="auto">
        <a:xfrm>
          <a:off x="3457575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36" name="Picture 1"/>
        <xdr:cNvSpPr>
          <a:spLocks noChangeAspect="1" noChangeArrowheads="1"/>
        </xdr:cNvSpPr>
      </xdr:nvSpPr>
      <xdr:spPr bwMode="auto">
        <a:xfrm>
          <a:off x="0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37" name="Picture 1"/>
        <xdr:cNvSpPr>
          <a:spLocks noChangeAspect="1" noChangeArrowheads="1"/>
        </xdr:cNvSpPr>
      </xdr:nvSpPr>
      <xdr:spPr bwMode="auto">
        <a:xfrm>
          <a:off x="0" y="2095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38" name="Picture 1"/>
        <xdr:cNvSpPr>
          <a:spLocks noChangeAspect="1" noChangeArrowheads="1"/>
        </xdr:cNvSpPr>
      </xdr:nvSpPr>
      <xdr:spPr bwMode="auto">
        <a:xfrm>
          <a:off x="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39" name="Picture 1"/>
        <xdr:cNvSpPr>
          <a:spLocks noChangeAspect="1" noChangeArrowheads="1"/>
        </xdr:cNvSpPr>
      </xdr:nvSpPr>
      <xdr:spPr bwMode="auto">
        <a:xfrm>
          <a:off x="0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0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41" name="Picture 2"/>
        <xdr:cNvSpPr>
          <a:spLocks noChangeAspect="1" noChangeArrowheads="1"/>
        </xdr:cNvSpPr>
      </xdr:nvSpPr>
      <xdr:spPr bwMode="auto">
        <a:xfrm>
          <a:off x="260032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42" name="Picture 1"/>
        <xdr:cNvSpPr>
          <a:spLocks noChangeAspect="1" noChangeArrowheads="1"/>
        </xdr:cNvSpPr>
      </xdr:nvSpPr>
      <xdr:spPr bwMode="auto">
        <a:xfrm>
          <a:off x="26003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3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44" name="Picture 2"/>
        <xdr:cNvSpPr>
          <a:spLocks noChangeAspect="1" noChangeArrowheads="1"/>
        </xdr:cNvSpPr>
      </xdr:nvSpPr>
      <xdr:spPr bwMode="auto">
        <a:xfrm>
          <a:off x="260032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45" name="Picture 1"/>
        <xdr:cNvSpPr>
          <a:spLocks noChangeAspect="1" noChangeArrowheads="1"/>
        </xdr:cNvSpPr>
      </xdr:nvSpPr>
      <xdr:spPr bwMode="auto">
        <a:xfrm>
          <a:off x="26003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6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47" name="Picture 2"/>
        <xdr:cNvSpPr>
          <a:spLocks noChangeAspect="1" noChangeArrowheads="1"/>
        </xdr:cNvSpPr>
      </xdr:nvSpPr>
      <xdr:spPr bwMode="auto">
        <a:xfrm>
          <a:off x="260032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48" name="Picture 1"/>
        <xdr:cNvSpPr>
          <a:spLocks noChangeAspect="1" noChangeArrowheads="1"/>
        </xdr:cNvSpPr>
      </xdr:nvSpPr>
      <xdr:spPr bwMode="auto">
        <a:xfrm>
          <a:off x="26003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9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50" name="Picture 2"/>
        <xdr:cNvSpPr>
          <a:spLocks noChangeAspect="1" noChangeArrowheads="1"/>
        </xdr:cNvSpPr>
      </xdr:nvSpPr>
      <xdr:spPr bwMode="auto">
        <a:xfrm>
          <a:off x="260032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51" name="Picture 1"/>
        <xdr:cNvSpPr>
          <a:spLocks noChangeAspect="1" noChangeArrowheads="1"/>
        </xdr:cNvSpPr>
      </xdr:nvSpPr>
      <xdr:spPr bwMode="auto">
        <a:xfrm>
          <a:off x="26003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sp macro="" textlink="">
      <xdr:nvSpPr>
        <xdr:cNvPr id="52" name="Picture 1"/>
        <xdr:cNvSpPr>
          <a:spLocks noChangeAspect="1" noChangeArrowheads="1"/>
        </xdr:cNvSpPr>
      </xdr:nvSpPr>
      <xdr:spPr bwMode="auto">
        <a:xfrm>
          <a:off x="16287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sp macro="" textlink="">
      <xdr:nvSpPr>
        <xdr:cNvPr id="53" name="Picture 1"/>
        <xdr:cNvSpPr>
          <a:spLocks noChangeAspect="1" noChangeArrowheads="1"/>
        </xdr:cNvSpPr>
      </xdr:nvSpPr>
      <xdr:spPr bwMode="auto">
        <a:xfrm>
          <a:off x="16287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4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5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6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57" name="Picture 2"/>
        <xdr:cNvSpPr>
          <a:spLocks noChangeAspect="1" noChangeArrowheads="1"/>
        </xdr:cNvSpPr>
      </xdr:nvSpPr>
      <xdr:spPr bwMode="auto">
        <a:xfrm>
          <a:off x="260032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8" name="Picture 1"/>
        <xdr:cNvSpPr>
          <a:spLocks noChangeAspect="1" noChangeArrowheads="1"/>
        </xdr:cNvSpPr>
      </xdr:nvSpPr>
      <xdr:spPr bwMode="auto">
        <a:xfrm>
          <a:off x="94297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59" name="Picture 2"/>
        <xdr:cNvSpPr>
          <a:spLocks noChangeAspect="1" noChangeArrowheads="1"/>
        </xdr:cNvSpPr>
      </xdr:nvSpPr>
      <xdr:spPr bwMode="auto">
        <a:xfrm>
          <a:off x="2600325" y="171450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60" name="Picture 1"/>
        <xdr:cNvSpPr>
          <a:spLocks noChangeAspect="1" noChangeArrowheads="1"/>
        </xdr:cNvSpPr>
      </xdr:nvSpPr>
      <xdr:spPr bwMode="auto">
        <a:xfrm>
          <a:off x="26003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61" name="Picture 1"/>
        <xdr:cNvSpPr>
          <a:spLocks noChangeAspect="1" noChangeArrowheads="1"/>
        </xdr:cNvSpPr>
      </xdr:nvSpPr>
      <xdr:spPr bwMode="auto">
        <a:xfrm>
          <a:off x="2600325" y="1714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3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14</xdr:col>
      <xdr:colOff>933450</xdr:colOff>
      <xdr:row>0</xdr:row>
      <xdr:rowOff>47625</xdr:rowOff>
    </xdr:from>
    <xdr:to>
      <xdr:col>15</xdr:col>
      <xdr:colOff>752475</xdr:colOff>
      <xdr:row>6</xdr:row>
      <xdr:rowOff>98273</xdr:rowOff>
    </xdr:to>
    <xdr:pic>
      <xdr:nvPicPr>
        <xdr:cNvPr id="4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47625"/>
          <a:ext cx="838200" cy="1193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55215</xdr:colOff>
      <xdr:row>0</xdr:row>
      <xdr:rowOff>49694</xdr:rowOff>
    </xdr:from>
    <xdr:ext cx="1187175" cy="1035867"/>
    <xdr:pic>
      <xdr:nvPicPr>
        <xdr:cNvPr id="5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5" y="49694"/>
          <a:ext cx="1187175" cy="103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6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7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9525" cy="9525"/>
    <xdr:sp macro="" textlink="">
      <xdr:nvSpPr>
        <xdr:cNvPr id="8" name="Picture 1"/>
        <xdr:cNvSpPr>
          <a:spLocks noChangeAspect="1" noChangeArrowheads="1"/>
        </xdr:cNvSpPr>
      </xdr:nvSpPr>
      <xdr:spPr bwMode="auto">
        <a:xfrm>
          <a:off x="34575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9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10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1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12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9525" cy="9525"/>
    <xdr:sp macro="" textlink="">
      <xdr:nvSpPr>
        <xdr:cNvPr id="13" name="Picture 1"/>
        <xdr:cNvSpPr>
          <a:spLocks noChangeAspect="1" noChangeArrowheads="1"/>
        </xdr:cNvSpPr>
      </xdr:nvSpPr>
      <xdr:spPr bwMode="auto">
        <a:xfrm>
          <a:off x="34575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4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15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9525" cy="9525"/>
    <xdr:sp macro="" textlink="">
      <xdr:nvSpPr>
        <xdr:cNvPr id="16" name="Picture 1"/>
        <xdr:cNvSpPr>
          <a:spLocks noChangeAspect="1" noChangeArrowheads="1"/>
        </xdr:cNvSpPr>
      </xdr:nvSpPr>
      <xdr:spPr bwMode="auto">
        <a:xfrm>
          <a:off x="34575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7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18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9525" cy="9525"/>
    <xdr:sp macro="" textlink="">
      <xdr:nvSpPr>
        <xdr:cNvPr id="19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0" cy="9525"/>
    <xdr:sp macro="" textlink="">
      <xdr:nvSpPr>
        <xdr:cNvPr id="20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9525" cy="9525"/>
    <xdr:sp macro="" textlink="">
      <xdr:nvSpPr>
        <xdr:cNvPr id="21" name="Picture 1"/>
        <xdr:cNvSpPr>
          <a:spLocks noChangeAspect="1" noChangeArrowheads="1"/>
        </xdr:cNvSpPr>
      </xdr:nvSpPr>
      <xdr:spPr bwMode="auto">
        <a:xfrm>
          <a:off x="34575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22" name="Picture 1"/>
        <xdr:cNvSpPr>
          <a:spLocks noChangeAspect="1" noChangeArrowheads="1"/>
        </xdr:cNvSpPr>
      </xdr:nvSpPr>
      <xdr:spPr bwMode="auto">
        <a:xfrm>
          <a:off x="16287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9525</xdr:rowOff>
    </xdr:to>
    <xdr:sp macro="" textlink="">
      <xdr:nvSpPr>
        <xdr:cNvPr id="23" name="Picture 2"/>
        <xdr:cNvSpPr>
          <a:spLocks noChangeAspect="1" noChangeArrowheads="1"/>
        </xdr:cNvSpPr>
      </xdr:nvSpPr>
      <xdr:spPr bwMode="auto">
        <a:xfrm>
          <a:off x="4248150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9525</xdr:colOff>
      <xdr:row>11</xdr:row>
      <xdr:rowOff>9525</xdr:rowOff>
    </xdr:to>
    <xdr:sp macro="" textlink="">
      <xdr:nvSpPr>
        <xdr:cNvPr id="24" name="Picture 1"/>
        <xdr:cNvSpPr>
          <a:spLocks noChangeAspect="1" noChangeArrowheads="1"/>
        </xdr:cNvSpPr>
      </xdr:nvSpPr>
      <xdr:spPr bwMode="auto">
        <a:xfrm>
          <a:off x="16287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0</xdr:colOff>
      <xdr:row>11</xdr:row>
      <xdr:rowOff>9525</xdr:rowOff>
    </xdr:to>
    <xdr:sp macro="" textlink="">
      <xdr:nvSpPr>
        <xdr:cNvPr id="25" name="Picture 2"/>
        <xdr:cNvSpPr>
          <a:spLocks noChangeAspect="1" noChangeArrowheads="1"/>
        </xdr:cNvSpPr>
      </xdr:nvSpPr>
      <xdr:spPr bwMode="auto">
        <a:xfrm>
          <a:off x="4248150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sp macro="" textlink="">
      <xdr:nvSpPr>
        <xdr:cNvPr id="26" name="Picture 1"/>
        <xdr:cNvSpPr>
          <a:spLocks noChangeAspect="1" noChangeArrowheads="1"/>
        </xdr:cNvSpPr>
      </xdr:nvSpPr>
      <xdr:spPr bwMode="auto">
        <a:xfrm>
          <a:off x="4248150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9525</xdr:colOff>
      <xdr:row>11</xdr:row>
      <xdr:rowOff>9525</xdr:rowOff>
    </xdr:to>
    <xdr:sp macro="" textlink="">
      <xdr:nvSpPr>
        <xdr:cNvPr id="27" name="Picture 1"/>
        <xdr:cNvSpPr>
          <a:spLocks noChangeAspect="1" noChangeArrowheads="1"/>
        </xdr:cNvSpPr>
      </xdr:nvSpPr>
      <xdr:spPr bwMode="auto">
        <a:xfrm>
          <a:off x="4248150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28" name="Picture 1"/>
        <xdr:cNvSpPr>
          <a:spLocks noChangeAspect="1" noChangeArrowheads="1"/>
        </xdr:cNvSpPr>
      </xdr:nvSpPr>
      <xdr:spPr bwMode="auto">
        <a:xfrm>
          <a:off x="0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29" name="Picture 1"/>
        <xdr:cNvSpPr>
          <a:spLocks noChangeAspect="1" noChangeArrowheads="1"/>
        </xdr:cNvSpPr>
      </xdr:nvSpPr>
      <xdr:spPr bwMode="auto">
        <a:xfrm>
          <a:off x="0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30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0</xdr:colOff>
      <xdr:row>11</xdr:row>
      <xdr:rowOff>9525</xdr:rowOff>
    </xdr:to>
    <xdr:sp macro="" textlink="">
      <xdr:nvSpPr>
        <xdr:cNvPr id="31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sp macro="" textlink="">
      <xdr:nvSpPr>
        <xdr:cNvPr id="32" name="Picture 1"/>
        <xdr:cNvSpPr>
          <a:spLocks noChangeAspect="1" noChangeArrowheads="1"/>
        </xdr:cNvSpPr>
      </xdr:nvSpPr>
      <xdr:spPr bwMode="auto">
        <a:xfrm>
          <a:off x="9429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0</xdr:colOff>
      <xdr:row>11</xdr:row>
      <xdr:rowOff>9525</xdr:rowOff>
    </xdr:to>
    <xdr:sp macro="" textlink="">
      <xdr:nvSpPr>
        <xdr:cNvPr id="33" name="Picture 2"/>
        <xdr:cNvSpPr>
          <a:spLocks noChangeAspect="1" noChangeArrowheads="1"/>
        </xdr:cNvSpPr>
      </xdr:nvSpPr>
      <xdr:spPr bwMode="auto">
        <a:xfrm>
          <a:off x="3457575" y="21907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sp macro="" textlink="">
      <xdr:nvSpPr>
        <xdr:cNvPr id="34" name="Picture 1"/>
        <xdr:cNvSpPr>
          <a:spLocks noChangeAspect="1" noChangeArrowheads="1"/>
        </xdr:cNvSpPr>
      </xdr:nvSpPr>
      <xdr:spPr bwMode="auto">
        <a:xfrm>
          <a:off x="34575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sp macro="" textlink="">
      <xdr:nvSpPr>
        <xdr:cNvPr id="35" name="Picture 1"/>
        <xdr:cNvSpPr>
          <a:spLocks noChangeAspect="1" noChangeArrowheads="1"/>
        </xdr:cNvSpPr>
      </xdr:nvSpPr>
      <xdr:spPr bwMode="auto">
        <a:xfrm>
          <a:off x="3457575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36" name="Picture 1"/>
        <xdr:cNvSpPr>
          <a:spLocks noChangeAspect="1" noChangeArrowheads="1"/>
        </xdr:cNvSpPr>
      </xdr:nvSpPr>
      <xdr:spPr bwMode="auto">
        <a:xfrm>
          <a:off x="0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</xdr:colOff>
      <xdr:row>11</xdr:row>
      <xdr:rowOff>9525</xdr:rowOff>
    </xdr:to>
    <xdr:sp macro="" textlink="">
      <xdr:nvSpPr>
        <xdr:cNvPr id="37" name="Picture 1"/>
        <xdr:cNvSpPr>
          <a:spLocks noChangeAspect="1" noChangeArrowheads="1"/>
        </xdr:cNvSpPr>
      </xdr:nvSpPr>
      <xdr:spPr bwMode="auto">
        <a:xfrm>
          <a:off x="0" y="2190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38" name="Picture 1"/>
        <xdr:cNvSpPr>
          <a:spLocks noChangeAspect="1" noChangeArrowheads="1"/>
        </xdr:cNvSpPr>
      </xdr:nvSpPr>
      <xdr:spPr bwMode="auto">
        <a:xfrm>
          <a:off x="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9</xdr:row>
      <xdr:rowOff>9525</xdr:rowOff>
    </xdr:to>
    <xdr:sp macro="" textlink="">
      <xdr:nvSpPr>
        <xdr:cNvPr id="39" name="Picture 1"/>
        <xdr:cNvSpPr>
          <a:spLocks noChangeAspect="1" noChangeArrowheads="1"/>
        </xdr:cNvSpPr>
      </xdr:nvSpPr>
      <xdr:spPr bwMode="auto">
        <a:xfrm>
          <a:off x="0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0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41" name="Picture 2"/>
        <xdr:cNvSpPr>
          <a:spLocks noChangeAspect="1" noChangeArrowheads="1"/>
        </xdr:cNvSpPr>
      </xdr:nvSpPr>
      <xdr:spPr bwMode="auto">
        <a:xfrm>
          <a:off x="2600325" y="1704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42" name="Picture 1"/>
        <xdr:cNvSpPr>
          <a:spLocks noChangeAspect="1" noChangeArrowheads="1"/>
        </xdr:cNvSpPr>
      </xdr:nvSpPr>
      <xdr:spPr bwMode="auto">
        <a:xfrm>
          <a:off x="26003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3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44" name="Picture 2"/>
        <xdr:cNvSpPr>
          <a:spLocks noChangeAspect="1" noChangeArrowheads="1"/>
        </xdr:cNvSpPr>
      </xdr:nvSpPr>
      <xdr:spPr bwMode="auto">
        <a:xfrm>
          <a:off x="2600325" y="1704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45" name="Picture 1"/>
        <xdr:cNvSpPr>
          <a:spLocks noChangeAspect="1" noChangeArrowheads="1"/>
        </xdr:cNvSpPr>
      </xdr:nvSpPr>
      <xdr:spPr bwMode="auto">
        <a:xfrm>
          <a:off x="26003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6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47" name="Picture 2"/>
        <xdr:cNvSpPr>
          <a:spLocks noChangeAspect="1" noChangeArrowheads="1"/>
        </xdr:cNvSpPr>
      </xdr:nvSpPr>
      <xdr:spPr bwMode="auto">
        <a:xfrm>
          <a:off x="2600325" y="1704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48" name="Picture 1"/>
        <xdr:cNvSpPr>
          <a:spLocks noChangeAspect="1" noChangeArrowheads="1"/>
        </xdr:cNvSpPr>
      </xdr:nvSpPr>
      <xdr:spPr bwMode="auto">
        <a:xfrm>
          <a:off x="26003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9525" cy="9525"/>
    <xdr:sp macro="" textlink="">
      <xdr:nvSpPr>
        <xdr:cNvPr id="49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0" cy="9525"/>
    <xdr:sp macro="" textlink="">
      <xdr:nvSpPr>
        <xdr:cNvPr id="50" name="Picture 2"/>
        <xdr:cNvSpPr>
          <a:spLocks noChangeAspect="1" noChangeArrowheads="1"/>
        </xdr:cNvSpPr>
      </xdr:nvSpPr>
      <xdr:spPr bwMode="auto">
        <a:xfrm>
          <a:off x="2600325" y="1704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</xdr:row>
      <xdr:rowOff>0</xdr:rowOff>
    </xdr:from>
    <xdr:ext cx="9525" cy="9525"/>
    <xdr:sp macro="" textlink="">
      <xdr:nvSpPr>
        <xdr:cNvPr id="51" name="Picture 1"/>
        <xdr:cNvSpPr>
          <a:spLocks noChangeAspect="1" noChangeArrowheads="1"/>
        </xdr:cNvSpPr>
      </xdr:nvSpPr>
      <xdr:spPr bwMode="auto">
        <a:xfrm>
          <a:off x="26003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sp macro="" textlink="">
      <xdr:nvSpPr>
        <xdr:cNvPr id="52" name="Picture 1"/>
        <xdr:cNvSpPr>
          <a:spLocks noChangeAspect="1" noChangeArrowheads="1"/>
        </xdr:cNvSpPr>
      </xdr:nvSpPr>
      <xdr:spPr bwMode="auto">
        <a:xfrm>
          <a:off x="1628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sp macro="" textlink="">
      <xdr:nvSpPr>
        <xdr:cNvPr id="53" name="Picture 1"/>
        <xdr:cNvSpPr>
          <a:spLocks noChangeAspect="1" noChangeArrowheads="1"/>
        </xdr:cNvSpPr>
      </xdr:nvSpPr>
      <xdr:spPr bwMode="auto">
        <a:xfrm>
          <a:off x="16287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4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5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6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57" name="Picture 2"/>
        <xdr:cNvSpPr>
          <a:spLocks noChangeAspect="1" noChangeArrowheads="1"/>
        </xdr:cNvSpPr>
      </xdr:nvSpPr>
      <xdr:spPr bwMode="auto">
        <a:xfrm>
          <a:off x="2600325" y="1704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58" name="Picture 1"/>
        <xdr:cNvSpPr>
          <a:spLocks noChangeAspect="1" noChangeArrowheads="1"/>
        </xdr:cNvSpPr>
      </xdr:nvSpPr>
      <xdr:spPr bwMode="auto">
        <a:xfrm>
          <a:off x="94297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0</xdr:colOff>
      <xdr:row>9</xdr:row>
      <xdr:rowOff>9525</xdr:rowOff>
    </xdr:to>
    <xdr:sp macro="" textlink="">
      <xdr:nvSpPr>
        <xdr:cNvPr id="59" name="Picture 2"/>
        <xdr:cNvSpPr>
          <a:spLocks noChangeAspect="1" noChangeArrowheads="1"/>
        </xdr:cNvSpPr>
      </xdr:nvSpPr>
      <xdr:spPr bwMode="auto">
        <a:xfrm>
          <a:off x="2600325" y="170497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60" name="Picture 1"/>
        <xdr:cNvSpPr>
          <a:spLocks noChangeAspect="1" noChangeArrowheads="1"/>
        </xdr:cNvSpPr>
      </xdr:nvSpPr>
      <xdr:spPr bwMode="auto">
        <a:xfrm>
          <a:off x="26003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sp macro="" textlink="">
      <xdr:nvSpPr>
        <xdr:cNvPr id="61" name="Picture 1"/>
        <xdr:cNvSpPr>
          <a:spLocks noChangeAspect="1" noChangeArrowheads="1"/>
        </xdr:cNvSpPr>
      </xdr:nvSpPr>
      <xdr:spPr bwMode="auto">
        <a:xfrm>
          <a:off x="2600325" y="1704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0"/>
  <sheetViews>
    <sheetView zoomScaleNormal="100" zoomScaleSheetLayoutView="120" workbookViewId="0">
      <selection activeCell="A10" sqref="A10:B10"/>
    </sheetView>
  </sheetViews>
  <sheetFormatPr defaultRowHeight="15" x14ac:dyDescent="0.25"/>
  <cols>
    <col min="1" max="1" width="17.140625" style="26" customWidth="1"/>
    <col min="2" max="2" width="51.7109375" style="2" customWidth="1"/>
    <col min="3" max="3" width="17.7109375" style="3" customWidth="1"/>
    <col min="4" max="4" width="9.140625" style="10"/>
    <col min="5" max="5" width="9.140625" style="11"/>
    <col min="6" max="6" width="15.5703125" style="12" customWidth="1"/>
    <col min="7" max="7" width="10.7109375" style="47" customWidth="1"/>
    <col min="8" max="8" width="10.7109375" style="1" customWidth="1"/>
    <col min="9" max="9" width="10.5703125" style="8" bestFit="1" customWidth="1"/>
    <col min="10" max="10" width="12.5703125" style="8" bestFit="1" customWidth="1"/>
  </cols>
  <sheetData>
    <row r="1" spans="1:10" s="4" customFormat="1" ht="14.25" customHeight="1" x14ac:dyDescent="0.2">
      <c r="A1" s="338" t="s">
        <v>3</v>
      </c>
      <c r="B1" s="339"/>
      <c r="C1" s="339"/>
      <c r="D1" s="339"/>
      <c r="E1" s="339"/>
      <c r="F1" s="339"/>
      <c r="G1" s="339"/>
      <c r="H1" s="340"/>
      <c r="I1" s="28"/>
      <c r="J1" s="28"/>
    </row>
    <row r="2" spans="1:10" s="4" customFormat="1" ht="14.25" customHeight="1" x14ac:dyDescent="0.2">
      <c r="A2" s="341" t="s">
        <v>4</v>
      </c>
      <c r="B2" s="342"/>
      <c r="C2" s="342"/>
      <c r="D2" s="342"/>
      <c r="E2" s="342"/>
      <c r="F2" s="342"/>
      <c r="G2" s="342"/>
      <c r="H2" s="343"/>
      <c r="I2" s="28"/>
      <c r="J2" s="28"/>
    </row>
    <row r="3" spans="1:10" s="4" customFormat="1" ht="14.25" customHeight="1" x14ac:dyDescent="0.2">
      <c r="A3" s="341" t="s">
        <v>5</v>
      </c>
      <c r="B3" s="342"/>
      <c r="C3" s="342"/>
      <c r="D3" s="342"/>
      <c r="E3" s="342"/>
      <c r="F3" s="342"/>
      <c r="G3" s="342"/>
      <c r="H3" s="343"/>
      <c r="I3" s="28"/>
      <c r="J3" s="28"/>
    </row>
    <row r="4" spans="1:10" s="4" customFormat="1" ht="14.25" customHeight="1" x14ac:dyDescent="0.2">
      <c r="A4" s="341" t="s">
        <v>6</v>
      </c>
      <c r="B4" s="342"/>
      <c r="C4" s="342"/>
      <c r="D4" s="342"/>
      <c r="E4" s="342"/>
      <c r="F4" s="342"/>
      <c r="G4" s="342"/>
      <c r="H4" s="343"/>
      <c r="I4" s="28"/>
      <c r="J4" s="28"/>
    </row>
    <row r="5" spans="1:10" s="4" customFormat="1" ht="14.25" customHeight="1" x14ac:dyDescent="0.2">
      <c r="A5" s="341" t="s">
        <v>7</v>
      </c>
      <c r="B5" s="342"/>
      <c r="C5" s="342"/>
      <c r="D5" s="342"/>
      <c r="E5" s="342"/>
      <c r="F5" s="342"/>
      <c r="G5" s="342"/>
      <c r="H5" s="343"/>
      <c r="I5" s="28"/>
      <c r="J5" s="28"/>
    </row>
    <row r="6" spans="1:10" s="4" customFormat="1" ht="14.25" customHeight="1" x14ac:dyDescent="0.2">
      <c r="A6" s="341" t="s">
        <v>229</v>
      </c>
      <c r="B6" s="342"/>
      <c r="C6" s="342"/>
      <c r="D6" s="342"/>
      <c r="E6" s="342"/>
      <c r="F6" s="342"/>
      <c r="G6" s="342"/>
      <c r="H6" s="343"/>
      <c r="I6" s="34"/>
      <c r="J6" s="34"/>
    </row>
    <row r="7" spans="1:10" s="4" customFormat="1" ht="14.25" customHeight="1" x14ac:dyDescent="0.2">
      <c r="A7" s="341"/>
      <c r="B7" s="342"/>
      <c r="C7" s="342"/>
      <c r="D7" s="342"/>
      <c r="E7" s="342"/>
      <c r="F7" s="342"/>
      <c r="G7" s="342"/>
      <c r="H7" s="343"/>
      <c r="I7" s="28"/>
      <c r="J7" s="28"/>
    </row>
    <row r="8" spans="1:10" s="4" customFormat="1" ht="14.25" customHeight="1" x14ac:dyDescent="0.3">
      <c r="A8" s="351"/>
      <c r="B8" s="352"/>
      <c r="C8" s="352"/>
      <c r="D8" s="352"/>
      <c r="E8" s="352"/>
      <c r="F8" s="352"/>
      <c r="G8" s="352"/>
      <c r="H8" s="353"/>
      <c r="I8" s="28"/>
      <c r="J8" s="28"/>
    </row>
    <row r="9" spans="1:10" s="4" customFormat="1" ht="14.25" customHeight="1" x14ac:dyDescent="0.2">
      <c r="A9" s="101" t="s">
        <v>455</v>
      </c>
      <c r="B9" s="102" t="s">
        <v>458</v>
      </c>
      <c r="C9" s="5"/>
      <c r="D9" s="9"/>
      <c r="E9" s="9"/>
      <c r="F9" s="345" t="s">
        <v>235</v>
      </c>
      <c r="G9" s="345"/>
      <c r="H9" s="354"/>
      <c r="I9" s="28"/>
      <c r="J9" s="28"/>
    </row>
    <row r="10" spans="1:10" s="4" customFormat="1" ht="14.25" customHeight="1" x14ac:dyDescent="0.2">
      <c r="A10" s="101" t="s">
        <v>456</v>
      </c>
      <c r="B10" s="102" t="s">
        <v>459</v>
      </c>
      <c r="C10" s="6"/>
      <c r="D10" s="9"/>
      <c r="E10" s="9"/>
      <c r="F10" s="345" t="s">
        <v>236</v>
      </c>
      <c r="G10" s="345"/>
      <c r="H10" s="354"/>
      <c r="I10" s="28"/>
      <c r="J10" s="28"/>
    </row>
    <row r="11" spans="1:10" s="4" customFormat="1" ht="15" customHeight="1" x14ac:dyDescent="0.2">
      <c r="A11" s="344" t="s">
        <v>232</v>
      </c>
      <c r="B11" s="345"/>
      <c r="C11" s="345"/>
      <c r="D11" s="345"/>
      <c r="E11" s="42"/>
      <c r="F11" s="346" t="s">
        <v>234</v>
      </c>
      <c r="G11" s="346"/>
      <c r="H11" s="347"/>
      <c r="I11" s="28"/>
      <c r="J11" s="28"/>
    </row>
    <row r="12" spans="1:10" s="7" customFormat="1" ht="15" customHeight="1" x14ac:dyDescent="0.3">
      <c r="A12" s="348" t="s">
        <v>233</v>
      </c>
      <c r="B12" s="349"/>
      <c r="C12" s="350"/>
      <c r="D12" s="350"/>
      <c r="E12" s="350"/>
      <c r="F12" s="350"/>
      <c r="G12" s="44"/>
      <c r="H12" s="43"/>
      <c r="I12" s="29"/>
      <c r="J12" s="29"/>
    </row>
    <row r="13" spans="1:10" ht="30" customHeight="1" x14ac:dyDescent="0.25">
      <c r="A13" s="355" t="s">
        <v>2</v>
      </c>
      <c r="B13" s="356"/>
      <c r="C13" s="356"/>
      <c r="D13" s="356"/>
      <c r="E13" s="356"/>
      <c r="F13" s="356"/>
      <c r="G13" s="356"/>
      <c r="H13" s="357"/>
    </row>
    <row r="14" spans="1:10" ht="30" customHeight="1" x14ac:dyDescent="0.25">
      <c r="A14" s="358" t="s">
        <v>118</v>
      </c>
      <c r="B14" s="359"/>
      <c r="C14" s="359"/>
      <c r="D14" s="359"/>
      <c r="E14" s="359"/>
      <c r="F14" s="359"/>
      <c r="G14" s="36" t="s">
        <v>0</v>
      </c>
      <c r="H14" s="37" t="s">
        <v>1</v>
      </c>
    </row>
    <row r="15" spans="1:10" s="8" customFormat="1" ht="39.950000000000003" customHeight="1" x14ac:dyDescent="0.25">
      <c r="A15" s="55"/>
      <c r="B15" s="75" t="s">
        <v>204</v>
      </c>
      <c r="C15" s="360"/>
      <c r="D15" s="360"/>
      <c r="E15" s="360"/>
      <c r="F15" s="360"/>
      <c r="G15" s="49">
        <v>1</v>
      </c>
      <c r="H15" s="30" t="s">
        <v>1</v>
      </c>
    </row>
    <row r="16" spans="1:10" s="8" customFormat="1" ht="39.950000000000003" customHeight="1" x14ac:dyDescent="0.25">
      <c r="A16" s="55"/>
      <c r="B16" s="75" t="s">
        <v>209</v>
      </c>
      <c r="C16" s="360"/>
      <c r="D16" s="360"/>
      <c r="E16" s="360"/>
      <c r="F16" s="360"/>
      <c r="G16" s="49">
        <v>1</v>
      </c>
      <c r="H16" s="30" t="s">
        <v>1</v>
      </c>
    </row>
    <row r="17" spans="1:8" s="8" customFormat="1" ht="39.950000000000003" customHeight="1" x14ac:dyDescent="0.25">
      <c r="A17" s="55"/>
      <c r="B17" s="75" t="s">
        <v>51</v>
      </c>
      <c r="C17" s="360"/>
      <c r="D17" s="360"/>
      <c r="E17" s="360"/>
      <c r="F17" s="360"/>
      <c r="G17" s="49">
        <v>1</v>
      </c>
      <c r="H17" s="30" t="s">
        <v>1</v>
      </c>
    </row>
    <row r="18" spans="1:8" ht="30" customHeight="1" x14ac:dyDescent="0.25">
      <c r="A18" s="318" t="s">
        <v>114</v>
      </c>
      <c r="B18" s="319"/>
      <c r="C18" s="319"/>
      <c r="D18" s="319"/>
      <c r="E18" s="319"/>
      <c r="F18" s="319"/>
      <c r="G18" s="319"/>
      <c r="H18" s="320"/>
    </row>
    <row r="19" spans="1:8" ht="30" customHeight="1" x14ac:dyDescent="0.25">
      <c r="A19" s="54"/>
      <c r="B19" s="77" t="s">
        <v>231</v>
      </c>
      <c r="C19" s="372" t="s">
        <v>230</v>
      </c>
      <c r="D19" s="372"/>
      <c r="E19" s="372"/>
      <c r="F19" s="372"/>
      <c r="G19" s="48">
        <v>1</v>
      </c>
      <c r="H19" s="30" t="s">
        <v>1</v>
      </c>
    </row>
    <row r="20" spans="1:8" ht="20.100000000000001" customHeight="1" x14ac:dyDescent="0.25">
      <c r="A20" s="361"/>
      <c r="B20" s="362" t="s">
        <v>211</v>
      </c>
      <c r="C20" s="316" t="s">
        <v>48</v>
      </c>
      <c r="D20" s="316"/>
      <c r="E20" s="316"/>
      <c r="F20" s="316"/>
      <c r="G20" s="364">
        <f>7.74+1.2</f>
        <v>8.94</v>
      </c>
      <c r="H20" s="365" t="s">
        <v>243</v>
      </c>
    </row>
    <row r="21" spans="1:8" ht="20.100000000000001" customHeight="1" x14ac:dyDescent="0.25">
      <c r="A21" s="361"/>
      <c r="B21" s="363"/>
      <c r="C21" s="316" t="s">
        <v>49</v>
      </c>
      <c r="D21" s="316"/>
      <c r="E21" s="316"/>
      <c r="F21" s="316"/>
      <c r="G21" s="364"/>
      <c r="H21" s="365"/>
    </row>
    <row r="22" spans="1:8" ht="36.75" customHeight="1" x14ac:dyDescent="0.25">
      <c r="A22" s="69"/>
      <c r="B22" s="77" t="s">
        <v>267</v>
      </c>
      <c r="C22" s="389" t="s">
        <v>276</v>
      </c>
      <c r="D22" s="390"/>
      <c r="E22" s="390"/>
      <c r="F22" s="391"/>
      <c r="G22" s="73">
        <f>15.25*12.05</f>
        <v>183.76250000000002</v>
      </c>
      <c r="H22" s="74" t="s">
        <v>243</v>
      </c>
    </row>
    <row r="23" spans="1:8" ht="46.5" customHeight="1" x14ac:dyDescent="0.25">
      <c r="A23" s="69"/>
      <c r="B23" s="78" t="s">
        <v>268</v>
      </c>
      <c r="C23" s="389" t="s">
        <v>277</v>
      </c>
      <c r="D23" s="390"/>
      <c r="E23" s="390"/>
      <c r="F23" s="391"/>
      <c r="G23" s="73"/>
      <c r="H23" s="74"/>
    </row>
    <row r="24" spans="1:8" ht="47.25" customHeight="1" x14ac:dyDescent="0.25">
      <c r="A24" s="69"/>
      <c r="B24" s="77" t="s">
        <v>269</v>
      </c>
      <c r="C24" s="389" t="s">
        <v>277</v>
      </c>
      <c r="D24" s="390"/>
      <c r="E24" s="390"/>
      <c r="F24" s="391"/>
      <c r="G24" s="73"/>
      <c r="H24" s="74"/>
    </row>
    <row r="25" spans="1:8" ht="49.5" customHeight="1" x14ac:dyDescent="0.25">
      <c r="A25" s="69"/>
      <c r="B25" s="78" t="s">
        <v>270</v>
      </c>
      <c r="C25" s="389" t="s">
        <v>277</v>
      </c>
      <c r="D25" s="390"/>
      <c r="E25" s="390"/>
      <c r="F25" s="391"/>
      <c r="G25" s="73"/>
      <c r="H25" s="74"/>
    </row>
    <row r="26" spans="1:8" ht="52.5" customHeight="1" x14ac:dyDescent="0.25">
      <c r="A26" s="69"/>
      <c r="B26" s="38" t="s">
        <v>271</v>
      </c>
      <c r="C26" s="389"/>
      <c r="D26" s="390"/>
      <c r="E26" s="390"/>
      <c r="F26" s="391"/>
      <c r="G26" s="73"/>
      <c r="H26" s="74"/>
    </row>
    <row r="27" spans="1:8" ht="36" customHeight="1" x14ac:dyDescent="0.25">
      <c r="A27" s="69"/>
      <c r="B27" s="76" t="s">
        <v>272</v>
      </c>
      <c r="C27" s="389"/>
      <c r="D27" s="390"/>
      <c r="E27" s="390"/>
      <c r="F27" s="391"/>
      <c r="G27" s="73"/>
      <c r="H27" s="74"/>
    </row>
    <row r="28" spans="1:8" ht="48.75" customHeight="1" x14ac:dyDescent="0.25">
      <c r="A28" s="69"/>
      <c r="B28" s="38" t="s">
        <v>273</v>
      </c>
      <c r="C28" s="389"/>
      <c r="D28" s="390"/>
      <c r="E28" s="390"/>
      <c r="F28" s="391"/>
      <c r="G28" s="73"/>
      <c r="H28" s="74"/>
    </row>
    <row r="29" spans="1:8" ht="49.5" customHeight="1" x14ac:dyDescent="0.25">
      <c r="A29" s="69"/>
      <c r="B29" s="76" t="s">
        <v>274</v>
      </c>
      <c r="C29" s="389"/>
      <c r="D29" s="390"/>
      <c r="E29" s="390"/>
      <c r="F29" s="391"/>
      <c r="G29" s="73"/>
      <c r="H29" s="74"/>
    </row>
    <row r="30" spans="1:8" ht="41.25" customHeight="1" x14ac:dyDescent="0.25">
      <c r="A30" s="69"/>
      <c r="B30" s="70" t="s">
        <v>275</v>
      </c>
      <c r="C30" s="389"/>
      <c r="D30" s="390"/>
      <c r="E30" s="390"/>
      <c r="F30" s="391"/>
      <c r="G30" s="73"/>
      <c r="H30" s="74"/>
    </row>
    <row r="31" spans="1:8" ht="20.100000000000001" customHeight="1" x14ac:dyDescent="0.25">
      <c r="A31" s="69"/>
      <c r="B31" s="71"/>
      <c r="C31" s="72"/>
      <c r="D31" s="72"/>
      <c r="E31" s="72"/>
      <c r="F31" s="72"/>
      <c r="G31" s="73"/>
      <c r="H31" s="74"/>
    </row>
    <row r="32" spans="1:8" ht="20.100000000000001" customHeight="1" x14ac:dyDescent="0.25">
      <c r="A32" s="69"/>
      <c r="B32" s="71"/>
      <c r="C32" s="72"/>
      <c r="D32" s="72"/>
      <c r="E32" s="72"/>
      <c r="F32" s="72"/>
      <c r="G32" s="73"/>
      <c r="H32" s="74"/>
    </row>
    <row r="33" spans="1:9" ht="20.100000000000001" customHeight="1" x14ac:dyDescent="0.25">
      <c r="A33" s="69"/>
      <c r="B33" s="71"/>
      <c r="C33" s="72"/>
      <c r="D33" s="72"/>
      <c r="E33" s="72"/>
      <c r="F33" s="72"/>
      <c r="G33" s="73"/>
      <c r="H33" s="74"/>
    </row>
    <row r="34" spans="1:9" ht="20.100000000000001" customHeight="1" x14ac:dyDescent="0.25">
      <c r="A34" s="69"/>
      <c r="B34" s="71"/>
      <c r="C34" s="72"/>
      <c r="D34" s="72"/>
      <c r="E34" s="72"/>
      <c r="F34" s="72"/>
      <c r="G34" s="73"/>
      <c r="H34" s="74"/>
    </row>
    <row r="35" spans="1:9" ht="30" customHeight="1" x14ac:dyDescent="0.25">
      <c r="A35" s="318" t="s">
        <v>115</v>
      </c>
      <c r="B35" s="319"/>
      <c r="C35" s="319"/>
      <c r="D35" s="319"/>
      <c r="E35" s="319"/>
      <c r="F35" s="319"/>
      <c r="G35" s="319"/>
      <c r="H35" s="320"/>
    </row>
    <row r="36" spans="1:9" s="8" customFormat="1" ht="42.75" customHeight="1" x14ac:dyDescent="0.25">
      <c r="A36" s="53" t="s">
        <v>216</v>
      </c>
      <c r="B36" s="32" t="s">
        <v>215</v>
      </c>
      <c r="C36" s="317" t="s">
        <v>205</v>
      </c>
      <c r="D36" s="317"/>
      <c r="E36" s="317"/>
      <c r="F36" s="317"/>
      <c r="G36" s="48">
        <f>180*2.1</f>
        <v>378</v>
      </c>
      <c r="H36" s="40" t="s">
        <v>243</v>
      </c>
    </row>
    <row r="37" spans="1:9" ht="30" customHeight="1" x14ac:dyDescent="0.25">
      <c r="A37" s="318" t="s">
        <v>116</v>
      </c>
      <c r="B37" s="319"/>
      <c r="C37" s="319"/>
      <c r="D37" s="319"/>
      <c r="E37" s="319"/>
      <c r="F37" s="319"/>
      <c r="G37" s="319"/>
      <c r="H37" s="320"/>
    </row>
    <row r="38" spans="1:9" ht="30" customHeight="1" x14ac:dyDescent="0.25">
      <c r="A38" s="39" t="s">
        <v>16</v>
      </c>
      <c r="B38" s="319" t="s">
        <v>12</v>
      </c>
      <c r="C38" s="319"/>
      <c r="D38" s="319"/>
      <c r="E38" s="319"/>
      <c r="F38" s="319"/>
      <c r="G38" s="319"/>
      <c r="H38" s="320"/>
    </row>
    <row r="39" spans="1:9" s="8" customFormat="1" ht="20.100000000000001" customHeight="1" x14ac:dyDescent="0.25">
      <c r="A39" s="369" t="s">
        <v>9</v>
      </c>
      <c r="B39" s="366" t="s">
        <v>8</v>
      </c>
      <c r="C39" s="57" t="s">
        <v>237</v>
      </c>
      <c r="D39" s="329" t="s">
        <v>238</v>
      </c>
      <c r="E39" s="329"/>
      <c r="F39" s="330"/>
      <c r="G39" s="321">
        <f>7.41+1.54+6.2</f>
        <v>15.149999999999999</v>
      </c>
      <c r="H39" s="324" t="s">
        <v>243</v>
      </c>
    </row>
    <row r="40" spans="1:9" s="8" customFormat="1" ht="20.100000000000001" customHeight="1" x14ac:dyDescent="0.25">
      <c r="A40" s="370"/>
      <c r="B40" s="367"/>
      <c r="C40" s="58" t="s">
        <v>239</v>
      </c>
      <c r="D40" s="331" t="s">
        <v>240</v>
      </c>
      <c r="E40" s="331"/>
      <c r="F40" s="332"/>
      <c r="G40" s="322"/>
      <c r="H40" s="325"/>
    </row>
    <row r="41" spans="1:9" s="8" customFormat="1" ht="20.100000000000001" customHeight="1" x14ac:dyDescent="0.25">
      <c r="A41" s="371"/>
      <c r="B41" s="368"/>
      <c r="C41" s="59" t="s">
        <v>241</v>
      </c>
      <c r="D41" s="333" t="s">
        <v>242</v>
      </c>
      <c r="E41" s="333"/>
      <c r="F41" s="334"/>
      <c r="G41" s="323"/>
      <c r="H41" s="326"/>
    </row>
    <row r="42" spans="1:9" s="8" customFormat="1" ht="59.25" customHeight="1" x14ac:dyDescent="0.25">
      <c r="A42" s="53" t="s">
        <v>11</v>
      </c>
      <c r="B42" s="32" t="s">
        <v>10</v>
      </c>
      <c r="C42" s="328" t="s">
        <v>247</v>
      </c>
      <c r="D42" s="328"/>
      <c r="E42" s="328"/>
      <c r="F42" s="328"/>
      <c r="G42" s="49">
        <f>24.75*0.4</f>
        <v>9.9</v>
      </c>
      <c r="H42" s="40" t="s">
        <v>243</v>
      </c>
    </row>
    <row r="43" spans="1:9" s="8" customFormat="1" ht="20.100000000000001" customHeight="1" x14ac:dyDescent="0.25">
      <c r="A43" s="369">
        <v>85406</v>
      </c>
      <c r="B43" s="366" t="s">
        <v>210</v>
      </c>
      <c r="C43" s="63" t="s">
        <v>237</v>
      </c>
      <c r="D43" s="373" t="s">
        <v>255</v>
      </c>
      <c r="E43" s="373"/>
      <c r="F43" s="374"/>
      <c r="G43" s="379">
        <f>29.82-1.26</f>
        <v>28.56</v>
      </c>
      <c r="H43" s="382" t="s">
        <v>243</v>
      </c>
    </row>
    <row r="44" spans="1:9" s="8" customFormat="1" ht="24" customHeight="1" x14ac:dyDescent="0.25">
      <c r="A44" s="370"/>
      <c r="B44" s="367"/>
      <c r="C44" s="64" t="s">
        <v>258</v>
      </c>
      <c r="D44" s="377" t="s">
        <v>257</v>
      </c>
      <c r="E44" s="377"/>
      <c r="F44" s="378"/>
      <c r="G44" s="380"/>
      <c r="H44" s="383"/>
    </row>
    <row r="45" spans="1:9" s="8" customFormat="1" ht="20.100000000000001" customHeight="1" x14ac:dyDescent="0.25">
      <c r="A45" s="371"/>
      <c r="B45" s="368"/>
      <c r="C45" s="65" t="s">
        <v>254</v>
      </c>
      <c r="D45" s="375" t="s">
        <v>256</v>
      </c>
      <c r="E45" s="375"/>
      <c r="F45" s="376"/>
      <c r="G45" s="381"/>
      <c r="H45" s="384"/>
    </row>
    <row r="46" spans="1:9" ht="30" customHeight="1" x14ac:dyDescent="0.25">
      <c r="A46" s="39" t="s">
        <v>17</v>
      </c>
      <c r="B46" s="319" t="s">
        <v>117</v>
      </c>
      <c r="C46" s="319"/>
      <c r="D46" s="319"/>
      <c r="E46" s="319"/>
      <c r="F46" s="319"/>
      <c r="G46" s="319"/>
      <c r="H46" s="320"/>
    </row>
    <row r="47" spans="1:9" s="8" customFormat="1" ht="25.5" x14ac:dyDescent="0.25">
      <c r="A47" s="53">
        <v>85418</v>
      </c>
      <c r="B47" s="32" t="s">
        <v>13</v>
      </c>
      <c r="C47" s="317"/>
      <c r="D47" s="317"/>
      <c r="E47" s="317"/>
      <c r="F47" s="317"/>
      <c r="G47" s="48">
        <v>7.3</v>
      </c>
      <c r="H47" s="30" t="s">
        <v>244</v>
      </c>
      <c r="I47" s="31"/>
    </row>
    <row r="48" spans="1:9" s="8" customFormat="1" ht="39.75" customHeight="1" x14ac:dyDescent="0.25">
      <c r="A48" s="53">
        <v>85420</v>
      </c>
      <c r="B48" s="32" t="s">
        <v>14</v>
      </c>
      <c r="C48" s="317"/>
      <c r="D48" s="317"/>
      <c r="E48" s="317"/>
      <c r="F48" s="317"/>
      <c r="G48" s="48">
        <v>8.4</v>
      </c>
      <c r="H48" s="30" t="s">
        <v>244</v>
      </c>
      <c r="I48" s="31"/>
    </row>
    <row r="49" spans="1:9" ht="39.75" customHeight="1" x14ac:dyDescent="0.25">
      <c r="A49" s="54">
        <v>72238</v>
      </c>
      <c r="B49" s="21" t="s">
        <v>15</v>
      </c>
      <c r="C49" s="316" t="s">
        <v>248</v>
      </c>
      <c r="D49" s="316"/>
      <c r="E49" s="316"/>
      <c r="F49" s="316"/>
      <c r="G49" s="48">
        <v>65.34</v>
      </c>
      <c r="H49" s="19" t="s">
        <v>243</v>
      </c>
    </row>
    <row r="50" spans="1:9" s="8" customFormat="1" ht="30" customHeight="1" x14ac:dyDescent="0.25">
      <c r="A50" s="60" t="s">
        <v>212</v>
      </c>
      <c r="B50" s="41" t="s">
        <v>251</v>
      </c>
      <c r="C50" s="62" t="s">
        <v>252</v>
      </c>
      <c r="D50" s="385" t="s">
        <v>253</v>
      </c>
      <c r="E50" s="385"/>
      <c r="F50" s="386"/>
      <c r="G50" s="61">
        <f>0.8*2.1</f>
        <v>1.6800000000000002</v>
      </c>
      <c r="H50" s="30" t="s">
        <v>243</v>
      </c>
    </row>
    <row r="51" spans="1:9" s="8" customFormat="1" ht="25.5" x14ac:dyDescent="0.25">
      <c r="A51" s="60"/>
      <c r="B51" s="32" t="s">
        <v>249</v>
      </c>
      <c r="C51" s="62" t="s">
        <v>239</v>
      </c>
      <c r="D51" s="385" t="s">
        <v>250</v>
      </c>
      <c r="E51" s="385"/>
      <c r="F51" s="386"/>
      <c r="G51" s="61">
        <f>0.6*2.1</f>
        <v>1.26</v>
      </c>
      <c r="H51" s="30" t="s">
        <v>243</v>
      </c>
    </row>
    <row r="52" spans="1:9" ht="30" customHeight="1" x14ac:dyDescent="0.25">
      <c r="A52" s="318" t="s">
        <v>119</v>
      </c>
      <c r="B52" s="319"/>
      <c r="C52" s="319"/>
      <c r="D52" s="319"/>
      <c r="E52" s="319"/>
      <c r="F52" s="319"/>
      <c r="G52" s="319"/>
      <c r="H52" s="320"/>
    </row>
    <row r="53" spans="1:9" ht="30" customHeight="1" x14ac:dyDescent="0.25">
      <c r="A53" s="39" t="s">
        <v>20</v>
      </c>
      <c r="B53" s="319" t="s">
        <v>19</v>
      </c>
      <c r="C53" s="319"/>
      <c r="D53" s="319"/>
      <c r="E53" s="319"/>
      <c r="F53" s="319"/>
      <c r="G53" s="319"/>
      <c r="H53" s="320"/>
    </row>
    <row r="54" spans="1:9" s="8" customFormat="1" ht="38.25" x14ac:dyDescent="0.25">
      <c r="A54" s="53" t="s">
        <v>152</v>
      </c>
      <c r="B54" s="41" t="s">
        <v>151</v>
      </c>
      <c r="C54" s="317" t="s">
        <v>207</v>
      </c>
      <c r="D54" s="317"/>
      <c r="E54" s="317"/>
      <c r="F54" s="317"/>
      <c r="G54" s="50">
        <v>52.26</v>
      </c>
      <c r="H54" s="30" t="s">
        <v>243</v>
      </c>
      <c r="I54" s="31"/>
    </row>
    <row r="55" spans="1:9" s="8" customFormat="1" ht="30" customHeight="1" x14ac:dyDescent="0.25">
      <c r="A55" s="68"/>
      <c r="B55" s="41" t="s">
        <v>261</v>
      </c>
      <c r="C55" s="335" t="s">
        <v>200</v>
      </c>
      <c r="D55" s="336"/>
      <c r="E55" s="336"/>
      <c r="F55" s="337"/>
      <c r="G55" s="50">
        <v>19.3</v>
      </c>
      <c r="H55" s="30" t="s">
        <v>244</v>
      </c>
      <c r="I55" s="31"/>
    </row>
    <row r="56" spans="1:9" ht="30" customHeight="1" x14ac:dyDescent="0.25">
      <c r="A56" s="318" t="s">
        <v>120</v>
      </c>
      <c r="B56" s="319"/>
      <c r="C56" s="319"/>
      <c r="D56" s="319"/>
      <c r="E56" s="319"/>
      <c r="F56" s="319"/>
      <c r="G56" s="319"/>
      <c r="H56" s="320"/>
    </row>
    <row r="57" spans="1:9" s="8" customFormat="1" ht="38.25" x14ac:dyDescent="0.25">
      <c r="A57" s="53" t="s">
        <v>154</v>
      </c>
      <c r="B57" s="41" t="s">
        <v>153</v>
      </c>
      <c r="C57" s="317" t="s">
        <v>262</v>
      </c>
      <c r="D57" s="317"/>
      <c r="E57" s="317"/>
      <c r="F57" s="317"/>
      <c r="G57" s="50">
        <v>96.22</v>
      </c>
      <c r="H57" s="30" t="s">
        <v>243</v>
      </c>
      <c r="I57" s="31"/>
    </row>
    <row r="58" spans="1:9" s="8" customFormat="1" ht="15.75" x14ac:dyDescent="0.25">
      <c r="A58" s="68"/>
      <c r="B58" s="41" t="s">
        <v>263</v>
      </c>
      <c r="C58" s="317" t="s">
        <v>262</v>
      </c>
      <c r="D58" s="317"/>
      <c r="E58" s="317"/>
      <c r="F58" s="317"/>
      <c r="G58" s="50">
        <v>12.224000000000004</v>
      </c>
      <c r="H58" s="30" t="s">
        <v>243</v>
      </c>
      <c r="I58" s="31"/>
    </row>
    <row r="59" spans="1:9" s="8" customFormat="1" ht="15.75" x14ac:dyDescent="0.25">
      <c r="A59" s="68"/>
      <c r="B59" s="41" t="s">
        <v>264</v>
      </c>
      <c r="C59" s="317" t="s">
        <v>262</v>
      </c>
      <c r="D59" s="317"/>
      <c r="E59" s="317"/>
      <c r="F59" s="317"/>
      <c r="G59" s="50">
        <v>17.310000000000002</v>
      </c>
      <c r="H59" s="30" t="s">
        <v>243</v>
      </c>
      <c r="I59" s="31"/>
    </row>
    <row r="60" spans="1:9" s="8" customFormat="1" ht="25.5" x14ac:dyDescent="0.25">
      <c r="A60" s="68"/>
      <c r="B60" s="41" t="s">
        <v>265</v>
      </c>
      <c r="C60" s="317" t="s">
        <v>262</v>
      </c>
      <c r="D60" s="317"/>
      <c r="E60" s="317"/>
      <c r="F60" s="317"/>
      <c r="G60" s="50">
        <v>24.450000000000003</v>
      </c>
      <c r="H60" s="30" t="s">
        <v>243</v>
      </c>
      <c r="I60" s="31"/>
    </row>
    <row r="61" spans="1:9" s="8" customFormat="1" ht="25.5" x14ac:dyDescent="0.25">
      <c r="A61" s="68"/>
      <c r="B61" s="41" t="s">
        <v>266</v>
      </c>
      <c r="C61" s="317" t="s">
        <v>262</v>
      </c>
      <c r="D61" s="317"/>
      <c r="E61" s="317"/>
      <c r="F61" s="317"/>
      <c r="G61" s="50">
        <v>49.17</v>
      </c>
      <c r="H61" s="30" t="s">
        <v>243</v>
      </c>
    </row>
    <row r="62" spans="1:9" s="8" customFormat="1" ht="63.75" x14ac:dyDescent="0.25">
      <c r="A62" s="68">
        <v>87267</v>
      </c>
      <c r="B62" s="41" t="s">
        <v>37</v>
      </c>
      <c r="C62" s="317" t="s">
        <v>262</v>
      </c>
      <c r="D62" s="317"/>
      <c r="E62" s="317"/>
      <c r="F62" s="317"/>
      <c r="G62" s="50">
        <v>148.62</v>
      </c>
      <c r="H62" s="30" t="s">
        <v>243</v>
      </c>
    </row>
    <row r="63" spans="1:9" ht="30" customHeight="1" x14ac:dyDescent="0.25">
      <c r="A63" s="318" t="s">
        <v>121</v>
      </c>
      <c r="B63" s="319"/>
      <c r="C63" s="319"/>
      <c r="D63" s="319"/>
      <c r="E63" s="319"/>
      <c r="F63" s="319"/>
      <c r="G63" s="319"/>
      <c r="H63" s="320"/>
    </row>
    <row r="64" spans="1:9" s="8" customFormat="1" ht="56.25" customHeight="1" x14ac:dyDescent="0.25">
      <c r="A64" s="53" t="s">
        <v>122</v>
      </c>
      <c r="B64" s="32" t="s">
        <v>18</v>
      </c>
      <c r="C64" s="317"/>
      <c r="D64" s="317"/>
      <c r="E64" s="317"/>
      <c r="F64" s="317"/>
      <c r="G64" s="48">
        <v>68.510000000000005</v>
      </c>
      <c r="H64" s="30" t="s">
        <v>243</v>
      </c>
    </row>
    <row r="65" spans="1:9" ht="30" customHeight="1" x14ac:dyDescent="0.25">
      <c r="A65" s="318" t="s">
        <v>52</v>
      </c>
      <c r="B65" s="319"/>
      <c r="C65" s="319"/>
      <c r="D65" s="319"/>
      <c r="E65" s="319"/>
      <c r="F65" s="319"/>
      <c r="G65" s="319"/>
      <c r="H65" s="320"/>
    </row>
    <row r="66" spans="1:9" s="8" customFormat="1" ht="30" customHeight="1" x14ac:dyDescent="0.25">
      <c r="A66" s="387" t="s">
        <v>124</v>
      </c>
      <c r="B66" s="388" t="s">
        <v>123</v>
      </c>
      <c r="C66" s="317" t="s">
        <v>201</v>
      </c>
      <c r="D66" s="317"/>
      <c r="E66" s="317"/>
      <c r="F66" s="317"/>
      <c r="G66" s="364">
        <v>75.7</v>
      </c>
      <c r="H66" s="327" t="s">
        <v>243</v>
      </c>
      <c r="I66" s="31"/>
    </row>
    <row r="67" spans="1:9" s="8" customFormat="1" ht="30" customHeight="1" x14ac:dyDescent="0.25">
      <c r="A67" s="387"/>
      <c r="B67" s="388"/>
      <c r="C67" s="317" t="s">
        <v>202</v>
      </c>
      <c r="D67" s="317"/>
      <c r="E67" s="317"/>
      <c r="F67" s="317"/>
      <c r="G67" s="364"/>
      <c r="H67" s="327"/>
      <c r="I67" s="31"/>
    </row>
    <row r="68" spans="1:9" s="8" customFormat="1" ht="41.25" customHeight="1" x14ac:dyDescent="0.25">
      <c r="A68" s="387"/>
      <c r="B68" s="388"/>
      <c r="C68" s="317" t="s">
        <v>203</v>
      </c>
      <c r="D68" s="317"/>
      <c r="E68" s="317"/>
      <c r="F68" s="317"/>
      <c r="G68" s="364"/>
      <c r="H68" s="327"/>
      <c r="I68" s="31"/>
    </row>
    <row r="69" spans="1:9" ht="30" customHeight="1" x14ac:dyDescent="0.25">
      <c r="A69" s="318" t="s">
        <v>53</v>
      </c>
      <c r="B69" s="319"/>
      <c r="C69" s="319"/>
      <c r="D69" s="319"/>
      <c r="E69" s="319"/>
      <c r="F69" s="319"/>
      <c r="G69" s="319"/>
      <c r="H69" s="320"/>
    </row>
    <row r="70" spans="1:9" s="8" customFormat="1" ht="84" customHeight="1" x14ac:dyDescent="0.25">
      <c r="A70" s="53" t="s">
        <v>126</v>
      </c>
      <c r="B70" s="32" t="s">
        <v>125</v>
      </c>
      <c r="C70" s="317" t="s">
        <v>217</v>
      </c>
      <c r="D70" s="317"/>
      <c r="E70" s="317"/>
      <c r="F70" s="317"/>
      <c r="G70" s="48">
        <v>3.15</v>
      </c>
      <c r="H70" s="30" t="s">
        <v>243</v>
      </c>
    </row>
    <row r="71" spans="1:9" ht="93.75" customHeight="1" x14ac:dyDescent="0.25">
      <c r="A71" s="53" t="s">
        <v>128</v>
      </c>
      <c r="B71" s="41" t="s">
        <v>127</v>
      </c>
      <c r="C71" s="317" t="s">
        <v>218</v>
      </c>
      <c r="D71" s="317"/>
      <c r="E71" s="317"/>
      <c r="F71" s="317"/>
      <c r="G71" s="50">
        <v>1.47</v>
      </c>
      <c r="H71" s="30" t="s">
        <v>243</v>
      </c>
    </row>
    <row r="72" spans="1:9" s="8" customFormat="1" ht="80.25" customHeight="1" x14ac:dyDescent="0.25">
      <c r="A72" s="53">
        <v>40555</v>
      </c>
      <c r="B72" s="32" t="s">
        <v>223</v>
      </c>
      <c r="C72" s="317"/>
      <c r="D72" s="317"/>
      <c r="E72" s="317"/>
      <c r="F72" s="317"/>
      <c r="G72" s="48">
        <v>7.9</v>
      </c>
      <c r="H72" s="30" t="s">
        <v>244</v>
      </c>
      <c r="I72" s="31"/>
    </row>
    <row r="73" spans="1:9" s="8" customFormat="1" ht="63.95" customHeight="1" x14ac:dyDescent="0.25">
      <c r="A73" s="53">
        <v>10507</v>
      </c>
      <c r="B73" s="32" t="s">
        <v>224</v>
      </c>
      <c r="C73" s="317" t="s">
        <v>225</v>
      </c>
      <c r="D73" s="317"/>
      <c r="E73" s="317"/>
      <c r="F73" s="317"/>
      <c r="G73" s="48">
        <v>3.08</v>
      </c>
      <c r="H73" s="30" t="s">
        <v>243</v>
      </c>
    </row>
    <row r="74" spans="1:9" s="8" customFormat="1" ht="63.95" customHeight="1" x14ac:dyDescent="0.25">
      <c r="A74" s="68"/>
      <c r="B74" s="66" t="s">
        <v>259</v>
      </c>
      <c r="C74" s="335" t="s">
        <v>207</v>
      </c>
      <c r="D74" s="336"/>
      <c r="E74" s="336"/>
      <c r="F74" s="337"/>
      <c r="G74" s="67">
        <v>1.5</v>
      </c>
      <c r="H74" s="30" t="s">
        <v>243</v>
      </c>
    </row>
    <row r="75" spans="1:9" s="8" customFormat="1" ht="63.95" customHeight="1" x14ac:dyDescent="0.25">
      <c r="A75" s="68"/>
      <c r="B75" s="66" t="s">
        <v>260</v>
      </c>
      <c r="C75" s="335" t="s">
        <v>207</v>
      </c>
      <c r="D75" s="336"/>
      <c r="E75" s="336"/>
      <c r="F75" s="337"/>
      <c r="G75" s="67">
        <v>8.4</v>
      </c>
      <c r="H75" s="30" t="s">
        <v>243</v>
      </c>
    </row>
    <row r="76" spans="1:9" ht="30" customHeight="1" x14ac:dyDescent="0.25">
      <c r="A76" s="318" t="s">
        <v>129</v>
      </c>
      <c r="B76" s="319"/>
      <c r="C76" s="319"/>
      <c r="D76" s="319"/>
      <c r="E76" s="319"/>
      <c r="F76" s="319"/>
      <c r="G76" s="319"/>
      <c r="H76" s="320"/>
    </row>
    <row r="77" spans="1:9" ht="30" customHeight="1" x14ac:dyDescent="0.25">
      <c r="A77" s="39" t="s">
        <v>130</v>
      </c>
      <c r="B77" s="319" t="s">
        <v>21</v>
      </c>
      <c r="C77" s="319"/>
      <c r="D77" s="319"/>
      <c r="E77" s="319"/>
      <c r="F77" s="319"/>
      <c r="G77" s="319"/>
      <c r="H77" s="320"/>
    </row>
    <row r="78" spans="1:9" ht="54" customHeight="1" x14ac:dyDescent="0.25">
      <c r="A78" s="54">
        <v>86913</v>
      </c>
      <c r="B78" s="21" t="s">
        <v>22</v>
      </c>
      <c r="C78" s="316" t="s">
        <v>200</v>
      </c>
      <c r="D78" s="316"/>
      <c r="E78" s="316"/>
      <c r="F78" s="316"/>
      <c r="G78" s="48">
        <v>3</v>
      </c>
      <c r="H78" s="19" t="s">
        <v>1</v>
      </c>
    </row>
    <row r="79" spans="1:9" ht="30" customHeight="1" x14ac:dyDescent="0.25">
      <c r="A79" s="54" t="s">
        <v>132</v>
      </c>
      <c r="B79" s="21" t="s">
        <v>131</v>
      </c>
      <c r="C79" s="316" t="s">
        <v>200</v>
      </c>
      <c r="D79" s="316"/>
      <c r="E79" s="316"/>
      <c r="F79" s="316"/>
      <c r="G79" s="48">
        <v>1</v>
      </c>
      <c r="H79" s="19" t="s">
        <v>1</v>
      </c>
    </row>
    <row r="80" spans="1:9" ht="30" customHeight="1" x14ac:dyDescent="0.25">
      <c r="A80" s="54">
        <v>11795</v>
      </c>
      <c r="B80" s="21" t="s">
        <v>219</v>
      </c>
      <c r="C80" s="316" t="s">
        <v>200</v>
      </c>
      <c r="D80" s="316"/>
      <c r="E80" s="316"/>
      <c r="F80" s="316"/>
      <c r="G80" s="48">
        <v>6.1</v>
      </c>
      <c r="H80" s="19" t="s">
        <v>243</v>
      </c>
    </row>
    <row r="81" spans="1:8" ht="38.25" x14ac:dyDescent="0.25">
      <c r="A81" s="54">
        <v>38605</v>
      </c>
      <c r="B81" s="21" t="s">
        <v>220</v>
      </c>
      <c r="C81" s="316" t="s">
        <v>200</v>
      </c>
      <c r="D81" s="316"/>
      <c r="E81" s="316"/>
      <c r="F81" s="316"/>
      <c r="G81" s="48">
        <v>3</v>
      </c>
      <c r="H81" s="19" t="s">
        <v>1</v>
      </c>
    </row>
    <row r="82" spans="1:8" ht="25.5" x14ac:dyDescent="0.25">
      <c r="A82" s="53">
        <v>1744</v>
      </c>
      <c r="B82" s="32" t="s">
        <v>221</v>
      </c>
      <c r="C82" s="316" t="s">
        <v>200</v>
      </c>
      <c r="D82" s="316"/>
      <c r="E82" s="316"/>
      <c r="F82" s="316"/>
      <c r="G82" s="48">
        <v>2</v>
      </c>
      <c r="H82" s="19" t="s">
        <v>1</v>
      </c>
    </row>
    <row r="83" spans="1:8" s="8" customFormat="1" ht="51" customHeight="1" x14ac:dyDescent="0.25">
      <c r="A83" s="53">
        <v>1747</v>
      </c>
      <c r="B83" s="32" t="s">
        <v>222</v>
      </c>
      <c r="C83" s="316" t="s">
        <v>200</v>
      </c>
      <c r="D83" s="316"/>
      <c r="E83" s="316"/>
      <c r="F83" s="316"/>
      <c r="G83" s="48">
        <v>1</v>
      </c>
      <c r="H83" s="19" t="s">
        <v>1</v>
      </c>
    </row>
    <row r="84" spans="1:8" ht="30" customHeight="1" x14ac:dyDescent="0.25">
      <c r="A84" s="39" t="s">
        <v>138</v>
      </c>
      <c r="B84" s="319" t="s">
        <v>23</v>
      </c>
      <c r="C84" s="319"/>
      <c r="D84" s="319"/>
      <c r="E84" s="319"/>
      <c r="F84" s="319"/>
      <c r="G84" s="319"/>
      <c r="H84" s="320"/>
    </row>
    <row r="85" spans="1:8" ht="30" customHeight="1" x14ac:dyDescent="0.25">
      <c r="A85" s="35" t="s">
        <v>164</v>
      </c>
      <c r="B85" s="319" t="s">
        <v>165</v>
      </c>
      <c r="C85" s="319"/>
      <c r="D85" s="319"/>
      <c r="E85" s="319"/>
      <c r="F85" s="319"/>
      <c r="G85" s="319"/>
      <c r="H85" s="320"/>
    </row>
    <row r="86" spans="1:8" ht="54" customHeight="1" x14ac:dyDescent="0.25">
      <c r="A86" s="54" t="s">
        <v>25</v>
      </c>
      <c r="B86" s="21" t="s">
        <v>24</v>
      </c>
      <c r="C86" s="316" t="s">
        <v>200</v>
      </c>
      <c r="D86" s="316"/>
      <c r="E86" s="316"/>
      <c r="F86" s="316"/>
      <c r="G86" s="48">
        <v>1</v>
      </c>
      <c r="H86" s="19" t="s">
        <v>1</v>
      </c>
    </row>
    <row r="87" spans="1:8" ht="46.5" customHeight="1" x14ac:dyDescent="0.25">
      <c r="A87" s="54">
        <v>72289</v>
      </c>
      <c r="B87" s="21" t="s">
        <v>26</v>
      </c>
      <c r="C87" s="316" t="s">
        <v>200</v>
      </c>
      <c r="D87" s="316"/>
      <c r="E87" s="316"/>
      <c r="F87" s="316"/>
      <c r="G87" s="48">
        <v>1</v>
      </c>
      <c r="H87" s="19" t="s">
        <v>1</v>
      </c>
    </row>
    <row r="88" spans="1:8" ht="39.75" customHeight="1" x14ac:dyDescent="0.25">
      <c r="A88" s="54" t="s">
        <v>133</v>
      </c>
      <c r="B88" s="21" t="s">
        <v>27</v>
      </c>
      <c r="C88" s="316" t="s">
        <v>200</v>
      </c>
      <c r="D88" s="316"/>
      <c r="E88" s="316"/>
      <c r="F88" s="316"/>
      <c r="G88" s="48">
        <v>3</v>
      </c>
      <c r="H88" s="19" t="s">
        <v>1</v>
      </c>
    </row>
    <row r="89" spans="1:8" ht="106.5" customHeight="1" x14ac:dyDescent="0.25">
      <c r="A89" s="54">
        <v>89724</v>
      </c>
      <c r="B89" s="21" t="s">
        <v>28</v>
      </c>
      <c r="C89" s="316" t="s">
        <v>200</v>
      </c>
      <c r="D89" s="316"/>
      <c r="E89" s="316"/>
      <c r="F89" s="316"/>
      <c r="G89" s="48">
        <v>6</v>
      </c>
      <c r="H89" s="19" t="s">
        <v>1</v>
      </c>
    </row>
    <row r="90" spans="1:8" ht="80.25" customHeight="1" x14ac:dyDescent="0.25">
      <c r="A90" s="54">
        <v>89712</v>
      </c>
      <c r="B90" s="21" t="s">
        <v>29</v>
      </c>
      <c r="C90" s="316" t="s">
        <v>200</v>
      </c>
      <c r="D90" s="316"/>
      <c r="E90" s="316"/>
      <c r="F90" s="316"/>
      <c r="G90" s="48">
        <v>12.1</v>
      </c>
      <c r="H90" s="19" t="s">
        <v>244</v>
      </c>
    </row>
    <row r="91" spans="1:8" ht="30" customHeight="1" x14ac:dyDescent="0.25">
      <c r="A91" s="39" t="s">
        <v>139</v>
      </c>
      <c r="B91" s="319" t="s">
        <v>30</v>
      </c>
      <c r="C91" s="319"/>
      <c r="D91" s="319"/>
      <c r="E91" s="319"/>
      <c r="F91" s="319"/>
      <c r="G91" s="319"/>
      <c r="H91" s="320"/>
    </row>
    <row r="92" spans="1:8" ht="30" customHeight="1" x14ac:dyDescent="0.25">
      <c r="A92" s="35" t="s">
        <v>140</v>
      </c>
      <c r="B92" s="319" t="s">
        <v>31</v>
      </c>
      <c r="C92" s="319"/>
      <c r="D92" s="319"/>
      <c r="E92" s="319"/>
      <c r="F92" s="319"/>
      <c r="G92" s="319"/>
      <c r="H92" s="320"/>
    </row>
    <row r="93" spans="1:8" ht="76.5" customHeight="1" x14ac:dyDescent="0.25">
      <c r="A93" s="54">
        <v>89364</v>
      </c>
      <c r="B93" s="21" t="s">
        <v>32</v>
      </c>
      <c r="C93" s="316" t="s">
        <v>200</v>
      </c>
      <c r="D93" s="316"/>
      <c r="E93" s="316"/>
      <c r="F93" s="316"/>
      <c r="G93" s="48">
        <v>4</v>
      </c>
      <c r="H93" s="19" t="s">
        <v>1</v>
      </c>
    </row>
    <row r="94" spans="1:8" ht="39.75" customHeight="1" x14ac:dyDescent="0.25">
      <c r="A94" s="54" t="s">
        <v>134</v>
      </c>
      <c r="B94" s="21" t="s">
        <v>33</v>
      </c>
      <c r="C94" s="316" t="s">
        <v>200</v>
      </c>
      <c r="D94" s="316"/>
      <c r="E94" s="316"/>
      <c r="F94" s="316"/>
      <c r="G94" s="48">
        <v>3</v>
      </c>
      <c r="H94" s="19" t="s">
        <v>1</v>
      </c>
    </row>
    <row r="95" spans="1:8" ht="39.75" customHeight="1" x14ac:dyDescent="0.25">
      <c r="A95" s="54">
        <v>73663</v>
      </c>
      <c r="B95" s="21" t="s">
        <v>34</v>
      </c>
      <c r="C95" s="316" t="s">
        <v>200</v>
      </c>
      <c r="D95" s="316"/>
      <c r="E95" s="316"/>
      <c r="F95" s="316"/>
      <c r="G95" s="48">
        <v>2</v>
      </c>
      <c r="H95" s="19" t="s">
        <v>1</v>
      </c>
    </row>
    <row r="96" spans="1:8" ht="72" customHeight="1" x14ac:dyDescent="0.25">
      <c r="A96" s="54">
        <v>89395</v>
      </c>
      <c r="B96" s="21" t="s">
        <v>35</v>
      </c>
      <c r="C96" s="316" t="s">
        <v>200</v>
      </c>
      <c r="D96" s="316"/>
      <c r="E96" s="316"/>
      <c r="F96" s="316"/>
      <c r="G96" s="48">
        <v>1</v>
      </c>
      <c r="H96" s="19" t="s">
        <v>1</v>
      </c>
    </row>
    <row r="97" spans="1:8" ht="72" customHeight="1" x14ac:dyDescent="0.25">
      <c r="A97" s="54">
        <v>89355</v>
      </c>
      <c r="B97" s="21" t="s">
        <v>36</v>
      </c>
      <c r="C97" s="316" t="s">
        <v>200</v>
      </c>
      <c r="D97" s="316"/>
      <c r="E97" s="316"/>
      <c r="F97" s="316"/>
      <c r="G97" s="48">
        <v>15.25</v>
      </c>
      <c r="H97" s="19" t="s">
        <v>244</v>
      </c>
    </row>
    <row r="98" spans="1:8" ht="30" customHeight="1" x14ac:dyDescent="0.25">
      <c r="A98" s="318" t="s">
        <v>206</v>
      </c>
      <c r="B98" s="319"/>
      <c r="C98" s="319"/>
      <c r="D98" s="319"/>
      <c r="E98" s="319"/>
      <c r="F98" s="319"/>
      <c r="G98" s="319"/>
      <c r="H98" s="320"/>
    </row>
    <row r="99" spans="1:8" s="8" customFormat="1" ht="30" customHeight="1" x14ac:dyDescent="0.25">
      <c r="A99" s="39" t="s">
        <v>38</v>
      </c>
      <c r="B99" s="319" t="s">
        <v>54</v>
      </c>
      <c r="C99" s="319"/>
      <c r="D99" s="319"/>
      <c r="E99" s="319"/>
      <c r="F99" s="319"/>
      <c r="G99" s="319"/>
      <c r="H99" s="320"/>
    </row>
    <row r="100" spans="1:8" s="8" customFormat="1" ht="72" customHeight="1" x14ac:dyDescent="0.25">
      <c r="A100" s="53" t="s">
        <v>55</v>
      </c>
      <c r="B100" s="32" t="s">
        <v>56</v>
      </c>
      <c r="C100" s="316" t="s">
        <v>200</v>
      </c>
      <c r="D100" s="316"/>
      <c r="E100" s="316"/>
      <c r="F100" s="316"/>
      <c r="G100" s="48"/>
      <c r="H100" s="30" t="s">
        <v>244</v>
      </c>
    </row>
    <row r="101" spans="1:8" s="8" customFormat="1" ht="53.1" customHeight="1" x14ac:dyDescent="0.25">
      <c r="A101" s="53" t="s">
        <v>57</v>
      </c>
      <c r="B101" s="32" t="s">
        <v>58</v>
      </c>
      <c r="C101" s="316" t="s">
        <v>200</v>
      </c>
      <c r="D101" s="316"/>
      <c r="E101" s="316"/>
      <c r="F101" s="316"/>
      <c r="G101" s="48"/>
      <c r="H101" s="30" t="s">
        <v>244</v>
      </c>
    </row>
    <row r="102" spans="1:8" s="8" customFormat="1" ht="53.1" customHeight="1" x14ac:dyDescent="0.25">
      <c r="A102" s="53" t="s">
        <v>59</v>
      </c>
      <c r="B102" s="32" t="s">
        <v>60</v>
      </c>
      <c r="C102" s="316" t="s">
        <v>200</v>
      </c>
      <c r="D102" s="316"/>
      <c r="E102" s="316"/>
      <c r="F102" s="316"/>
      <c r="G102" s="48"/>
      <c r="H102" s="30" t="s">
        <v>244</v>
      </c>
    </row>
    <row r="103" spans="1:8" s="8" customFormat="1" ht="53.1" customHeight="1" x14ac:dyDescent="0.25">
      <c r="A103" s="53" t="s">
        <v>166</v>
      </c>
      <c r="B103" s="32" t="s">
        <v>61</v>
      </c>
      <c r="C103" s="316" t="s">
        <v>200</v>
      </c>
      <c r="D103" s="316"/>
      <c r="E103" s="316"/>
      <c r="F103" s="316"/>
      <c r="G103" s="48"/>
      <c r="H103" s="30" t="s">
        <v>1</v>
      </c>
    </row>
    <row r="104" spans="1:8" s="8" customFormat="1" ht="53.1" customHeight="1" x14ac:dyDescent="0.25">
      <c r="A104" s="53" t="s">
        <v>167</v>
      </c>
      <c r="B104" s="32" t="s">
        <v>62</v>
      </c>
      <c r="C104" s="316" t="s">
        <v>200</v>
      </c>
      <c r="D104" s="316"/>
      <c r="E104" s="316"/>
      <c r="F104" s="316"/>
      <c r="G104" s="48"/>
      <c r="H104" s="30" t="s">
        <v>1</v>
      </c>
    </row>
    <row r="105" spans="1:8" s="8" customFormat="1" ht="53.1" customHeight="1" x14ac:dyDescent="0.25">
      <c r="A105" s="53" t="s">
        <v>63</v>
      </c>
      <c r="B105" s="32" t="s">
        <v>64</v>
      </c>
      <c r="C105" s="316" t="s">
        <v>200</v>
      </c>
      <c r="D105" s="316"/>
      <c r="E105" s="316"/>
      <c r="F105" s="316"/>
      <c r="G105" s="48"/>
      <c r="H105" s="30" t="s">
        <v>244</v>
      </c>
    </row>
    <row r="106" spans="1:8" s="8" customFormat="1" ht="53.1" customHeight="1" x14ac:dyDescent="0.25">
      <c r="A106" s="53" t="s">
        <v>65</v>
      </c>
      <c r="B106" s="32" t="s">
        <v>66</v>
      </c>
      <c r="C106" s="316" t="s">
        <v>200</v>
      </c>
      <c r="D106" s="316"/>
      <c r="E106" s="316"/>
      <c r="F106" s="316"/>
      <c r="G106" s="48"/>
      <c r="H106" s="30" t="s">
        <v>244</v>
      </c>
    </row>
    <row r="107" spans="1:8" s="8" customFormat="1" ht="53.1" customHeight="1" x14ac:dyDescent="0.25">
      <c r="A107" s="53" t="s">
        <v>67</v>
      </c>
      <c r="B107" s="32" t="s">
        <v>68</v>
      </c>
      <c r="C107" s="316" t="s">
        <v>200</v>
      </c>
      <c r="D107" s="316"/>
      <c r="E107" s="316"/>
      <c r="F107" s="316"/>
      <c r="G107" s="48"/>
      <c r="H107" s="30" t="s">
        <v>244</v>
      </c>
    </row>
    <row r="108" spans="1:8" s="8" customFormat="1" ht="53.1" customHeight="1" x14ac:dyDescent="0.25">
      <c r="A108" s="53" t="s">
        <v>168</v>
      </c>
      <c r="B108" s="32" t="s">
        <v>69</v>
      </c>
      <c r="C108" s="316" t="s">
        <v>200</v>
      </c>
      <c r="D108" s="316"/>
      <c r="E108" s="316"/>
      <c r="F108" s="316"/>
      <c r="G108" s="48"/>
      <c r="H108" s="30" t="s">
        <v>1</v>
      </c>
    </row>
    <row r="109" spans="1:8" s="8" customFormat="1" ht="53.1" customHeight="1" x14ac:dyDescent="0.25">
      <c r="A109" s="53" t="s">
        <v>169</v>
      </c>
      <c r="B109" s="32" t="s">
        <v>70</v>
      </c>
      <c r="C109" s="316" t="s">
        <v>200</v>
      </c>
      <c r="D109" s="316"/>
      <c r="E109" s="316"/>
      <c r="F109" s="316"/>
      <c r="G109" s="48"/>
      <c r="H109" s="30" t="s">
        <v>1</v>
      </c>
    </row>
    <row r="110" spans="1:8" s="8" customFormat="1" ht="53.1" customHeight="1" x14ac:dyDescent="0.25">
      <c r="A110" s="53" t="s">
        <v>170</v>
      </c>
      <c r="B110" s="32" t="s">
        <v>71</v>
      </c>
      <c r="C110" s="316" t="s">
        <v>200</v>
      </c>
      <c r="D110" s="316"/>
      <c r="E110" s="316"/>
      <c r="F110" s="316"/>
      <c r="G110" s="48"/>
      <c r="H110" s="30" t="s">
        <v>1</v>
      </c>
    </row>
    <row r="111" spans="1:8" s="8" customFormat="1" ht="36.75" customHeight="1" x14ac:dyDescent="0.25">
      <c r="A111" s="54">
        <v>83450</v>
      </c>
      <c r="B111" s="32" t="s">
        <v>72</v>
      </c>
      <c r="C111" s="316" t="s">
        <v>200</v>
      </c>
      <c r="D111" s="316"/>
      <c r="E111" s="316"/>
      <c r="F111" s="316"/>
      <c r="G111" s="48"/>
      <c r="H111" s="30" t="s">
        <v>1</v>
      </c>
    </row>
    <row r="112" spans="1:8" s="8" customFormat="1" ht="30" customHeight="1" x14ac:dyDescent="0.25">
      <c r="A112" s="39" t="s">
        <v>39</v>
      </c>
      <c r="B112" s="319" t="s">
        <v>73</v>
      </c>
      <c r="C112" s="319"/>
      <c r="D112" s="319"/>
      <c r="E112" s="319"/>
      <c r="F112" s="319"/>
      <c r="G112" s="319"/>
      <c r="H112" s="320"/>
    </row>
    <row r="113" spans="1:8" s="8" customFormat="1" ht="77.25" customHeight="1" x14ac:dyDescent="0.25">
      <c r="A113" s="53" t="s">
        <v>74</v>
      </c>
      <c r="B113" s="32" t="s">
        <v>75</v>
      </c>
      <c r="C113" s="316" t="s">
        <v>200</v>
      </c>
      <c r="D113" s="316"/>
      <c r="E113" s="316"/>
      <c r="F113" s="316"/>
      <c r="G113" s="48"/>
      <c r="H113" s="30" t="s">
        <v>1</v>
      </c>
    </row>
    <row r="114" spans="1:8" s="8" customFormat="1" ht="78.75" customHeight="1" x14ac:dyDescent="0.25">
      <c r="A114" s="53" t="s">
        <v>76</v>
      </c>
      <c r="B114" s="32" t="s">
        <v>77</v>
      </c>
      <c r="C114" s="316" t="s">
        <v>200</v>
      </c>
      <c r="D114" s="316"/>
      <c r="E114" s="316"/>
      <c r="F114" s="316"/>
      <c r="G114" s="48"/>
      <c r="H114" s="30" t="s">
        <v>1</v>
      </c>
    </row>
    <row r="115" spans="1:8" s="8" customFormat="1" ht="80.25" customHeight="1" x14ac:dyDescent="0.25">
      <c r="A115" s="53" t="s">
        <v>78</v>
      </c>
      <c r="B115" s="32" t="s">
        <v>79</v>
      </c>
      <c r="C115" s="316" t="s">
        <v>200</v>
      </c>
      <c r="D115" s="316"/>
      <c r="E115" s="316"/>
      <c r="F115" s="316"/>
      <c r="G115" s="48"/>
      <c r="H115" s="30" t="s">
        <v>1</v>
      </c>
    </row>
    <row r="116" spans="1:8" s="8" customFormat="1" ht="81" customHeight="1" x14ac:dyDescent="0.25">
      <c r="A116" s="53" t="s">
        <v>47</v>
      </c>
      <c r="B116" s="32" t="s">
        <v>46</v>
      </c>
      <c r="C116" s="316" t="s">
        <v>200</v>
      </c>
      <c r="D116" s="316"/>
      <c r="E116" s="316"/>
      <c r="F116" s="316"/>
      <c r="G116" s="48"/>
      <c r="H116" s="30" t="s">
        <v>1</v>
      </c>
    </row>
    <row r="117" spans="1:8" s="8" customFormat="1" ht="30" customHeight="1" x14ac:dyDescent="0.25">
      <c r="A117" s="39" t="s">
        <v>135</v>
      </c>
      <c r="B117" s="319" t="s">
        <v>80</v>
      </c>
      <c r="C117" s="319"/>
      <c r="D117" s="319"/>
      <c r="E117" s="319"/>
      <c r="F117" s="319"/>
      <c r="G117" s="319"/>
      <c r="H117" s="320"/>
    </row>
    <row r="118" spans="1:8" s="8" customFormat="1" ht="66.95" customHeight="1" x14ac:dyDescent="0.25">
      <c r="A118" s="53" t="s">
        <v>171</v>
      </c>
      <c r="B118" s="21" t="s">
        <v>81</v>
      </c>
      <c r="C118" s="316" t="s">
        <v>200</v>
      </c>
      <c r="D118" s="316"/>
      <c r="E118" s="316"/>
      <c r="F118" s="316"/>
      <c r="G118" s="48"/>
      <c r="H118" s="30" t="s">
        <v>1</v>
      </c>
    </row>
    <row r="119" spans="1:8" s="8" customFormat="1" ht="66.95" customHeight="1" x14ac:dyDescent="0.25">
      <c r="A119" s="54" t="s">
        <v>172</v>
      </c>
      <c r="B119" s="21" t="s">
        <v>82</v>
      </c>
      <c r="C119" s="316" t="s">
        <v>200</v>
      </c>
      <c r="D119" s="316"/>
      <c r="E119" s="316"/>
      <c r="F119" s="316"/>
      <c r="G119" s="48"/>
      <c r="H119" s="30" t="s">
        <v>1</v>
      </c>
    </row>
    <row r="120" spans="1:8" s="8" customFormat="1" ht="66.95" customHeight="1" x14ac:dyDescent="0.25">
      <c r="A120" s="54" t="s">
        <v>173</v>
      </c>
      <c r="B120" s="21" t="s">
        <v>83</v>
      </c>
      <c r="C120" s="316" t="s">
        <v>200</v>
      </c>
      <c r="D120" s="316"/>
      <c r="E120" s="316"/>
      <c r="F120" s="316"/>
      <c r="G120" s="48"/>
      <c r="H120" s="30" t="s">
        <v>1</v>
      </c>
    </row>
    <row r="121" spans="1:8" s="8" customFormat="1" ht="53.1" customHeight="1" x14ac:dyDescent="0.25">
      <c r="A121" s="54" t="s">
        <v>174</v>
      </c>
      <c r="B121" s="21" t="s">
        <v>84</v>
      </c>
      <c r="C121" s="316" t="s">
        <v>200</v>
      </c>
      <c r="D121" s="316"/>
      <c r="E121" s="316"/>
      <c r="F121" s="316"/>
      <c r="G121" s="48"/>
      <c r="H121" s="30" t="s">
        <v>1</v>
      </c>
    </row>
    <row r="122" spans="1:8" s="8" customFormat="1" ht="53.1" customHeight="1" x14ac:dyDescent="0.25">
      <c r="A122" s="54" t="s">
        <v>175</v>
      </c>
      <c r="B122" s="21" t="s">
        <v>85</v>
      </c>
      <c r="C122" s="316" t="s">
        <v>200</v>
      </c>
      <c r="D122" s="316"/>
      <c r="E122" s="316"/>
      <c r="F122" s="316"/>
      <c r="G122" s="48"/>
      <c r="H122" s="30" t="s">
        <v>1</v>
      </c>
    </row>
    <row r="123" spans="1:8" s="8" customFormat="1" ht="53.1" customHeight="1" x14ac:dyDescent="0.25">
      <c r="A123" s="53" t="s">
        <v>86</v>
      </c>
      <c r="B123" s="32" t="s">
        <v>87</v>
      </c>
      <c r="C123" s="316" t="s">
        <v>200</v>
      </c>
      <c r="D123" s="316"/>
      <c r="E123" s="316"/>
      <c r="F123" s="316"/>
      <c r="G123" s="48"/>
      <c r="H123" s="30" t="s">
        <v>1</v>
      </c>
    </row>
    <row r="124" spans="1:8" s="8" customFormat="1" ht="53.1" customHeight="1" x14ac:dyDescent="0.25">
      <c r="A124" s="53" t="s">
        <v>88</v>
      </c>
      <c r="B124" s="32" t="s">
        <v>89</v>
      </c>
      <c r="C124" s="316" t="s">
        <v>200</v>
      </c>
      <c r="D124" s="316"/>
      <c r="E124" s="316"/>
      <c r="F124" s="316"/>
      <c r="G124" s="48"/>
      <c r="H124" s="30" t="s">
        <v>1</v>
      </c>
    </row>
    <row r="125" spans="1:8" s="8" customFormat="1" ht="53.1" customHeight="1" x14ac:dyDescent="0.25">
      <c r="A125" s="53" t="s">
        <v>90</v>
      </c>
      <c r="B125" s="32" t="s">
        <v>91</v>
      </c>
      <c r="C125" s="316" t="s">
        <v>200</v>
      </c>
      <c r="D125" s="316"/>
      <c r="E125" s="316"/>
      <c r="F125" s="316"/>
      <c r="G125" s="48"/>
      <c r="H125" s="30" t="s">
        <v>1</v>
      </c>
    </row>
    <row r="126" spans="1:8" s="8" customFormat="1" ht="53.1" customHeight="1" x14ac:dyDescent="0.25">
      <c r="A126" s="53" t="s">
        <v>92</v>
      </c>
      <c r="B126" s="32" t="s">
        <v>93</v>
      </c>
      <c r="C126" s="316" t="s">
        <v>200</v>
      </c>
      <c r="D126" s="316"/>
      <c r="E126" s="316"/>
      <c r="F126" s="316"/>
      <c r="G126" s="48"/>
      <c r="H126" s="30" t="s">
        <v>1</v>
      </c>
    </row>
    <row r="127" spans="1:8" s="8" customFormat="1" ht="53.1" customHeight="1" x14ac:dyDescent="0.25">
      <c r="A127" s="53" t="s">
        <v>92</v>
      </c>
      <c r="B127" s="32" t="s">
        <v>94</v>
      </c>
      <c r="C127" s="316" t="s">
        <v>200</v>
      </c>
      <c r="D127" s="316"/>
      <c r="E127" s="316"/>
      <c r="F127" s="316"/>
      <c r="G127" s="48"/>
      <c r="H127" s="30" t="s">
        <v>1</v>
      </c>
    </row>
    <row r="128" spans="1:8" s="8" customFormat="1" ht="30" customHeight="1" x14ac:dyDescent="0.25">
      <c r="A128" s="39" t="s">
        <v>136</v>
      </c>
      <c r="B128" s="319" t="s">
        <v>95</v>
      </c>
      <c r="C128" s="319"/>
      <c r="D128" s="319"/>
      <c r="E128" s="319"/>
      <c r="F128" s="319"/>
      <c r="G128" s="319"/>
      <c r="H128" s="320"/>
    </row>
    <row r="129" spans="1:8" s="8" customFormat="1" ht="69.75" customHeight="1" x14ac:dyDescent="0.25">
      <c r="A129" s="53">
        <v>72308</v>
      </c>
      <c r="B129" s="32" t="s">
        <v>96</v>
      </c>
      <c r="C129" s="316" t="s">
        <v>200</v>
      </c>
      <c r="D129" s="316"/>
      <c r="E129" s="316"/>
      <c r="F129" s="316"/>
      <c r="G129" s="48"/>
      <c r="H129" s="30" t="s">
        <v>244</v>
      </c>
    </row>
    <row r="130" spans="1:8" s="8" customFormat="1" ht="69" customHeight="1" x14ac:dyDescent="0.25">
      <c r="A130" s="53">
        <v>73209</v>
      </c>
      <c r="B130" s="32" t="s">
        <v>97</v>
      </c>
      <c r="C130" s="316" t="s">
        <v>200</v>
      </c>
      <c r="D130" s="316"/>
      <c r="E130" s="316"/>
      <c r="F130" s="316"/>
      <c r="G130" s="48"/>
      <c r="H130" s="30" t="s">
        <v>244</v>
      </c>
    </row>
    <row r="131" spans="1:8" s="8" customFormat="1" ht="95.25" customHeight="1" x14ac:dyDescent="0.25">
      <c r="A131" s="54" t="s">
        <v>176</v>
      </c>
      <c r="B131" s="21" t="s">
        <v>183</v>
      </c>
      <c r="C131" s="316" t="s">
        <v>200</v>
      </c>
      <c r="D131" s="316"/>
      <c r="E131" s="316"/>
      <c r="F131" s="316"/>
      <c r="G131" s="48"/>
      <c r="H131" s="30" t="s">
        <v>1</v>
      </c>
    </row>
    <row r="132" spans="1:8" s="8" customFormat="1" ht="56.25" customHeight="1" x14ac:dyDescent="0.25">
      <c r="A132" s="54" t="s">
        <v>177</v>
      </c>
      <c r="B132" s="21" t="s">
        <v>184</v>
      </c>
      <c r="C132" s="316" t="s">
        <v>200</v>
      </c>
      <c r="D132" s="316"/>
      <c r="E132" s="316"/>
      <c r="F132" s="316"/>
      <c r="G132" s="48"/>
      <c r="H132" s="30" t="s">
        <v>1</v>
      </c>
    </row>
    <row r="133" spans="1:8" s="8" customFormat="1" ht="58.5" customHeight="1" x14ac:dyDescent="0.25">
      <c r="A133" s="54" t="s">
        <v>178</v>
      </c>
      <c r="B133" s="21" t="s">
        <v>98</v>
      </c>
      <c r="C133" s="316" t="s">
        <v>200</v>
      </c>
      <c r="D133" s="316"/>
      <c r="E133" s="316"/>
      <c r="F133" s="316"/>
      <c r="G133" s="48"/>
      <c r="H133" s="30" t="s">
        <v>1</v>
      </c>
    </row>
    <row r="134" spans="1:8" s="8" customFormat="1" ht="54" customHeight="1" x14ac:dyDescent="0.25">
      <c r="A134" s="54" t="s">
        <v>179</v>
      </c>
      <c r="B134" s="21" t="s">
        <v>185</v>
      </c>
      <c r="C134" s="316" t="s">
        <v>200</v>
      </c>
      <c r="D134" s="316"/>
      <c r="E134" s="316"/>
      <c r="F134" s="316"/>
      <c r="G134" s="48"/>
      <c r="H134" s="30" t="s">
        <v>1</v>
      </c>
    </row>
    <row r="135" spans="1:8" s="8" customFormat="1" ht="69.75" customHeight="1" x14ac:dyDescent="0.25">
      <c r="A135" s="54" t="s">
        <v>180</v>
      </c>
      <c r="B135" s="21" t="s">
        <v>99</v>
      </c>
      <c r="C135" s="316" t="s">
        <v>200</v>
      </c>
      <c r="D135" s="316"/>
      <c r="E135" s="316"/>
      <c r="F135" s="316"/>
      <c r="G135" s="48"/>
      <c r="H135" s="30" t="s">
        <v>1</v>
      </c>
    </row>
    <row r="136" spans="1:8" s="8" customFormat="1" ht="54.75" customHeight="1" x14ac:dyDescent="0.25">
      <c r="A136" s="54" t="s">
        <v>181</v>
      </c>
      <c r="B136" s="21" t="s">
        <v>100</v>
      </c>
      <c r="C136" s="316" t="s">
        <v>200</v>
      </c>
      <c r="D136" s="316"/>
      <c r="E136" s="316"/>
      <c r="F136" s="316"/>
      <c r="G136" s="48"/>
      <c r="H136" s="30" t="s">
        <v>1</v>
      </c>
    </row>
    <row r="137" spans="1:8" s="8" customFormat="1" ht="69.75" customHeight="1" x14ac:dyDescent="0.25">
      <c r="A137" s="54" t="s">
        <v>182</v>
      </c>
      <c r="B137" s="21" t="s">
        <v>101</v>
      </c>
      <c r="C137" s="316" t="s">
        <v>200</v>
      </c>
      <c r="D137" s="316"/>
      <c r="E137" s="316"/>
      <c r="F137" s="316"/>
      <c r="G137" s="48"/>
      <c r="H137" s="30" t="s">
        <v>1</v>
      </c>
    </row>
    <row r="138" spans="1:8" s="8" customFormat="1" ht="30" customHeight="1" x14ac:dyDescent="0.25">
      <c r="A138" s="39" t="s">
        <v>137</v>
      </c>
      <c r="B138" s="319" t="s">
        <v>102</v>
      </c>
      <c r="C138" s="319"/>
      <c r="D138" s="319"/>
      <c r="E138" s="319"/>
      <c r="F138" s="319"/>
      <c r="G138" s="319"/>
      <c r="H138" s="320"/>
    </row>
    <row r="139" spans="1:8" s="8" customFormat="1" ht="39.950000000000003" customHeight="1" x14ac:dyDescent="0.25">
      <c r="A139" s="54" t="s">
        <v>186</v>
      </c>
      <c r="B139" s="21" t="s">
        <v>103</v>
      </c>
      <c r="C139" s="316" t="s">
        <v>200</v>
      </c>
      <c r="D139" s="316"/>
      <c r="E139" s="316"/>
      <c r="F139" s="316"/>
      <c r="G139" s="48"/>
      <c r="H139" s="30" t="s">
        <v>1</v>
      </c>
    </row>
    <row r="140" spans="1:8" s="8" customFormat="1" ht="39.950000000000003" customHeight="1" x14ac:dyDescent="0.25">
      <c r="A140" s="54" t="s">
        <v>187</v>
      </c>
      <c r="B140" s="21" t="s">
        <v>104</v>
      </c>
      <c r="C140" s="316" t="s">
        <v>200</v>
      </c>
      <c r="D140" s="316"/>
      <c r="E140" s="316"/>
      <c r="F140" s="316"/>
      <c r="G140" s="48"/>
      <c r="H140" s="30" t="s">
        <v>1</v>
      </c>
    </row>
    <row r="141" spans="1:8" s="8" customFormat="1" ht="39.950000000000003" customHeight="1" x14ac:dyDescent="0.25">
      <c r="A141" s="54" t="s">
        <v>188</v>
      </c>
      <c r="B141" s="21" t="s">
        <v>105</v>
      </c>
      <c r="C141" s="316" t="s">
        <v>200</v>
      </c>
      <c r="D141" s="316"/>
      <c r="E141" s="316"/>
      <c r="F141" s="316"/>
      <c r="G141" s="48"/>
      <c r="H141" s="30" t="s">
        <v>1</v>
      </c>
    </row>
    <row r="142" spans="1:8" s="8" customFormat="1" ht="39.950000000000003" customHeight="1" x14ac:dyDescent="0.25">
      <c r="A142" s="54" t="s">
        <v>189</v>
      </c>
      <c r="B142" s="21" t="s">
        <v>106</v>
      </c>
      <c r="C142" s="316" t="s">
        <v>200</v>
      </c>
      <c r="D142" s="316"/>
      <c r="E142" s="316"/>
      <c r="F142" s="316"/>
      <c r="G142" s="48"/>
      <c r="H142" s="30" t="s">
        <v>1</v>
      </c>
    </row>
    <row r="143" spans="1:8" s="8" customFormat="1" ht="39.950000000000003" customHeight="1" x14ac:dyDescent="0.25">
      <c r="A143" s="54" t="s">
        <v>190</v>
      </c>
      <c r="B143" s="21" t="s">
        <v>107</v>
      </c>
      <c r="C143" s="316" t="s">
        <v>200</v>
      </c>
      <c r="D143" s="316"/>
      <c r="E143" s="316"/>
      <c r="F143" s="316"/>
      <c r="G143" s="48"/>
      <c r="H143" s="30" t="s">
        <v>1</v>
      </c>
    </row>
    <row r="144" spans="1:8" s="8" customFormat="1" ht="39.950000000000003" customHeight="1" x14ac:dyDescent="0.25">
      <c r="A144" s="54" t="s">
        <v>191</v>
      </c>
      <c r="B144" s="21" t="s">
        <v>108</v>
      </c>
      <c r="C144" s="316" t="s">
        <v>200</v>
      </c>
      <c r="D144" s="316"/>
      <c r="E144" s="316"/>
      <c r="F144" s="316"/>
      <c r="G144" s="48"/>
      <c r="H144" s="30" t="s">
        <v>1</v>
      </c>
    </row>
    <row r="145" spans="1:11" s="8" customFormat="1" ht="39.950000000000003" customHeight="1" x14ac:dyDescent="0.25">
      <c r="A145" s="54" t="s">
        <v>192</v>
      </c>
      <c r="B145" s="21" t="s">
        <v>109</v>
      </c>
      <c r="C145" s="316" t="s">
        <v>200</v>
      </c>
      <c r="D145" s="316"/>
      <c r="E145" s="316"/>
      <c r="F145" s="316"/>
      <c r="G145" s="48"/>
      <c r="H145" s="30" t="s">
        <v>1</v>
      </c>
    </row>
    <row r="146" spans="1:11" s="8" customFormat="1" ht="122.25" customHeight="1" x14ac:dyDescent="0.25">
      <c r="A146" s="53" t="s">
        <v>110</v>
      </c>
      <c r="B146" s="32" t="s">
        <v>111</v>
      </c>
      <c r="C146" s="316" t="s">
        <v>200</v>
      </c>
      <c r="D146" s="316"/>
      <c r="E146" s="316"/>
      <c r="F146" s="316"/>
      <c r="G146" s="48"/>
      <c r="H146" s="30" t="s">
        <v>1</v>
      </c>
    </row>
    <row r="147" spans="1:11" s="8" customFormat="1" ht="122.1" customHeight="1" x14ac:dyDescent="0.25">
      <c r="A147" s="53" t="s">
        <v>112</v>
      </c>
      <c r="B147" s="32" t="s">
        <v>113</v>
      </c>
      <c r="C147" s="316" t="s">
        <v>200</v>
      </c>
      <c r="D147" s="316"/>
      <c r="E147" s="316"/>
      <c r="F147" s="316"/>
      <c r="G147" s="48"/>
      <c r="H147" s="30" t="s">
        <v>1</v>
      </c>
    </row>
    <row r="148" spans="1:11" s="8" customFormat="1" ht="30" customHeight="1" x14ac:dyDescent="0.25">
      <c r="A148" s="35" t="s">
        <v>146</v>
      </c>
      <c r="B148" s="319" t="s">
        <v>226</v>
      </c>
      <c r="C148" s="319"/>
      <c r="D148" s="319"/>
      <c r="E148" s="319"/>
      <c r="F148" s="319"/>
      <c r="G148" s="319"/>
      <c r="H148" s="320"/>
    </row>
    <row r="149" spans="1:11" s="8" customFormat="1" ht="54.75" customHeight="1" x14ac:dyDescent="0.25">
      <c r="A149" s="53" t="s">
        <v>141</v>
      </c>
      <c r="B149" s="21" t="s">
        <v>50</v>
      </c>
      <c r="C149" s="317"/>
      <c r="D149" s="317"/>
      <c r="E149" s="317"/>
      <c r="F149" s="317"/>
      <c r="G149" s="48"/>
      <c r="H149" s="30" t="s">
        <v>243</v>
      </c>
    </row>
    <row r="150" spans="1:11" s="8" customFormat="1" ht="58.5" customHeight="1" x14ac:dyDescent="0.25">
      <c r="A150" s="53" t="s">
        <v>143</v>
      </c>
      <c r="B150" s="21" t="s">
        <v>142</v>
      </c>
      <c r="C150" s="317"/>
      <c r="D150" s="317"/>
      <c r="E150" s="317"/>
      <c r="F150" s="317"/>
      <c r="G150" s="48"/>
      <c r="H150" s="30" t="s">
        <v>245</v>
      </c>
    </row>
    <row r="151" spans="1:11" s="8" customFormat="1" ht="69" customHeight="1" x14ac:dyDescent="0.25">
      <c r="A151" s="53" t="s">
        <v>145</v>
      </c>
      <c r="B151" s="21" t="s">
        <v>144</v>
      </c>
      <c r="C151" s="317"/>
      <c r="D151" s="317"/>
      <c r="E151" s="317"/>
      <c r="F151" s="317"/>
      <c r="G151" s="48"/>
      <c r="H151" s="30" t="s">
        <v>245</v>
      </c>
    </row>
    <row r="152" spans="1:11" s="8" customFormat="1" ht="57" customHeight="1" x14ac:dyDescent="0.25">
      <c r="A152" s="53" t="s">
        <v>149</v>
      </c>
      <c r="B152" s="21" t="s">
        <v>147</v>
      </c>
      <c r="C152" s="317"/>
      <c r="D152" s="317"/>
      <c r="E152" s="317"/>
      <c r="F152" s="317"/>
      <c r="G152" s="48"/>
      <c r="H152" s="30" t="s">
        <v>246</v>
      </c>
    </row>
    <row r="153" spans="1:11" s="8" customFormat="1" ht="50.1" customHeight="1" x14ac:dyDescent="0.25">
      <c r="A153" s="53" t="s">
        <v>150</v>
      </c>
      <c r="B153" s="21" t="s">
        <v>148</v>
      </c>
      <c r="C153" s="317"/>
      <c r="D153" s="317"/>
      <c r="E153" s="317"/>
      <c r="F153" s="317"/>
      <c r="G153" s="48"/>
      <c r="H153" s="30" t="s">
        <v>246</v>
      </c>
    </row>
    <row r="154" spans="1:11" ht="30" customHeight="1" x14ac:dyDescent="0.25">
      <c r="A154" s="39" t="s">
        <v>41</v>
      </c>
      <c r="B154" s="319" t="s">
        <v>40</v>
      </c>
      <c r="C154" s="319"/>
      <c r="D154" s="319"/>
      <c r="E154" s="319"/>
      <c r="F154" s="319"/>
      <c r="G154" s="319"/>
      <c r="H154" s="320"/>
    </row>
    <row r="155" spans="1:11" ht="39.75" customHeight="1" x14ac:dyDescent="0.25">
      <c r="A155" s="54">
        <v>72289</v>
      </c>
      <c r="B155" s="21" t="s">
        <v>26</v>
      </c>
      <c r="C155" s="316" t="s">
        <v>200</v>
      </c>
      <c r="D155" s="316"/>
      <c r="E155" s="316"/>
      <c r="F155" s="316"/>
      <c r="G155" s="48">
        <v>1</v>
      </c>
      <c r="H155" s="19" t="s">
        <v>1</v>
      </c>
    </row>
    <row r="156" spans="1:11" ht="54" customHeight="1" x14ac:dyDescent="0.25">
      <c r="A156" s="54" t="s">
        <v>156</v>
      </c>
      <c r="B156" s="21" t="s">
        <v>42</v>
      </c>
      <c r="C156" s="316" t="s">
        <v>200</v>
      </c>
      <c r="D156" s="316"/>
      <c r="E156" s="316"/>
      <c r="F156" s="316"/>
      <c r="G156" s="48">
        <v>1</v>
      </c>
      <c r="H156" s="19" t="s">
        <v>1</v>
      </c>
    </row>
    <row r="157" spans="1:11" ht="71.25" customHeight="1" x14ac:dyDescent="0.25">
      <c r="A157" s="54" t="s">
        <v>44</v>
      </c>
      <c r="B157" s="21" t="s">
        <v>43</v>
      </c>
      <c r="C157" s="316" t="s">
        <v>200</v>
      </c>
      <c r="D157" s="316"/>
      <c r="E157" s="316"/>
      <c r="F157" s="316"/>
      <c r="G157" s="48">
        <v>2</v>
      </c>
      <c r="H157" s="19" t="s">
        <v>1</v>
      </c>
    </row>
    <row r="158" spans="1:11" ht="30.75" customHeight="1" x14ac:dyDescent="0.25">
      <c r="A158" s="54">
        <v>72554</v>
      </c>
      <c r="B158" s="21" t="s">
        <v>45</v>
      </c>
      <c r="C158" s="316" t="s">
        <v>200</v>
      </c>
      <c r="D158" s="316"/>
      <c r="E158" s="316"/>
      <c r="F158" s="316"/>
      <c r="G158" s="48">
        <v>2</v>
      </c>
      <c r="H158" s="19" t="s">
        <v>1</v>
      </c>
    </row>
    <row r="159" spans="1:11" ht="42" customHeight="1" x14ac:dyDescent="0.25">
      <c r="A159" s="54" t="s">
        <v>158</v>
      </c>
      <c r="B159" s="21" t="s">
        <v>157</v>
      </c>
      <c r="C159" s="316" t="s">
        <v>200</v>
      </c>
      <c r="D159" s="316"/>
      <c r="E159" s="316"/>
      <c r="F159" s="316"/>
      <c r="G159" s="48">
        <v>10</v>
      </c>
      <c r="H159" s="19" t="s">
        <v>1</v>
      </c>
      <c r="K159" s="8"/>
    </row>
    <row r="160" spans="1:11" ht="30" customHeight="1" x14ac:dyDescent="0.25">
      <c r="A160" s="318" t="s">
        <v>193</v>
      </c>
      <c r="B160" s="319"/>
      <c r="C160" s="319"/>
      <c r="D160" s="319"/>
      <c r="E160" s="319"/>
      <c r="F160" s="319"/>
      <c r="G160" s="319"/>
      <c r="H160" s="320"/>
    </row>
    <row r="161" spans="1:9" ht="30" customHeight="1" x14ac:dyDescent="0.25">
      <c r="A161" s="39" t="s">
        <v>194</v>
      </c>
      <c r="B161" s="319" t="s">
        <v>160</v>
      </c>
      <c r="C161" s="319"/>
      <c r="D161" s="319"/>
      <c r="E161" s="319"/>
      <c r="F161" s="319"/>
      <c r="G161" s="319"/>
      <c r="H161" s="320"/>
    </row>
    <row r="162" spans="1:9" s="8" customFormat="1" ht="39.75" customHeight="1" x14ac:dyDescent="0.25">
      <c r="A162" s="53">
        <v>88485</v>
      </c>
      <c r="B162" s="32" t="s">
        <v>159</v>
      </c>
      <c r="C162" s="317"/>
      <c r="D162" s="317"/>
      <c r="E162" s="317"/>
      <c r="F162" s="317"/>
      <c r="G162" s="48">
        <v>245.54</v>
      </c>
      <c r="H162" s="30" t="s">
        <v>243</v>
      </c>
    </row>
    <row r="163" spans="1:9" s="8" customFormat="1" ht="39.75" customHeight="1" x14ac:dyDescent="0.25">
      <c r="A163" s="53">
        <v>88497</v>
      </c>
      <c r="B163" s="32" t="s">
        <v>155</v>
      </c>
      <c r="C163" s="317"/>
      <c r="D163" s="317"/>
      <c r="E163" s="317"/>
      <c r="F163" s="317"/>
      <c r="G163" s="48">
        <v>176.3</v>
      </c>
      <c r="H163" s="30" t="s">
        <v>243</v>
      </c>
    </row>
    <row r="164" spans="1:9" s="8" customFormat="1" ht="39.75" customHeight="1" x14ac:dyDescent="0.25">
      <c r="A164" s="53" t="s">
        <v>163</v>
      </c>
      <c r="B164" s="32" t="s">
        <v>161</v>
      </c>
      <c r="C164" s="317"/>
      <c r="D164" s="317"/>
      <c r="E164" s="317"/>
      <c r="F164" s="317"/>
      <c r="G164" s="48">
        <v>69.239999999999995</v>
      </c>
      <c r="H164" s="30" t="s">
        <v>243</v>
      </c>
      <c r="I164" s="27"/>
    </row>
    <row r="165" spans="1:9" s="8" customFormat="1" ht="54" customHeight="1" x14ac:dyDescent="0.25">
      <c r="A165" s="53">
        <v>88489</v>
      </c>
      <c r="B165" s="32" t="s">
        <v>162</v>
      </c>
      <c r="C165" s="317"/>
      <c r="D165" s="317"/>
      <c r="E165" s="317"/>
      <c r="F165" s="317"/>
      <c r="G165" s="48">
        <v>245.54</v>
      </c>
      <c r="H165" s="30" t="s">
        <v>243</v>
      </c>
    </row>
    <row r="166" spans="1:9" s="8" customFormat="1" ht="24.95" customHeight="1" x14ac:dyDescent="0.25">
      <c r="A166" s="53" t="s">
        <v>214</v>
      </c>
      <c r="B166" s="41" t="s">
        <v>213</v>
      </c>
      <c r="C166" s="317"/>
      <c r="D166" s="317"/>
      <c r="E166" s="317"/>
      <c r="F166" s="317"/>
      <c r="G166" s="50">
        <v>75.709999999999994</v>
      </c>
      <c r="H166" s="30" t="s">
        <v>243</v>
      </c>
    </row>
    <row r="167" spans="1:9" ht="30" customHeight="1" x14ac:dyDescent="0.25">
      <c r="A167" s="318" t="s">
        <v>195</v>
      </c>
      <c r="B167" s="319"/>
      <c r="C167" s="319"/>
      <c r="D167" s="319"/>
      <c r="E167" s="319"/>
      <c r="F167" s="319"/>
      <c r="G167" s="319"/>
      <c r="H167" s="320"/>
    </row>
    <row r="168" spans="1:9" ht="33" customHeight="1" x14ac:dyDescent="0.25">
      <c r="A168" s="53">
        <v>9537</v>
      </c>
      <c r="B168" s="32" t="s">
        <v>196</v>
      </c>
      <c r="C168" s="317" t="s">
        <v>208</v>
      </c>
      <c r="D168" s="317"/>
      <c r="E168" s="317"/>
      <c r="F168" s="317"/>
      <c r="G168" s="51">
        <v>75.709999999999994</v>
      </c>
      <c r="H168" s="30" t="s">
        <v>243</v>
      </c>
    </row>
    <row r="169" spans="1:9" ht="43.5" customHeight="1" x14ac:dyDescent="0.25">
      <c r="A169" s="53">
        <v>72897</v>
      </c>
      <c r="B169" s="32" t="s">
        <v>197</v>
      </c>
      <c r="C169" s="317" t="s">
        <v>227</v>
      </c>
      <c r="D169" s="317"/>
      <c r="E169" s="317"/>
      <c r="F169" s="317"/>
      <c r="G169" s="51">
        <v>18</v>
      </c>
      <c r="H169" s="30" t="s">
        <v>243</v>
      </c>
    </row>
    <row r="170" spans="1:9" ht="42" customHeight="1" thickBot="1" x14ac:dyDescent="0.3">
      <c r="A170" s="56">
        <v>72887</v>
      </c>
      <c r="B170" s="33" t="s">
        <v>198</v>
      </c>
      <c r="C170" s="315" t="s">
        <v>228</v>
      </c>
      <c r="D170" s="315"/>
      <c r="E170" s="315"/>
      <c r="F170" s="315"/>
      <c r="G170" s="52">
        <v>15</v>
      </c>
      <c r="H170" s="20" t="s">
        <v>199</v>
      </c>
    </row>
    <row r="171" spans="1:9" ht="42" customHeight="1" x14ac:dyDescent="0.25">
      <c r="A171" s="22"/>
      <c r="B171" s="22"/>
      <c r="C171" s="23"/>
      <c r="D171" s="23"/>
      <c r="E171" s="23"/>
      <c r="F171" s="23"/>
      <c r="G171" s="24"/>
      <c r="H171" s="24"/>
    </row>
    <row r="172" spans="1:9" x14ac:dyDescent="0.25">
      <c r="A172" s="25"/>
      <c r="B172" s="13"/>
      <c r="C172" s="14"/>
      <c r="D172" s="15"/>
      <c r="E172" s="16"/>
      <c r="F172" s="17"/>
      <c r="G172" s="45"/>
      <c r="H172" s="18"/>
    </row>
    <row r="173" spans="1:9" x14ac:dyDescent="0.25">
      <c r="A173" s="25"/>
      <c r="B173" s="13"/>
      <c r="C173" s="14"/>
      <c r="D173" s="15"/>
      <c r="E173" s="16"/>
      <c r="F173" s="17"/>
      <c r="G173" s="45"/>
      <c r="H173" s="18"/>
    </row>
    <row r="174" spans="1:9" x14ac:dyDescent="0.25">
      <c r="A174" s="25"/>
      <c r="B174" s="13"/>
      <c r="C174" s="14"/>
      <c r="D174" s="15"/>
      <c r="E174" s="16"/>
      <c r="F174" s="17"/>
      <c r="G174" s="45"/>
      <c r="H174" s="18"/>
    </row>
    <row r="175" spans="1:9" x14ac:dyDescent="0.25">
      <c r="A175" s="25"/>
      <c r="B175" s="13"/>
      <c r="C175" s="14"/>
      <c r="D175" s="15"/>
      <c r="E175" s="16"/>
      <c r="F175" s="17"/>
      <c r="G175" s="45"/>
      <c r="H175" s="18"/>
    </row>
    <row r="176" spans="1:9" x14ac:dyDescent="0.25">
      <c r="A176" s="25"/>
      <c r="B176" s="13"/>
      <c r="C176" s="14"/>
      <c r="D176" s="15"/>
      <c r="E176" s="16"/>
      <c r="F176" s="17"/>
      <c r="G176" s="45"/>
      <c r="H176" s="18"/>
    </row>
    <row r="177" spans="1:8" x14ac:dyDescent="0.25">
      <c r="A177" s="25"/>
      <c r="B177" s="13"/>
      <c r="C177" s="14"/>
      <c r="D177" s="15"/>
      <c r="E177" s="16"/>
      <c r="F177" s="17"/>
      <c r="G177" s="46"/>
      <c r="H177" s="14"/>
    </row>
    <row r="178" spans="1:8" x14ac:dyDescent="0.25">
      <c r="A178" s="25"/>
      <c r="B178" s="13"/>
      <c r="C178" s="14"/>
      <c r="D178" s="15"/>
      <c r="E178" s="16"/>
      <c r="F178" s="17"/>
      <c r="G178" s="46"/>
      <c r="H178" s="14"/>
    </row>
    <row r="179" spans="1:8" x14ac:dyDescent="0.25">
      <c r="A179" s="25"/>
      <c r="B179" s="13"/>
      <c r="C179" s="14"/>
      <c r="D179" s="15"/>
      <c r="E179" s="16"/>
      <c r="F179" s="17"/>
      <c r="G179" s="46"/>
      <c r="H179" s="14"/>
    </row>
    <row r="180" spans="1:8" x14ac:dyDescent="0.25">
      <c r="A180" s="25"/>
      <c r="B180" s="13"/>
      <c r="C180" s="14"/>
      <c r="D180" s="15"/>
      <c r="E180" s="16"/>
      <c r="F180" s="17"/>
      <c r="G180" s="46"/>
      <c r="H180" s="14"/>
    </row>
    <row r="181" spans="1:8" x14ac:dyDescent="0.25">
      <c r="A181" s="25"/>
      <c r="B181" s="13"/>
      <c r="C181" s="14"/>
      <c r="D181" s="15"/>
      <c r="E181" s="16"/>
      <c r="F181" s="17"/>
      <c r="G181" s="46"/>
      <c r="H181" s="14"/>
    </row>
    <row r="182" spans="1:8" x14ac:dyDescent="0.25">
      <c r="A182" s="25"/>
      <c r="B182" s="13"/>
      <c r="C182" s="14"/>
      <c r="D182" s="15"/>
      <c r="E182" s="16"/>
      <c r="F182" s="17"/>
      <c r="G182" s="46"/>
      <c r="H182" s="14"/>
    </row>
    <row r="183" spans="1:8" x14ac:dyDescent="0.25">
      <c r="A183" s="25"/>
      <c r="B183" s="13"/>
      <c r="C183" s="14"/>
      <c r="D183" s="15"/>
      <c r="E183" s="16"/>
      <c r="F183" s="17"/>
      <c r="G183" s="46"/>
      <c r="H183" s="14"/>
    </row>
    <row r="184" spans="1:8" x14ac:dyDescent="0.25">
      <c r="A184" s="25"/>
      <c r="B184" s="13"/>
      <c r="C184" s="14"/>
      <c r="D184" s="15"/>
      <c r="E184" s="16"/>
      <c r="F184" s="17"/>
      <c r="G184" s="46"/>
      <c r="H184" s="14"/>
    </row>
    <row r="185" spans="1:8" x14ac:dyDescent="0.25">
      <c r="A185" s="25"/>
      <c r="B185" s="13"/>
      <c r="C185" s="14"/>
      <c r="D185" s="15"/>
      <c r="E185" s="16"/>
      <c r="F185" s="17"/>
      <c r="G185" s="46"/>
      <c r="H185" s="14"/>
    </row>
    <row r="186" spans="1:8" x14ac:dyDescent="0.25">
      <c r="A186" s="25"/>
      <c r="B186" s="13"/>
      <c r="C186" s="14"/>
      <c r="D186" s="15"/>
      <c r="E186" s="16"/>
      <c r="F186" s="17"/>
      <c r="G186" s="46"/>
      <c r="H186" s="14"/>
    </row>
    <row r="187" spans="1:8" x14ac:dyDescent="0.25">
      <c r="A187" s="25"/>
      <c r="B187" s="13"/>
      <c r="C187" s="14"/>
      <c r="D187" s="15"/>
      <c r="E187" s="16"/>
      <c r="F187" s="17"/>
      <c r="G187" s="46"/>
      <c r="H187" s="14"/>
    </row>
    <row r="188" spans="1:8" x14ac:dyDescent="0.25">
      <c r="A188" s="25"/>
      <c r="B188" s="13"/>
      <c r="C188" s="14"/>
      <c r="D188" s="15"/>
      <c r="E188" s="16"/>
      <c r="F188" s="17"/>
      <c r="G188" s="46"/>
      <c r="H188" s="14"/>
    </row>
    <row r="189" spans="1:8" x14ac:dyDescent="0.25">
      <c r="A189" s="25"/>
      <c r="B189" s="13"/>
      <c r="C189" s="14"/>
      <c r="D189" s="15"/>
      <c r="E189" s="16"/>
      <c r="F189" s="17"/>
      <c r="G189" s="46"/>
      <c r="H189" s="14"/>
    </row>
    <row r="190" spans="1:8" x14ac:dyDescent="0.25">
      <c r="A190" s="25"/>
      <c r="B190" s="13"/>
      <c r="C190" s="14"/>
      <c r="D190" s="15"/>
      <c r="E190" s="16"/>
      <c r="F190" s="17"/>
      <c r="G190" s="46"/>
      <c r="H190" s="14"/>
    </row>
    <row r="191" spans="1:8" x14ac:dyDescent="0.25">
      <c r="A191" s="25"/>
      <c r="B191" s="13"/>
      <c r="C191" s="14"/>
      <c r="D191" s="15"/>
      <c r="E191" s="16"/>
      <c r="F191" s="17"/>
      <c r="G191" s="46"/>
      <c r="H191" s="14"/>
    </row>
    <row r="192" spans="1:8" x14ac:dyDescent="0.25">
      <c r="A192" s="25"/>
      <c r="B192" s="13"/>
      <c r="C192" s="14"/>
      <c r="D192" s="15"/>
      <c r="E192" s="16"/>
      <c r="F192" s="17"/>
      <c r="G192" s="46"/>
      <c r="H192" s="14"/>
    </row>
    <row r="193" spans="1:8" x14ac:dyDescent="0.25">
      <c r="A193" s="25"/>
      <c r="B193" s="13"/>
      <c r="C193" s="14"/>
      <c r="D193" s="15"/>
      <c r="E193" s="16"/>
      <c r="F193" s="17"/>
      <c r="G193" s="46"/>
      <c r="H193" s="14"/>
    </row>
    <row r="194" spans="1:8" x14ac:dyDescent="0.25">
      <c r="A194" s="25"/>
      <c r="B194" s="13"/>
      <c r="C194" s="14"/>
      <c r="D194" s="15"/>
      <c r="E194" s="16"/>
      <c r="F194" s="17"/>
      <c r="G194" s="46"/>
      <c r="H194" s="14"/>
    </row>
    <row r="195" spans="1:8" x14ac:dyDescent="0.25">
      <c r="A195" s="25"/>
      <c r="B195" s="13"/>
      <c r="C195" s="14"/>
      <c r="D195" s="15"/>
      <c r="E195" s="16"/>
      <c r="F195" s="17"/>
      <c r="G195" s="46"/>
      <c r="H195" s="14"/>
    </row>
    <row r="196" spans="1:8" x14ac:dyDescent="0.25">
      <c r="A196" s="25"/>
      <c r="B196" s="13"/>
      <c r="C196" s="14"/>
      <c r="D196" s="15"/>
      <c r="E196" s="16"/>
      <c r="F196" s="17"/>
      <c r="G196" s="46"/>
      <c r="H196" s="14"/>
    </row>
    <row r="197" spans="1:8" x14ac:dyDescent="0.25">
      <c r="A197" s="25"/>
      <c r="B197" s="13"/>
      <c r="C197" s="14"/>
      <c r="D197" s="15"/>
      <c r="E197" s="16"/>
      <c r="F197" s="17"/>
      <c r="G197" s="46"/>
      <c r="H197" s="14"/>
    </row>
    <row r="198" spans="1:8" x14ac:dyDescent="0.25">
      <c r="A198" s="25"/>
      <c r="B198" s="13"/>
      <c r="C198" s="14"/>
      <c r="D198" s="15"/>
      <c r="E198" s="16"/>
      <c r="F198" s="17"/>
      <c r="G198" s="46"/>
      <c r="H198" s="14"/>
    </row>
    <row r="199" spans="1:8" x14ac:dyDescent="0.25">
      <c r="A199" s="25"/>
      <c r="B199" s="13"/>
      <c r="C199" s="14"/>
      <c r="D199" s="15"/>
      <c r="E199" s="16"/>
      <c r="F199" s="17"/>
      <c r="G199" s="46"/>
      <c r="H199" s="14"/>
    </row>
    <row r="200" spans="1:8" x14ac:dyDescent="0.25">
      <c r="A200" s="25"/>
      <c r="B200" s="13"/>
      <c r="C200" s="14"/>
      <c r="D200" s="15"/>
      <c r="E200" s="16"/>
      <c r="F200" s="17"/>
      <c r="G200" s="46"/>
      <c r="H200" s="14"/>
    </row>
    <row r="201" spans="1:8" x14ac:dyDescent="0.25">
      <c r="A201" s="25"/>
      <c r="B201" s="13"/>
      <c r="C201" s="14"/>
      <c r="D201" s="15"/>
      <c r="E201" s="16"/>
      <c r="F201" s="17"/>
      <c r="G201" s="46"/>
      <c r="H201" s="14"/>
    </row>
    <row r="202" spans="1:8" x14ac:dyDescent="0.25">
      <c r="A202" s="25"/>
      <c r="B202" s="13"/>
      <c r="C202" s="14"/>
      <c r="D202" s="15"/>
      <c r="E202" s="16"/>
      <c r="F202" s="17"/>
      <c r="G202" s="46"/>
      <c r="H202" s="14"/>
    </row>
    <row r="203" spans="1:8" x14ac:dyDescent="0.25">
      <c r="A203" s="25"/>
      <c r="B203" s="13"/>
      <c r="C203" s="14"/>
      <c r="D203" s="15"/>
      <c r="E203" s="16"/>
      <c r="F203" s="17"/>
      <c r="G203" s="46"/>
      <c r="H203" s="14"/>
    </row>
    <row r="204" spans="1:8" x14ac:dyDescent="0.25">
      <c r="A204" s="25"/>
      <c r="B204" s="13"/>
      <c r="C204" s="14"/>
      <c r="D204" s="15"/>
      <c r="E204" s="16"/>
      <c r="F204" s="17"/>
      <c r="G204" s="46"/>
      <c r="H204" s="14"/>
    </row>
    <row r="205" spans="1:8" x14ac:dyDescent="0.25">
      <c r="A205" s="25"/>
      <c r="B205" s="13"/>
      <c r="C205" s="14"/>
      <c r="D205" s="15"/>
      <c r="E205" s="16"/>
      <c r="F205" s="17"/>
      <c r="G205" s="46"/>
      <c r="H205" s="14"/>
    </row>
    <row r="206" spans="1:8" x14ac:dyDescent="0.25">
      <c r="A206" s="25"/>
      <c r="B206" s="13"/>
      <c r="C206" s="14"/>
      <c r="D206" s="15"/>
      <c r="E206" s="16"/>
      <c r="F206" s="17"/>
      <c r="G206" s="46"/>
      <c r="H206" s="14"/>
    </row>
    <row r="207" spans="1:8" x14ac:dyDescent="0.25">
      <c r="A207" s="25"/>
      <c r="B207" s="13"/>
      <c r="C207" s="14"/>
      <c r="D207" s="15"/>
      <c r="E207" s="16"/>
      <c r="F207" s="17"/>
      <c r="G207" s="46"/>
      <c r="H207" s="14"/>
    </row>
    <row r="208" spans="1:8" x14ac:dyDescent="0.25">
      <c r="A208" s="25"/>
      <c r="B208" s="13"/>
      <c r="C208" s="14"/>
      <c r="D208" s="15"/>
      <c r="E208" s="16"/>
      <c r="F208" s="17"/>
      <c r="G208" s="46"/>
      <c r="H208" s="14"/>
    </row>
    <row r="209" spans="1:8" x14ac:dyDescent="0.25">
      <c r="A209" s="25"/>
      <c r="B209" s="13"/>
      <c r="C209" s="14"/>
      <c r="D209" s="15"/>
      <c r="E209" s="16"/>
      <c r="F209" s="17"/>
      <c r="G209" s="46"/>
      <c r="H209" s="14"/>
    </row>
    <row r="210" spans="1:8" x14ac:dyDescent="0.25">
      <c r="A210" s="25"/>
      <c r="B210" s="13"/>
      <c r="C210" s="14"/>
      <c r="D210" s="15"/>
      <c r="E210" s="16"/>
      <c r="F210" s="17"/>
      <c r="G210" s="46"/>
      <c r="H210" s="14"/>
    </row>
    <row r="211" spans="1:8" x14ac:dyDescent="0.25">
      <c r="A211" s="25"/>
      <c r="B211" s="13"/>
      <c r="C211" s="14"/>
      <c r="D211" s="15"/>
      <c r="E211" s="16"/>
      <c r="F211" s="17"/>
      <c r="G211" s="46"/>
      <c r="H211" s="14"/>
    </row>
    <row r="212" spans="1:8" x14ac:dyDescent="0.25">
      <c r="A212" s="25"/>
      <c r="B212" s="13"/>
      <c r="C212" s="14"/>
      <c r="D212" s="15"/>
      <c r="E212" s="16"/>
      <c r="F212" s="17"/>
      <c r="G212" s="46"/>
      <c r="H212" s="14"/>
    </row>
    <row r="213" spans="1:8" x14ac:dyDescent="0.25">
      <c r="A213" s="25"/>
      <c r="B213" s="13"/>
      <c r="C213" s="14"/>
      <c r="D213" s="15"/>
      <c r="E213" s="16"/>
      <c r="F213" s="17"/>
      <c r="G213" s="46"/>
      <c r="H213" s="14"/>
    </row>
    <row r="214" spans="1:8" x14ac:dyDescent="0.25">
      <c r="A214" s="25"/>
      <c r="B214" s="13"/>
      <c r="C214" s="14"/>
      <c r="D214" s="15"/>
      <c r="E214" s="16"/>
      <c r="F214" s="17"/>
      <c r="G214" s="46"/>
      <c r="H214" s="14"/>
    </row>
    <row r="215" spans="1:8" x14ac:dyDescent="0.25">
      <c r="A215" s="25"/>
      <c r="B215" s="13"/>
      <c r="C215" s="14"/>
      <c r="D215" s="15"/>
      <c r="E215" s="16"/>
      <c r="F215" s="17"/>
      <c r="G215" s="46"/>
      <c r="H215" s="14"/>
    </row>
    <row r="216" spans="1:8" x14ac:dyDescent="0.25">
      <c r="A216" s="25"/>
      <c r="B216" s="13"/>
      <c r="C216" s="14"/>
      <c r="D216" s="15"/>
      <c r="E216" s="16"/>
      <c r="F216" s="17"/>
      <c r="G216" s="46"/>
      <c r="H216" s="14"/>
    </row>
    <row r="217" spans="1:8" x14ac:dyDescent="0.25">
      <c r="A217" s="25"/>
      <c r="B217" s="13"/>
      <c r="C217" s="14"/>
      <c r="D217" s="15"/>
      <c r="E217" s="16"/>
      <c r="F217" s="17"/>
      <c r="G217" s="46"/>
      <c r="H217" s="14"/>
    </row>
    <row r="218" spans="1:8" x14ac:dyDescent="0.25">
      <c r="A218" s="25"/>
      <c r="B218" s="13"/>
      <c r="C218" s="14"/>
      <c r="D218" s="15"/>
      <c r="E218" s="16"/>
      <c r="F218" s="17"/>
      <c r="G218" s="46"/>
      <c r="H218" s="14"/>
    </row>
    <row r="219" spans="1:8" x14ac:dyDescent="0.25">
      <c r="A219" s="25"/>
      <c r="B219" s="13"/>
      <c r="C219" s="14"/>
      <c r="D219" s="15"/>
      <c r="E219" s="16"/>
      <c r="F219" s="17"/>
      <c r="G219" s="46"/>
      <c r="H219" s="14"/>
    </row>
    <row r="220" spans="1:8" x14ac:dyDescent="0.25">
      <c r="A220" s="25"/>
      <c r="B220" s="13"/>
      <c r="C220" s="14"/>
      <c r="D220" s="15"/>
      <c r="E220" s="16"/>
      <c r="F220" s="17"/>
      <c r="G220" s="46"/>
      <c r="H220" s="14"/>
    </row>
    <row r="221" spans="1:8" x14ac:dyDescent="0.25">
      <c r="A221" s="25"/>
      <c r="B221" s="13"/>
      <c r="C221" s="14"/>
      <c r="D221" s="15"/>
      <c r="E221" s="16"/>
      <c r="F221" s="17"/>
      <c r="G221" s="46"/>
      <c r="H221" s="14"/>
    </row>
    <row r="222" spans="1:8" x14ac:dyDescent="0.25">
      <c r="A222" s="25"/>
      <c r="B222" s="13"/>
      <c r="C222" s="14"/>
      <c r="D222" s="15"/>
      <c r="E222" s="16"/>
      <c r="F222" s="17"/>
      <c r="G222" s="46"/>
      <c r="H222" s="14"/>
    </row>
    <row r="223" spans="1:8" x14ac:dyDescent="0.25">
      <c r="A223" s="25"/>
      <c r="B223" s="13"/>
      <c r="C223" s="14"/>
      <c r="D223" s="15"/>
      <c r="E223" s="16"/>
      <c r="F223" s="17"/>
      <c r="G223" s="46"/>
      <c r="H223" s="14"/>
    </row>
    <row r="224" spans="1:8" x14ac:dyDescent="0.25">
      <c r="A224" s="25"/>
      <c r="B224" s="13"/>
      <c r="C224" s="14"/>
      <c r="D224" s="15"/>
      <c r="E224" s="16"/>
      <c r="F224" s="17"/>
      <c r="G224" s="46"/>
      <c r="H224" s="14"/>
    </row>
    <row r="225" spans="1:8" x14ac:dyDescent="0.25">
      <c r="A225" s="25"/>
      <c r="B225" s="13"/>
      <c r="C225" s="14"/>
      <c r="D225" s="15"/>
      <c r="E225" s="16"/>
      <c r="F225" s="17"/>
      <c r="G225" s="46"/>
      <c r="H225" s="14"/>
    </row>
    <row r="226" spans="1:8" x14ac:dyDescent="0.25">
      <c r="A226" s="25"/>
      <c r="B226" s="13"/>
      <c r="C226" s="14"/>
      <c r="D226" s="15"/>
      <c r="E226" s="16"/>
      <c r="F226" s="17"/>
      <c r="G226" s="46"/>
      <c r="H226" s="14"/>
    </row>
    <row r="227" spans="1:8" x14ac:dyDescent="0.25">
      <c r="A227" s="25"/>
      <c r="B227" s="13"/>
      <c r="C227" s="14"/>
      <c r="D227" s="15"/>
      <c r="E227" s="16"/>
      <c r="F227" s="17"/>
      <c r="G227" s="46"/>
      <c r="H227" s="14"/>
    </row>
    <row r="228" spans="1:8" x14ac:dyDescent="0.25">
      <c r="A228" s="25"/>
      <c r="B228" s="13"/>
      <c r="C228" s="14"/>
      <c r="D228" s="15"/>
      <c r="E228" s="16"/>
      <c r="F228" s="17"/>
      <c r="G228" s="46"/>
      <c r="H228" s="14"/>
    </row>
    <row r="229" spans="1:8" x14ac:dyDescent="0.25">
      <c r="A229" s="25"/>
      <c r="B229" s="13"/>
      <c r="C229" s="14"/>
      <c r="D229" s="15"/>
      <c r="E229" s="16"/>
      <c r="F229" s="17"/>
      <c r="G229" s="46"/>
      <c r="H229" s="14"/>
    </row>
    <row r="230" spans="1:8" x14ac:dyDescent="0.25">
      <c r="A230" s="25"/>
      <c r="B230" s="13"/>
      <c r="C230" s="14"/>
      <c r="D230" s="15"/>
      <c r="E230" s="16"/>
      <c r="F230" s="17"/>
      <c r="G230" s="46"/>
      <c r="H230" s="14"/>
    </row>
    <row r="231" spans="1:8" x14ac:dyDescent="0.25">
      <c r="A231" s="25"/>
      <c r="B231" s="13"/>
      <c r="C231" s="14"/>
      <c r="D231" s="15"/>
      <c r="E231" s="16"/>
      <c r="F231" s="17"/>
      <c r="G231" s="46"/>
      <c r="H231" s="14"/>
    </row>
    <row r="232" spans="1:8" x14ac:dyDescent="0.25">
      <c r="A232" s="25"/>
      <c r="B232" s="13"/>
      <c r="C232" s="14"/>
      <c r="D232" s="15"/>
      <c r="E232" s="16"/>
      <c r="F232" s="17"/>
      <c r="G232" s="46"/>
      <c r="H232" s="14"/>
    </row>
    <row r="233" spans="1:8" x14ac:dyDescent="0.25">
      <c r="A233" s="25"/>
      <c r="B233" s="13"/>
      <c r="C233" s="14"/>
      <c r="D233" s="15"/>
      <c r="E233" s="16"/>
      <c r="F233" s="17"/>
      <c r="G233" s="46"/>
      <c r="H233" s="14"/>
    </row>
    <row r="234" spans="1:8" x14ac:dyDescent="0.25">
      <c r="A234" s="25"/>
      <c r="B234" s="13"/>
      <c r="C234" s="14"/>
      <c r="D234" s="15"/>
      <c r="E234" s="16"/>
      <c r="F234" s="17"/>
      <c r="G234" s="46"/>
      <c r="H234" s="14"/>
    </row>
    <row r="235" spans="1:8" x14ac:dyDescent="0.25">
      <c r="A235" s="25"/>
      <c r="B235" s="13"/>
      <c r="C235" s="14"/>
      <c r="D235" s="15"/>
      <c r="E235" s="16"/>
      <c r="F235" s="17"/>
      <c r="G235" s="46"/>
      <c r="H235" s="14"/>
    </row>
    <row r="236" spans="1:8" x14ac:dyDescent="0.25">
      <c r="A236" s="25"/>
      <c r="B236" s="13"/>
      <c r="C236" s="14"/>
      <c r="D236" s="15"/>
      <c r="E236" s="16"/>
      <c r="F236" s="17"/>
      <c r="G236" s="46"/>
      <c r="H236" s="14"/>
    </row>
    <row r="237" spans="1:8" x14ac:dyDescent="0.25">
      <c r="A237" s="25"/>
      <c r="B237" s="13"/>
      <c r="C237" s="14"/>
      <c r="D237" s="15"/>
      <c r="E237" s="16"/>
      <c r="F237" s="17"/>
      <c r="G237" s="46"/>
      <c r="H237" s="14"/>
    </row>
    <row r="238" spans="1:8" x14ac:dyDescent="0.25">
      <c r="A238" s="25"/>
      <c r="B238" s="13"/>
      <c r="C238" s="14"/>
      <c r="D238" s="15"/>
      <c r="E238" s="16"/>
      <c r="F238" s="17"/>
      <c r="G238" s="46"/>
      <c r="H238" s="14"/>
    </row>
    <row r="239" spans="1:8" x14ac:dyDescent="0.25">
      <c r="A239" s="25"/>
      <c r="B239" s="13"/>
      <c r="C239" s="14"/>
      <c r="D239" s="15"/>
      <c r="E239" s="16"/>
      <c r="F239" s="17"/>
      <c r="G239" s="46"/>
      <c r="H239" s="14"/>
    </row>
    <row r="240" spans="1:8" x14ac:dyDescent="0.25">
      <c r="A240" s="25"/>
      <c r="B240" s="13"/>
      <c r="C240" s="14"/>
      <c r="D240" s="15"/>
      <c r="E240" s="16"/>
      <c r="F240" s="17"/>
      <c r="G240" s="46"/>
      <c r="H240" s="14"/>
    </row>
    <row r="241" spans="1:8" x14ac:dyDescent="0.25">
      <c r="A241" s="25"/>
      <c r="B241" s="13"/>
      <c r="C241" s="14"/>
      <c r="D241" s="15"/>
      <c r="E241" s="16"/>
      <c r="F241" s="17"/>
      <c r="G241" s="46"/>
      <c r="H241" s="14"/>
    </row>
    <row r="242" spans="1:8" x14ac:dyDescent="0.25">
      <c r="A242" s="25"/>
      <c r="B242" s="13"/>
      <c r="C242" s="14"/>
      <c r="D242" s="15"/>
      <c r="E242" s="16"/>
      <c r="F242" s="17"/>
      <c r="G242" s="46"/>
      <c r="H242" s="14"/>
    </row>
    <row r="243" spans="1:8" x14ac:dyDescent="0.25">
      <c r="A243" s="25"/>
      <c r="B243" s="13"/>
      <c r="C243" s="14"/>
      <c r="D243" s="15"/>
      <c r="E243" s="16"/>
      <c r="F243" s="17"/>
      <c r="G243" s="46"/>
      <c r="H243" s="14"/>
    </row>
    <row r="244" spans="1:8" x14ac:dyDescent="0.25">
      <c r="A244" s="25"/>
      <c r="B244" s="13"/>
      <c r="C244" s="14"/>
      <c r="D244" s="15"/>
      <c r="E244" s="16"/>
      <c r="F244" s="17"/>
      <c r="G244" s="46"/>
      <c r="H244" s="14"/>
    </row>
    <row r="245" spans="1:8" x14ac:dyDescent="0.25">
      <c r="A245" s="25"/>
      <c r="B245" s="13"/>
      <c r="C245" s="14"/>
      <c r="D245" s="15"/>
      <c r="E245" s="16"/>
      <c r="F245" s="17"/>
      <c r="G245" s="46"/>
      <c r="H245" s="14"/>
    </row>
    <row r="246" spans="1:8" x14ac:dyDescent="0.25">
      <c r="A246" s="25"/>
      <c r="B246" s="13"/>
      <c r="C246" s="14"/>
      <c r="D246" s="15"/>
      <c r="E246" s="16"/>
      <c r="F246" s="17"/>
      <c r="G246" s="46"/>
      <c r="H246" s="14"/>
    </row>
    <row r="247" spans="1:8" x14ac:dyDescent="0.25">
      <c r="A247" s="25"/>
      <c r="B247" s="13"/>
      <c r="C247" s="14"/>
      <c r="D247" s="15"/>
      <c r="E247" s="16"/>
      <c r="F247" s="17"/>
      <c r="G247" s="46"/>
      <c r="H247" s="14"/>
    </row>
    <row r="248" spans="1:8" x14ac:dyDescent="0.25">
      <c r="A248" s="25"/>
      <c r="B248" s="13"/>
      <c r="C248" s="14"/>
      <c r="D248" s="15"/>
      <c r="E248" s="16"/>
      <c r="F248" s="17"/>
      <c r="G248" s="46"/>
      <c r="H248" s="14"/>
    </row>
    <row r="249" spans="1:8" x14ac:dyDescent="0.25">
      <c r="A249" s="25"/>
      <c r="B249" s="13"/>
      <c r="C249" s="14"/>
      <c r="D249" s="15"/>
      <c r="E249" s="16"/>
      <c r="F249" s="17"/>
      <c r="G249" s="46"/>
      <c r="H249" s="14"/>
    </row>
    <row r="250" spans="1:8" x14ac:dyDescent="0.25">
      <c r="A250" s="25"/>
      <c r="B250" s="13"/>
      <c r="C250" s="14"/>
      <c r="D250" s="15"/>
      <c r="E250" s="16"/>
      <c r="F250" s="17"/>
      <c r="G250" s="46"/>
      <c r="H250" s="14"/>
    </row>
    <row r="251" spans="1:8" x14ac:dyDescent="0.25">
      <c r="A251" s="25"/>
      <c r="B251" s="13"/>
      <c r="C251" s="14"/>
      <c r="D251" s="15"/>
      <c r="E251" s="16"/>
      <c r="F251" s="17"/>
      <c r="G251" s="46"/>
      <c r="H251" s="14"/>
    </row>
    <row r="252" spans="1:8" x14ac:dyDescent="0.25">
      <c r="A252" s="25"/>
      <c r="B252" s="13"/>
      <c r="C252" s="14"/>
      <c r="D252" s="15"/>
      <c r="E252" s="16"/>
      <c r="F252" s="17"/>
      <c r="G252" s="46"/>
      <c r="H252" s="14"/>
    </row>
    <row r="253" spans="1:8" x14ac:dyDescent="0.25">
      <c r="A253" s="25"/>
      <c r="B253" s="13"/>
      <c r="C253" s="14"/>
      <c r="D253" s="15"/>
      <c r="E253" s="16"/>
      <c r="F253" s="17"/>
      <c r="G253" s="46"/>
      <c r="H253" s="14"/>
    </row>
    <row r="254" spans="1:8" x14ac:dyDescent="0.25">
      <c r="A254" s="25"/>
      <c r="B254" s="13"/>
      <c r="C254" s="14"/>
      <c r="D254" s="15"/>
      <c r="E254" s="16"/>
      <c r="F254" s="17"/>
      <c r="G254" s="46"/>
      <c r="H254" s="14"/>
    </row>
    <row r="255" spans="1:8" x14ac:dyDescent="0.25">
      <c r="A255" s="25"/>
      <c r="B255" s="13"/>
      <c r="C255" s="14"/>
      <c r="D255" s="15"/>
      <c r="E255" s="16"/>
      <c r="F255" s="17"/>
      <c r="G255" s="46"/>
      <c r="H255" s="14"/>
    </row>
    <row r="256" spans="1:8" x14ac:dyDescent="0.25">
      <c r="A256" s="25"/>
      <c r="B256" s="13"/>
      <c r="C256" s="14"/>
      <c r="D256" s="15"/>
      <c r="E256" s="16"/>
      <c r="F256" s="17"/>
      <c r="G256" s="46"/>
      <c r="H256" s="14"/>
    </row>
    <row r="257" spans="1:8" x14ac:dyDescent="0.25">
      <c r="A257" s="25"/>
      <c r="B257" s="13"/>
      <c r="C257" s="14"/>
      <c r="D257" s="15"/>
      <c r="E257" s="16"/>
      <c r="F257" s="17"/>
      <c r="G257" s="46"/>
      <c r="H257" s="14"/>
    </row>
    <row r="258" spans="1:8" x14ac:dyDescent="0.25">
      <c r="A258" s="25"/>
      <c r="B258" s="13"/>
      <c r="C258" s="14"/>
      <c r="D258" s="15"/>
      <c r="E258" s="16"/>
      <c r="F258" s="17"/>
      <c r="G258" s="46"/>
      <c r="H258" s="14"/>
    </row>
    <row r="259" spans="1:8" x14ac:dyDescent="0.25">
      <c r="A259" s="25"/>
      <c r="B259" s="13"/>
      <c r="C259" s="14"/>
      <c r="D259" s="15"/>
      <c r="E259" s="16"/>
      <c r="F259" s="17"/>
      <c r="G259" s="46"/>
      <c r="H259" s="14"/>
    </row>
    <row r="260" spans="1:8" x14ac:dyDescent="0.25">
      <c r="A260" s="25"/>
      <c r="B260" s="13"/>
      <c r="C260" s="14"/>
      <c r="D260" s="15"/>
      <c r="E260" s="16"/>
      <c r="F260" s="17"/>
      <c r="G260" s="46"/>
      <c r="H260" s="14"/>
    </row>
    <row r="261" spans="1:8" x14ac:dyDescent="0.25">
      <c r="A261" s="25"/>
      <c r="B261" s="13"/>
      <c r="C261" s="14"/>
      <c r="D261" s="15"/>
      <c r="E261" s="16"/>
      <c r="F261" s="17"/>
      <c r="G261" s="46"/>
      <c r="H261" s="14"/>
    </row>
    <row r="262" spans="1:8" x14ac:dyDescent="0.25">
      <c r="A262" s="25"/>
      <c r="B262" s="13"/>
      <c r="C262" s="14"/>
      <c r="D262" s="15"/>
      <c r="E262" s="16"/>
      <c r="F262" s="17"/>
      <c r="G262" s="46"/>
      <c r="H262" s="14"/>
    </row>
    <row r="263" spans="1:8" x14ac:dyDescent="0.25">
      <c r="A263" s="25"/>
      <c r="B263" s="13"/>
      <c r="C263" s="14"/>
      <c r="D263" s="15"/>
      <c r="E263" s="16"/>
      <c r="F263" s="17"/>
      <c r="G263" s="46"/>
      <c r="H263" s="14"/>
    </row>
    <row r="264" spans="1:8" x14ac:dyDescent="0.25">
      <c r="A264" s="25"/>
      <c r="B264" s="13"/>
      <c r="C264" s="14"/>
      <c r="D264" s="15"/>
      <c r="E264" s="16"/>
      <c r="F264" s="17"/>
      <c r="G264" s="46"/>
      <c r="H264" s="14"/>
    </row>
    <row r="265" spans="1:8" x14ac:dyDescent="0.25">
      <c r="A265" s="25"/>
      <c r="B265" s="13"/>
      <c r="C265" s="14"/>
      <c r="D265" s="15"/>
      <c r="E265" s="16"/>
      <c r="F265" s="17"/>
      <c r="G265" s="46"/>
      <c r="H265" s="14"/>
    </row>
    <row r="266" spans="1:8" x14ac:dyDescent="0.25">
      <c r="A266" s="25"/>
      <c r="B266" s="13"/>
      <c r="C266" s="14"/>
      <c r="D266" s="15"/>
      <c r="E266" s="16"/>
      <c r="F266" s="17"/>
      <c r="G266" s="46"/>
      <c r="H266" s="14"/>
    </row>
    <row r="267" spans="1:8" x14ac:dyDescent="0.25">
      <c r="A267" s="25"/>
      <c r="B267" s="13"/>
      <c r="C267" s="14"/>
      <c r="D267" s="15"/>
      <c r="E267" s="16"/>
      <c r="F267" s="17"/>
      <c r="G267" s="46"/>
      <c r="H267" s="14"/>
    </row>
    <row r="268" spans="1:8" x14ac:dyDescent="0.25">
      <c r="A268" s="25"/>
      <c r="B268" s="13"/>
      <c r="C268" s="14"/>
      <c r="D268" s="15"/>
      <c r="E268" s="16"/>
      <c r="F268" s="17"/>
      <c r="G268" s="46"/>
      <c r="H268" s="14"/>
    </row>
    <row r="269" spans="1:8" x14ac:dyDescent="0.25">
      <c r="A269" s="25"/>
      <c r="B269" s="13"/>
      <c r="C269" s="14"/>
      <c r="D269" s="15"/>
      <c r="E269" s="16"/>
      <c r="F269" s="17"/>
      <c r="G269" s="46"/>
      <c r="H269" s="14"/>
    </row>
    <row r="270" spans="1:8" x14ac:dyDescent="0.25">
      <c r="A270" s="25"/>
      <c r="B270" s="13"/>
      <c r="C270" s="14"/>
      <c r="D270" s="15"/>
      <c r="E270" s="16"/>
      <c r="F270" s="17"/>
      <c r="G270" s="46"/>
      <c r="H270" s="14"/>
    </row>
    <row r="271" spans="1:8" x14ac:dyDescent="0.25">
      <c r="A271" s="25"/>
      <c r="B271" s="13"/>
      <c r="C271" s="14"/>
      <c r="D271" s="15"/>
      <c r="E271" s="16"/>
      <c r="F271" s="17"/>
      <c r="G271" s="46"/>
      <c r="H271" s="14"/>
    </row>
    <row r="272" spans="1:8" x14ac:dyDescent="0.25">
      <c r="A272" s="25"/>
      <c r="B272" s="13"/>
      <c r="C272" s="14"/>
      <c r="D272" s="15"/>
      <c r="E272" s="16"/>
      <c r="F272" s="17"/>
      <c r="G272" s="46"/>
      <c r="H272" s="14"/>
    </row>
    <row r="273" spans="1:8" x14ac:dyDescent="0.25">
      <c r="A273" s="25"/>
      <c r="B273" s="13"/>
      <c r="C273" s="14"/>
      <c r="D273" s="15"/>
      <c r="E273" s="16"/>
      <c r="F273" s="17"/>
      <c r="G273" s="46"/>
      <c r="H273" s="14"/>
    </row>
    <row r="274" spans="1:8" x14ac:dyDescent="0.25">
      <c r="A274" s="25"/>
      <c r="B274" s="13"/>
      <c r="C274" s="14"/>
      <c r="D274" s="15"/>
      <c r="E274" s="16"/>
      <c r="F274" s="17"/>
      <c r="G274" s="46"/>
      <c r="H274" s="14"/>
    </row>
    <row r="275" spans="1:8" x14ac:dyDescent="0.25">
      <c r="A275" s="25"/>
      <c r="B275" s="13"/>
      <c r="C275" s="14"/>
      <c r="D275" s="15"/>
      <c r="E275" s="16"/>
      <c r="F275" s="17"/>
      <c r="G275" s="46"/>
      <c r="H275" s="14"/>
    </row>
    <row r="276" spans="1:8" x14ac:dyDescent="0.25">
      <c r="A276" s="25"/>
      <c r="B276" s="13"/>
      <c r="C276" s="14"/>
      <c r="D276" s="15"/>
      <c r="E276" s="16"/>
      <c r="F276" s="17"/>
      <c r="G276" s="46"/>
      <c r="H276" s="14"/>
    </row>
    <row r="277" spans="1:8" x14ac:dyDescent="0.25">
      <c r="A277" s="25"/>
      <c r="B277" s="13"/>
      <c r="C277" s="14"/>
      <c r="D277" s="15"/>
      <c r="E277" s="16"/>
      <c r="F277" s="17"/>
      <c r="G277" s="46"/>
      <c r="H277" s="14"/>
    </row>
    <row r="278" spans="1:8" x14ac:dyDescent="0.25">
      <c r="A278" s="25"/>
      <c r="B278" s="13"/>
      <c r="C278" s="14"/>
      <c r="D278" s="15"/>
      <c r="E278" s="16"/>
      <c r="F278" s="17"/>
      <c r="G278" s="46"/>
      <c r="H278" s="14"/>
    </row>
    <row r="279" spans="1:8" x14ac:dyDescent="0.25">
      <c r="A279" s="25"/>
      <c r="B279" s="13"/>
      <c r="C279" s="14"/>
      <c r="D279" s="15"/>
      <c r="E279" s="16"/>
      <c r="F279" s="17"/>
      <c r="G279" s="46"/>
      <c r="H279" s="14"/>
    </row>
    <row r="280" spans="1:8" x14ac:dyDescent="0.25">
      <c r="A280" s="25"/>
      <c r="B280" s="13"/>
      <c r="C280" s="14"/>
      <c r="D280" s="15"/>
      <c r="E280" s="16"/>
      <c r="F280" s="17"/>
      <c r="G280" s="46"/>
      <c r="H280" s="14"/>
    </row>
    <row r="281" spans="1:8" x14ac:dyDescent="0.25">
      <c r="A281" s="25"/>
      <c r="B281" s="13"/>
      <c r="C281" s="14"/>
      <c r="D281" s="15"/>
      <c r="E281" s="16"/>
      <c r="F281" s="17"/>
      <c r="G281" s="46"/>
      <c r="H281" s="14"/>
    </row>
    <row r="282" spans="1:8" x14ac:dyDescent="0.25">
      <c r="A282" s="25"/>
      <c r="B282" s="13"/>
      <c r="C282" s="14"/>
      <c r="D282" s="15"/>
      <c r="E282" s="16"/>
      <c r="F282" s="17"/>
      <c r="G282" s="46"/>
      <c r="H282" s="14"/>
    </row>
    <row r="283" spans="1:8" x14ac:dyDescent="0.25">
      <c r="A283" s="25"/>
      <c r="B283" s="13"/>
      <c r="C283" s="14"/>
      <c r="D283" s="15"/>
      <c r="E283" s="16"/>
      <c r="F283" s="17"/>
      <c r="G283" s="46"/>
      <c r="H283" s="14"/>
    </row>
    <row r="284" spans="1:8" x14ac:dyDescent="0.25">
      <c r="A284" s="25"/>
      <c r="B284" s="13"/>
      <c r="C284" s="14"/>
      <c r="D284" s="15"/>
      <c r="E284" s="16"/>
      <c r="F284" s="17"/>
      <c r="G284" s="46"/>
      <c r="H284" s="14"/>
    </row>
    <row r="285" spans="1:8" x14ac:dyDescent="0.25">
      <c r="A285" s="25"/>
      <c r="B285" s="13"/>
      <c r="C285" s="14"/>
      <c r="D285" s="15"/>
      <c r="E285" s="16"/>
      <c r="F285" s="17"/>
      <c r="G285" s="46"/>
      <c r="H285" s="14"/>
    </row>
    <row r="286" spans="1:8" x14ac:dyDescent="0.25">
      <c r="A286" s="25"/>
      <c r="B286" s="13"/>
      <c r="C286" s="14"/>
      <c r="D286" s="15"/>
      <c r="E286" s="16"/>
      <c r="F286" s="17"/>
      <c r="G286" s="46"/>
      <c r="H286" s="14"/>
    </row>
    <row r="287" spans="1:8" x14ac:dyDescent="0.25">
      <c r="A287" s="25"/>
      <c r="B287" s="13"/>
      <c r="C287" s="14"/>
      <c r="D287" s="15"/>
      <c r="E287" s="16"/>
      <c r="F287" s="17"/>
      <c r="G287" s="46"/>
      <c r="H287" s="14"/>
    </row>
    <row r="288" spans="1:8" x14ac:dyDescent="0.25">
      <c r="A288" s="25"/>
      <c r="B288" s="13"/>
      <c r="C288" s="14"/>
      <c r="D288" s="15"/>
      <c r="E288" s="16"/>
      <c r="F288" s="17"/>
      <c r="G288" s="46"/>
      <c r="H288" s="14"/>
    </row>
    <row r="289" spans="1:8" x14ac:dyDescent="0.25">
      <c r="A289" s="25"/>
      <c r="B289" s="13"/>
      <c r="C289" s="14"/>
      <c r="D289" s="15"/>
      <c r="E289" s="16"/>
      <c r="F289" s="17"/>
      <c r="G289" s="46"/>
      <c r="H289" s="14"/>
    </row>
    <row r="290" spans="1:8" x14ac:dyDescent="0.25">
      <c r="A290" s="25"/>
      <c r="B290" s="13"/>
      <c r="C290" s="14"/>
      <c r="D290" s="15"/>
      <c r="E290" s="16"/>
      <c r="F290" s="17"/>
      <c r="G290" s="46"/>
      <c r="H290" s="14"/>
    </row>
    <row r="291" spans="1:8" x14ac:dyDescent="0.25">
      <c r="A291" s="25"/>
      <c r="B291" s="13"/>
      <c r="C291" s="14"/>
      <c r="D291" s="15"/>
      <c r="E291" s="16"/>
      <c r="F291" s="17"/>
      <c r="G291" s="46"/>
      <c r="H291" s="14"/>
    </row>
    <row r="292" spans="1:8" x14ac:dyDescent="0.25">
      <c r="A292" s="25"/>
      <c r="B292" s="13"/>
      <c r="C292" s="14"/>
      <c r="D292" s="15"/>
      <c r="E292" s="16"/>
      <c r="F292" s="17"/>
      <c r="G292" s="46"/>
      <c r="H292" s="14"/>
    </row>
    <row r="293" spans="1:8" x14ac:dyDescent="0.25">
      <c r="A293" s="25"/>
      <c r="B293" s="13"/>
      <c r="C293" s="14"/>
      <c r="D293" s="15"/>
      <c r="E293" s="16"/>
      <c r="F293" s="17"/>
      <c r="G293" s="46"/>
      <c r="H293" s="14"/>
    </row>
    <row r="294" spans="1:8" x14ac:dyDescent="0.25">
      <c r="A294" s="25"/>
      <c r="B294" s="13"/>
      <c r="C294" s="14"/>
      <c r="D294" s="15"/>
      <c r="E294" s="16"/>
      <c r="F294" s="17"/>
      <c r="G294" s="46"/>
      <c r="H294" s="14"/>
    </row>
    <row r="295" spans="1:8" x14ac:dyDescent="0.25">
      <c r="A295" s="25"/>
      <c r="B295" s="13"/>
      <c r="C295" s="14"/>
      <c r="D295" s="15"/>
      <c r="E295" s="16"/>
      <c r="F295" s="17"/>
      <c r="G295" s="46"/>
      <c r="H295" s="14"/>
    </row>
    <row r="296" spans="1:8" x14ac:dyDescent="0.25">
      <c r="A296" s="25"/>
      <c r="B296" s="13"/>
      <c r="C296" s="14"/>
      <c r="D296" s="15"/>
      <c r="E296" s="16"/>
      <c r="F296" s="17"/>
      <c r="G296" s="46"/>
      <c r="H296" s="14"/>
    </row>
    <row r="297" spans="1:8" x14ac:dyDescent="0.25">
      <c r="A297" s="25"/>
      <c r="B297" s="13"/>
      <c r="C297" s="14"/>
      <c r="D297" s="15"/>
      <c r="E297" s="16"/>
      <c r="F297" s="17"/>
      <c r="G297" s="46"/>
      <c r="H297" s="14"/>
    </row>
    <row r="298" spans="1:8" x14ac:dyDescent="0.25">
      <c r="A298" s="25"/>
      <c r="B298" s="13"/>
      <c r="C298" s="14"/>
      <c r="D298" s="15"/>
      <c r="E298" s="16"/>
      <c r="F298" s="17"/>
      <c r="G298" s="46"/>
      <c r="H298" s="14"/>
    </row>
    <row r="299" spans="1:8" x14ac:dyDescent="0.25">
      <c r="A299" s="25"/>
      <c r="B299" s="13"/>
      <c r="C299" s="14"/>
      <c r="D299" s="15"/>
      <c r="E299" s="16"/>
      <c r="F299" s="17"/>
      <c r="G299" s="46"/>
      <c r="H299" s="14"/>
    </row>
    <row r="300" spans="1:8" x14ac:dyDescent="0.25">
      <c r="A300" s="25"/>
      <c r="B300" s="13"/>
      <c r="C300" s="14"/>
      <c r="D300" s="15"/>
      <c r="E300" s="16"/>
      <c r="F300" s="17"/>
      <c r="G300" s="46"/>
      <c r="H300" s="14"/>
    </row>
    <row r="301" spans="1:8" x14ac:dyDescent="0.25">
      <c r="A301" s="25"/>
      <c r="B301" s="13"/>
      <c r="C301" s="14"/>
      <c r="D301" s="15"/>
      <c r="E301" s="16"/>
      <c r="F301" s="17"/>
      <c r="G301" s="46"/>
      <c r="H301" s="14"/>
    </row>
    <row r="302" spans="1:8" x14ac:dyDescent="0.25">
      <c r="A302" s="25"/>
      <c r="B302" s="13"/>
      <c r="C302" s="14"/>
      <c r="D302" s="15"/>
      <c r="E302" s="16"/>
      <c r="F302" s="17"/>
      <c r="G302" s="46"/>
      <c r="H302" s="14"/>
    </row>
    <row r="303" spans="1:8" x14ac:dyDescent="0.25">
      <c r="A303" s="25"/>
      <c r="B303" s="13"/>
      <c r="C303" s="14"/>
      <c r="D303" s="15"/>
      <c r="E303" s="16"/>
      <c r="F303" s="17"/>
      <c r="G303" s="46"/>
      <c r="H303" s="14"/>
    </row>
    <row r="304" spans="1:8" x14ac:dyDescent="0.25">
      <c r="A304" s="25"/>
      <c r="B304" s="13"/>
      <c r="C304" s="14"/>
      <c r="D304" s="15"/>
      <c r="E304" s="16"/>
      <c r="F304" s="17"/>
      <c r="G304" s="46"/>
      <c r="H304" s="14"/>
    </row>
    <row r="305" spans="1:8" x14ac:dyDescent="0.25">
      <c r="A305" s="25"/>
      <c r="B305" s="13"/>
      <c r="C305" s="14"/>
      <c r="D305" s="15"/>
      <c r="E305" s="16"/>
      <c r="F305" s="17"/>
      <c r="G305" s="46"/>
      <c r="H305" s="14"/>
    </row>
    <row r="306" spans="1:8" x14ac:dyDescent="0.25">
      <c r="A306" s="25"/>
      <c r="B306" s="13"/>
      <c r="C306" s="14"/>
      <c r="D306" s="15"/>
      <c r="E306" s="16"/>
      <c r="F306" s="17"/>
      <c r="G306" s="46"/>
      <c r="H306" s="14"/>
    </row>
    <row r="307" spans="1:8" x14ac:dyDescent="0.25">
      <c r="A307" s="25"/>
      <c r="B307" s="13"/>
      <c r="C307" s="14"/>
      <c r="D307" s="15"/>
      <c r="E307" s="16"/>
      <c r="F307" s="17"/>
      <c r="G307" s="46"/>
      <c r="H307" s="14"/>
    </row>
    <row r="308" spans="1:8" x14ac:dyDescent="0.25">
      <c r="A308" s="25"/>
      <c r="B308" s="13"/>
      <c r="C308" s="14"/>
      <c r="D308" s="15"/>
      <c r="E308" s="16"/>
      <c r="F308" s="17"/>
      <c r="G308" s="46"/>
      <c r="H308" s="14"/>
    </row>
    <row r="309" spans="1:8" x14ac:dyDescent="0.25">
      <c r="A309" s="25"/>
      <c r="B309" s="13"/>
      <c r="C309" s="14"/>
      <c r="D309" s="15"/>
      <c r="E309" s="16"/>
      <c r="F309" s="17"/>
      <c r="G309" s="46"/>
      <c r="H309" s="14"/>
    </row>
    <row r="310" spans="1:8" x14ac:dyDescent="0.25">
      <c r="A310" s="25"/>
      <c r="B310" s="13"/>
      <c r="C310" s="14"/>
      <c r="D310" s="15"/>
      <c r="E310" s="16"/>
      <c r="F310" s="17"/>
      <c r="G310" s="46"/>
      <c r="H310" s="14"/>
    </row>
    <row r="311" spans="1:8" x14ac:dyDescent="0.25">
      <c r="A311" s="25"/>
      <c r="B311" s="13"/>
      <c r="C311" s="14"/>
      <c r="D311" s="15"/>
      <c r="E311" s="16"/>
      <c r="F311" s="17"/>
      <c r="G311" s="46"/>
      <c r="H311" s="14"/>
    </row>
    <row r="312" spans="1:8" x14ac:dyDescent="0.25">
      <c r="A312" s="25"/>
      <c r="B312" s="13"/>
      <c r="C312" s="14"/>
      <c r="D312" s="15"/>
      <c r="E312" s="16"/>
      <c r="F312" s="17"/>
      <c r="G312" s="46"/>
      <c r="H312" s="14"/>
    </row>
    <row r="313" spans="1:8" x14ac:dyDescent="0.25">
      <c r="A313" s="25"/>
      <c r="B313" s="13"/>
      <c r="C313" s="14"/>
      <c r="D313" s="15"/>
      <c r="E313" s="16"/>
      <c r="F313" s="17"/>
      <c r="G313" s="46"/>
      <c r="H313" s="14"/>
    </row>
    <row r="314" spans="1:8" x14ac:dyDescent="0.25">
      <c r="A314" s="25"/>
      <c r="B314" s="13"/>
      <c r="C314" s="14"/>
      <c r="D314" s="15"/>
      <c r="E314" s="16"/>
      <c r="F314" s="17"/>
      <c r="G314" s="46"/>
      <c r="H314" s="14"/>
    </row>
    <row r="315" spans="1:8" x14ac:dyDescent="0.25">
      <c r="A315" s="25"/>
      <c r="B315" s="13"/>
      <c r="C315" s="14"/>
      <c r="D315" s="15"/>
      <c r="E315" s="16"/>
      <c r="F315" s="17"/>
      <c r="G315" s="46"/>
      <c r="H315" s="14"/>
    </row>
    <row r="316" spans="1:8" x14ac:dyDescent="0.25">
      <c r="A316" s="25"/>
      <c r="B316" s="13"/>
      <c r="C316" s="14"/>
      <c r="D316" s="15"/>
      <c r="E316" s="16"/>
      <c r="F316" s="17"/>
      <c r="G316" s="46"/>
      <c r="H316" s="14"/>
    </row>
    <row r="317" spans="1:8" x14ac:dyDescent="0.25">
      <c r="A317" s="25"/>
      <c r="B317" s="13"/>
      <c r="C317" s="14"/>
      <c r="D317" s="15"/>
      <c r="E317" s="16"/>
      <c r="F317" s="17"/>
      <c r="G317" s="46"/>
      <c r="H317" s="14"/>
    </row>
    <row r="318" spans="1:8" x14ac:dyDescent="0.25">
      <c r="A318" s="25"/>
      <c r="B318" s="13"/>
      <c r="C318" s="14"/>
      <c r="D318" s="15"/>
      <c r="E318" s="16"/>
      <c r="F318" s="17"/>
      <c r="G318" s="46"/>
      <c r="H318" s="14"/>
    </row>
    <row r="319" spans="1:8" x14ac:dyDescent="0.25">
      <c r="A319" s="25"/>
      <c r="B319" s="13"/>
      <c r="C319" s="14"/>
      <c r="D319" s="15"/>
      <c r="E319" s="16"/>
      <c r="F319" s="17"/>
      <c r="G319" s="46"/>
      <c r="H319" s="14"/>
    </row>
    <row r="320" spans="1:8" x14ac:dyDescent="0.25">
      <c r="A320" s="25"/>
      <c r="B320" s="13"/>
      <c r="C320" s="14"/>
      <c r="D320" s="15"/>
      <c r="E320" s="16"/>
      <c r="F320" s="17"/>
      <c r="G320" s="46"/>
      <c r="H320" s="14"/>
    </row>
    <row r="321" spans="1:8" x14ac:dyDescent="0.25">
      <c r="A321" s="25"/>
      <c r="B321" s="13"/>
      <c r="C321" s="14"/>
      <c r="D321" s="15"/>
      <c r="E321" s="16"/>
      <c r="F321" s="17"/>
      <c r="G321" s="46"/>
      <c r="H321" s="14"/>
    </row>
    <row r="322" spans="1:8" x14ac:dyDescent="0.25">
      <c r="A322" s="25"/>
      <c r="B322" s="13"/>
      <c r="C322" s="14"/>
      <c r="D322" s="15"/>
      <c r="E322" s="16"/>
      <c r="F322" s="17"/>
      <c r="G322" s="46"/>
      <c r="H322" s="14"/>
    </row>
    <row r="323" spans="1:8" x14ac:dyDescent="0.25">
      <c r="A323" s="25"/>
      <c r="B323" s="13"/>
      <c r="C323" s="14"/>
      <c r="D323" s="15"/>
      <c r="E323" s="16"/>
      <c r="F323" s="17"/>
      <c r="G323" s="46"/>
      <c r="H323" s="14"/>
    </row>
    <row r="324" spans="1:8" x14ac:dyDescent="0.25">
      <c r="A324" s="25"/>
      <c r="B324" s="13"/>
      <c r="C324" s="14"/>
      <c r="D324" s="15"/>
      <c r="E324" s="16"/>
      <c r="F324" s="17"/>
      <c r="G324" s="46"/>
      <c r="H324" s="14"/>
    </row>
    <row r="325" spans="1:8" x14ac:dyDescent="0.25">
      <c r="A325" s="25"/>
      <c r="B325" s="13"/>
      <c r="C325" s="14"/>
      <c r="D325" s="15"/>
      <c r="E325" s="16"/>
      <c r="F325" s="17"/>
      <c r="G325" s="46"/>
      <c r="H325" s="14"/>
    </row>
    <row r="326" spans="1:8" x14ac:dyDescent="0.25">
      <c r="A326" s="25"/>
      <c r="B326" s="13"/>
      <c r="C326" s="14"/>
      <c r="D326" s="15"/>
      <c r="E326" s="16"/>
      <c r="F326" s="17"/>
      <c r="G326" s="46"/>
      <c r="H326" s="14"/>
    </row>
    <row r="327" spans="1:8" x14ac:dyDescent="0.25">
      <c r="A327" s="25"/>
      <c r="B327" s="13"/>
      <c r="C327" s="14"/>
      <c r="D327" s="15"/>
      <c r="E327" s="16"/>
      <c r="F327" s="17"/>
      <c r="G327" s="46"/>
      <c r="H327" s="14"/>
    </row>
    <row r="328" spans="1:8" x14ac:dyDescent="0.25">
      <c r="A328" s="25"/>
      <c r="B328" s="13"/>
      <c r="C328" s="14"/>
      <c r="D328" s="15"/>
      <c r="E328" s="16"/>
      <c r="F328" s="17"/>
      <c r="G328" s="46"/>
      <c r="H328" s="14"/>
    </row>
    <row r="329" spans="1:8" x14ac:dyDescent="0.25">
      <c r="A329" s="25"/>
      <c r="B329" s="13"/>
      <c r="C329" s="14"/>
      <c r="D329" s="15"/>
      <c r="E329" s="16"/>
      <c r="F329" s="17"/>
      <c r="G329" s="46"/>
      <c r="H329" s="14"/>
    </row>
    <row r="330" spans="1:8" x14ac:dyDescent="0.25">
      <c r="A330" s="25"/>
      <c r="B330" s="13"/>
      <c r="C330" s="14"/>
      <c r="D330" s="15"/>
      <c r="E330" s="16"/>
      <c r="F330" s="17"/>
      <c r="G330" s="46"/>
      <c r="H330" s="14"/>
    </row>
    <row r="331" spans="1:8" x14ac:dyDescent="0.25">
      <c r="A331" s="25"/>
      <c r="B331" s="13"/>
      <c r="C331" s="14"/>
      <c r="D331" s="15"/>
      <c r="E331" s="16"/>
      <c r="F331" s="17"/>
      <c r="G331" s="46"/>
      <c r="H331" s="14"/>
    </row>
    <row r="332" spans="1:8" x14ac:dyDescent="0.25">
      <c r="A332" s="25"/>
      <c r="B332" s="13"/>
      <c r="C332" s="14"/>
      <c r="D332" s="15"/>
      <c r="E332" s="16"/>
      <c r="F332" s="17"/>
      <c r="G332" s="46"/>
      <c r="H332" s="14"/>
    </row>
    <row r="333" spans="1:8" x14ac:dyDescent="0.25">
      <c r="A333" s="25"/>
      <c r="B333" s="13"/>
      <c r="C333" s="14"/>
      <c r="D333" s="15"/>
      <c r="E333" s="16"/>
      <c r="F333" s="17"/>
      <c r="G333" s="46"/>
      <c r="H333" s="14"/>
    </row>
    <row r="334" spans="1:8" x14ac:dyDescent="0.25">
      <c r="A334" s="25"/>
      <c r="B334" s="13"/>
      <c r="C334" s="14"/>
      <c r="D334" s="15"/>
      <c r="E334" s="16"/>
      <c r="F334" s="17"/>
      <c r="G334" s="46"/>
      <c r="H334" s="14"/>
    </row>
    <row r="335" spans="1:8" x14ac:dyDescent="0.25">
      <c r="A335" s="25"/>
      <c r="B335" s="13"/>
      <c r="C335" s="14"/>
      <c r="D335" s="15"/>
      <c r="E335" s="16"/>
      <c r="F335" s="17"/>
      <c r="G335" s="46"/>
      <c r="H335" s="14"/>
    </row>
    <row r="336" spans="1:8" x14ac:dyDescent="0.25">
      <c r="A336" s="25"/>
      <c r="B336" s="13"/>
      <c r="C336" s="14"/>
      <c r="D336" s="15"/>
      <c r="E336" s="16"/>
      <c r="F336" s="17"/>
      <c r="G336" s="46"/>
      <c r="H336" s="14"/>
    </row>
    <row r="337" spans="1:8" x14ac:dyDescent="0.25">
      <c r="A337" s="25"/>
      <c r="B337" s="13"/>
      <c r="C337" s="14"/>
      <c r="D337" s="15"/>
      <c r="E337" s="16"/>
      <c r="F337" s="17"/>
      <c r="G337" s="46"/>
      <c r="H337" s="14"/>
    </row>
    <row r="338" spans="1:8" x14ac:dyDescent="0.25">
      <c r="A338" s="25"/>
      <c r="B338" s="13"/>
      <c r="C338" s="14"/>
      <c r="D338" s="15"/>
      <c r="E338" s="16"/>
      <c r="F338" s="17"/>
      <c r="G338" s="46"/>
      <c r="H338" s="14"/>
    </row>
    <row r="339" spans="1:8" x14ac:dyDescent="0.25">
      <c r="A339" s="25"/>
      <c r="B339" s="13"/>
      <c r="C339" s="14"/>
      <c r="D339" s="15"/>
      <c r="E339" s="16"/>
      <c r="F339" s="17"/>
      <c r="G339" s="46"/>
      <c r="H339" s="14"/>
    </row>
    <row r="340" spans="1:8" x14ac:dyDescent="0.25">
      <c r="A340" s="25"/>
      <c r="B340" s="13"/>
      <c r="C340" s="14"/>
      <c r="D340" s="15"/>
      <c r="E340" s="16"/>
      <c r="F340" s="17"/>
      <c r="G340" s="46"/>
      <c r="H340" s="14"/>
    </row>
    <row r="341" spans="1:8" x14ac:dyDescent="0.25">
      <c r="A341" s="25"/>
      <c r="B341" s="13"/>
      <c r="C341" s="14"/>
      <c r="D341" s="15"/>
      <c r="E341" s="16"/>
      <c r="F341" s="17"/>
      <c r="G341" s="46"/>
      <c r="H341" s="14"/>
    </row>
    <row r="342" spans="1:8" x14ac:dyDescent="0.25">
      <c r="A342" s="25"/>
      <c r="B342" s="13"/>
      <c r="C342" s="14"/>
      <c r="D342" s="15"/>
      <c r="E342" s="16"/>
      <c r="F342" s="17"/>
      <c r="G342" s="46"/>
      <c r="H342" s="14"/>
    </row>
    <row r="343" spans="1:8" x14ac:dyDescent="0.25">
      <c r="A343" s="25"/>
      <c r="B343" s="13"/>
      <c r="C343" s="14"/>
      <c r="D343" s="15"/>
      <c r="E343" s="16"/>
      <c r="F343" s="17"/>
      <c r="G343" s="46"/>
      <c r="H343" s="14"/>
    </row>
    <row r="344" spans="1:8" x14ac:dyDescent="0.25">
      <c r="A344" s="25"/>
      <c r="B344" s="13"/>
      <c r="C344" s="14"/>
      <c r="D344" s="15"/>
      <c r="E344" s="16"/>
      <c r="F344" s="17"/>
      <c r="G344" s="46"/>
      <c r="H344" s="14"/>
    </row>
    <row r="345" spans="1:8" x14ac:dyDescent="0.25">
      <c r="A345" s="25"/>
      <c r="B345" s="13"/>
      <c r="C345" s="14"/>
      <c r="D345" s="15"/>
      <c r="E345" s="16"/>
      <c r="F345" s="17"/>
      <c r="G345" s="46"/>
      <c r="H345" s="14"/>
    </row>
    <row r="346" spans="1:8" x14ac:dyDescent="0.25">
      <c r="A346" s="25"/>
      <c r="B346" s="13"/>
      <c r="C346" s="14"/>
      <c r="D346" s="15"/>
      <c r="E346" s="16"/>
      <c r="F346" s="17"/>
      <c r="G346" s="46"/>
      <c r="H346" s="14"/>
    </row>
    <row r="347" spans="1:8" x14ac:dyDescent="0.25">
      <c r="A347" s="25"/>
      <c r="B347" s="13"/>
      <c r="C347" s="14"/>
      <c r="D347" s="15"/>
      <c r="E347" s="16"/>
      <c r="F347" s="17"/>
      <c r="G347" s="46"/>
      <c r="H347" s="14"/>
    </row>
    <row r="348" spans="1:8" x14ac:dyDescent="0.25">
      <c r="A348" s="25"/>
      <c r="B348" s="13"/>
      <c r="C348" s="14"/>
      <c r="D348" s="15"/>
      <c r="E348" s="16"/>
      <c r="F348" s="17"/>
      <c r="G348" s="46"/>
      <c r="H348" s="14"/>
    </row>
    <row r="349" spans="1:8" x14ac:dyDescent="0.25">
      <c r="A349" s="25"/>
      <c r="B349" s="13"/>
      <c r="C349" s="14"/>
      <c r="D349" s="15"/>
      <c r="E349" s="16"/>
      <c r="F349" s="17"/>
      <c r="G349" s="46"/>
      <c r="H349" s="14"/>
    </row>
    <row r="350" spans="1:8" x14ac:dyDescent="0.25">
      <c r="A350" s="25"/>
      <c r="B350" s="13"/>
      <c r="C350" s="14"/>
      <c r="D350" s="15"/>
      <c r="E350" s="16"/>
      <c r="F350" s="17"/>
      <c r="G350" s="46"/>
      <c r="H350" s="14"/>
    </row>
  </sheetData>
  <mergeCells count="183">
    <mergeCell ref="D50:F50"/>
    <mergeCell ref="C62:F62"/>
    <mergeCell ref="C64:F64"/>
    <mergeCell ref="C55:F55"/>
    <mergeCell ref="C48:F48"/>
    <mergeCell ref="A65:H65"/>
    <mergeCell ref="C61:F61"/>
    <mergeCell ref="C57:F57"/>
    <mergeCell ref="D51:F51"/>
    <mergeCell ref="A56:H56"/>
    <mergeCell ref="C54:F54"/>
    <mergeCell ref="B53:H53"/>
    <mergeCell ref="C58:F58"/>
    <mergeCell ref="C59:F59"/>
    <mergeCell ref="C19:F19"/>
    <mergeCell ref="C20:F20"/>
    <mergeCell ref="C36:F36"/>
    <mergeCell ref="D43:F43"/>
    <mergeCell ref="D45:F45"/>
    <mergeCell ref="D44:F44"/>
    <mergeCell ref="B43:B45"/>
    <mergeCell ref="A43:A45"/>
    <mergeCell ref="G43:G45"/>
    <mergeCell ref="C30:F30"/>
    <mergeCell ref="C22:F22"/>
    <mergeCell ref="C23:F23"/>
    <mergeCell ref="C24:F24"/>
    <mergeCell ref="C25:F25"/>
    <mergeCell ref="C26:F26"/>
    <mergeCell ref="C27:F27"/>
    <mergeCell ref="C28:F28"/>
    <mergeCell ref="C29:F29"/>
    <mergeCell ref="B20:B21"/>
    <mergeCell ref="C21:F21"/>
    <mergeCell ref="B46:H46"/>
    <mergeCell ref="G20:G21"/>
    <mergeCell ref="H20:H21"/>
    <mergeCell ref="A37:H37"/>
    <mergeCell ref="B38:H38"/>
    <mergeCell ref="B39:B41"/>
    <mergeCell ref="A39:A41"/>
    <mergeCell ref="H43:H45"/>
    <mergeCell ref="C95:F95"/>
    <mergeCell ref="C113:F113"/>
    <mergeCell ref="A1:H1"/>
    <mergeCell ref="A2:H2"/>
    <mergeCell ref="A3:H3"/>
    <mergeCell ref="A4:H4"/>
    <mergeCell ref="A5:H5"/>
    <mergeCell ref="A11:D11"/>
    <mergeCell ref="F11:H11"/>
    <mergeCell ref="A12:F12"/>
    <mergeCell ref="A6:H6"/>
    <mergeCell ref="A7:H7"/>
    <mergeCell ref="A8:H8"/>
    <mergeCell ref="F9:H9"/>
    <mergeCell ref="F10:H10"/>
    <mergeCell ref="A13:H13"/>
    <mergeCell ref="A14:F14"/>
    <mergeCell ref="C15:F15"/>
    <mergeCell ref="C16:F16"/>
    <mergeCell ref="C17:F17"/>
    <mergeCell ref="A18:H18"/>
    <mergeCell ref="C47:F47"/>
    <mergeCell ref="A35:H35"/>
    <mergeCell ref="A20:A21"/>
    <mergeCell ref="C60:F60"/>
    <mergeCell ref="A52:H52"/>
    <mergeCell ref="B85:H85"/>
    <mergeCell ref="C73:F73"/>
    <mergeCell ref="C90:F90"/>
    <mergeCell ref="C71:F71"/>
    <mergeCell ref="C80:F80"/>
    <mergeCell ref="C81:F81"/>
    <mergeCell ref="C82:F82"/>
    <mergeCell ref="C72:F72"/>
    <mergeCell ref="C78:F78"/>
    <mergeCell ref="A76:H76"/>
    <mergeCell ref="B77:H77"/>
    <mergeCell ref="C79:F79"/>
    <mergeCell ref="C86:F86"/>
    <mergeCell ref="B84:H84"/>
    <mergeCell ref="A69:H69"/>
    <mergeCell ref="C68:F68"/>
    <mergeCell ref="A66:A68"/>
    <mergeCell ref="B66:B68"/>
    <mergeCell ref="C66:F66"/>
    <mergeCell ref="G66:G68"/>
    <mergeCell ref="C100:F100"/>
    <mergeCell ref="C101:F101"/>
    <mergeCell ref="D39:F39"/>
    <mergeCell ref="D40:F40"/>
    <mergeCell ref="D41:F41"/>
    <mergeCell ref="C114:F114"/>
    <mergeCell ref="C110:F110"/>
    <mergeCell ref="C134:F134"/>
    <mergeCell ref="C119:F119"/>
    <mergeCell ref="C120:F120"/>
    <mergeCell ref="C121:F121"/>
    <mergeCell ref="C122:F122"/>
    <mergeCell ref="B112:H112"/>
    <mergeCell ref="B117:H117"/>
    <mergeCell ref="C118:F118"/>
    <mergeCell ref="C115:F115"/>
    <mergeCell ref="C116:F116"/>
    <mergeCell ref="A98:H98"/>
    <mergeCell ref="C87:F87"/>
    <mergeCell ref="A63:H63"/>
    <mergeCell ref="C74:F74"/>
    <mergeCell ref="C75:F75"/>
    <mergeCell ref="C127:F127"/>
    <mergeCell ref="C129:F129"/>
    <mergeCell ref="C109:F109"/>
    <mergeCell ref="C136:F136"/>
    <mergeCell ref="C137:F137"/>
    <mergeCell ref="C123:F123"/>
    <mergeCell ref="C124:F124"/>
    <mergeCell ref="C125:F125"/>
    <mergeCell ref="C126:F126"/>
    <mergeCell ref="C163:F163"/>
    <mergeCell ref="C142:F142"/>
    <mergeCell ref="C144:F144"/>
    <mergeCell ref="C145:F145"/>
    <mergeCell ref="C143:F143"/>
    <mergeCell ref="C152:F152"/>
    <mergeCell ref="C159:F159"/>
    <mergeCell ref="B154:H154"/>
    <mergeCell ref="C135:F135"/>
    <mergeCell ref="C132:F132"/>
    <mergeCell ref="B128:H128"/>
    <mergeCell ref="C133:F133"/>
    <mergeCell ref="C130:F130"/>
    <mergeCell ref="C131:F131"/>
    <mergeCell ref="B138:H138"/>
    <mergeCell ref="C111:F111"/>
    <mergeCell ref="G39:G41"/>
    <mergeCell ref="H39:H41"/>
    <mergeCell ref="C108:F108"/>
    <mergeCell ref="C96:F96"/>
    <mergeCell ref="B91:H91"/>
    <mergeCell ref="C93:F93"/>
    <mergeCell ref="C103:F103"/>
    <mergeCell ref="C94:F94"/>
    <mergeCell ref="C102:F102"/>
    <mergeCell ref="C105:F105"/>
    <mergeCell ref="B99:H99"/>
    <mergeCell ref="C97:F97"/>
    <mergeCell ref="B92:H92"/>
    <mergeCell ref="C106:F106"/>
    <mergeCell ref="H66:H68"/>
    <mergeCell ref="C67:F67"/>
    <mergeCell ref="C70:F70"/>
    <mergeCell ref="C49:F49"/>
    <mergeCell ref="C89:F89"/>
    <mergeCell ref="C88:F88"/>
    <mergeCell ref="C83:F83"/>
    <mergeCell ref="C42:F42"/>
    <mergeCell ref="C104:F104"/>
    <mergeCell ref="C107:F107"/>
    <mergeCell ref="C170:F170"/>
    <mergeCell ref="C139:F139"/>
    <mergeCell ref="C140:F140"/>
    <mergeCell ref="C141:F141"/>
    <mergeCell ref="C169:F169"/>
    <mergeCell ref="C165:F165"/>
    <mergeCell ref="A160:H160"/>
    <mergeCell ref="B161:H161"/>
    <mergeCell ref="C162:F162"/>
    <mergeCell ref="A167:H167"/>
    <mergeCell ref="C146:F146"/>
    <mergeCell ref="C147:F147"/>
    <mergeCell ref="C168:F168"/>
    <mergeCell ref="C151:F151"/>
    <mergeCell ref="B148:H148"/>
    <mergeCell ref="C149:F149"/>
    <mergeCell ref="C164:F164"/>
    <mergeCell ref="C166:F166"/>
    <mergeCell ref="C155:F155"/>
    <mergeCell ref="C156:F156"/>
    <mergeCell ref="C157:F157"/>
    <mergeCell ref="C158:F158"/>
    <mergeCell ref="C150:F150"/>
    <mergeCell ref="C153:F153"/>
  </mergeCells>
  <printOptions horizontalCentered="1"/>
  <pageMargins left="0.39370078740157483" right="0.31496062992125984" top="0.39370078740157483" bottom="0.78740157480314965" header="0.31496062992125984" footer="0.31496062992125984"/>
  <pageSetup paperSize="9" scale="79" orientation="portrait" r:id="rId1"/>
  <headerFooter>
    <oddFooter>Página &amp;P&amp;R&amp;A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104"/>
  <sheetViews>
    <sheetView view="pageBreakPreview" zoomScale="85" zoomScaleNormal="100" zoomScaleSheetLayoutView="85" workbookViewId="0">
      <selection activeCell="H9" sqref="H9"/>
    </sheetView>
  </sheetViews>
  <sheetFormatPr defaultRowHeight="15.75" x14ac:dyDescent="0.25"/>
  <cols>
    <col min="1" max="1" width="17.5703125" style="171" customWidth="1"/>
    <col min="2" max="2" width="7.28515625" style="171" bestFit="1" customWidth="1"/>
    <col min="3" max="3" width="70.5703125" style="171" customWidth="1"/>
    <col min="4" max="4" width="6.140625" style="171" customWidth="1"/>
    <col min="5" max="5" width="14.28515625" style="172" customWidth="1"/>
    <col min="6" max="6" width="12.5703125" style="215" hidden="1" customWidth="1"/>
    <col min="7" max="7" width="12.85546875" style="215" hidden="1" customWidth="1"/>
    <col min="8" max="8" width="31" customWidth="1"/>
    <col min="9" max="9" width="11.5703125" bestFit="1" customWidth="1"/>
    <col min="11" max="11" width="9.5703125" bestFit="1" customWidth="1"/>
    <col min="12" max="12" width="78.140625" customWidth="1"/>
    <col min="14" max="14" width="63.140625" customWidth="1"/>
    <col min="257" max="257" width="17.5703125" customWidth="1"/>
    <col min="258" max="258" width="7.28515625" bestFit="1" customWidth="1"/>
    <col min="259" max="259" width="41.85546875" customWidth="1"/>
    <col min="260" max="260" width="6.140625" customWidth="1"/>
    <col min="261" max="261" width="14.28515625" customWidth="1"/>
    <col min="262" max="263" width="0" hidden="1" customWidth="1"/>
    <col min="264" max="264" width="31" customWidth="1"/>
    <col min="265" max="265" width="11.5703125" bestFit="1" customWidth="1"/>
    <col min="267" max="267" width="9.5703125" bestFit="1" customWidth="1"/>
    <col min="268" max="268" width="78.140625" customWidth="1"/>
    <col min="270" max="270" width="63.140625" customWidth="1"/>
    <col min="513" max="513" width="17.5703125" customWidth="1"/>
    <col min="514" max="514" width="7.28515625" bestFit="1" customWidth="1"/>
    <col min="515" max="515" width="41.85546875" customWidth="1"/>
    <col min="516" max="516" width="6.140625" customWidth="1"/>
    <col min="517" max="517" width="14.28515625" customWidth="1"/>
    <col min="518" max="519" width="0" hidden="1" customWidth="1"/>
    <col min="520" max="520" width="31" customWidth="1"/>
    <col min="521" max="521" width="11.5703125" bestFit="1" customWidth="1"/>
    <col min="523" max="523" width="9.5703125" bestFit="1" customWidth="1"/>
    <col min="524" max="524" width="78.140625" customWidth="1"/>
    <col min="526" max="526" width="63.140625" customWidth="1"/>
    <col min="769" max="769" width="17.5703125" customWidth="1"/>
    <col min="770" max="770" width="7.28515625" bestFit="1" customWidth="1"/>
    <col min="771" max="771" width="41.85546875" customWidth="1"/>
    <col min="772" max="772" width="6.140625" customWidth="1"/>
    <col min="773" max="773" width="14.28515625" customWidth="1"/>
    <col min="774" max="775" width="0" hidden="1" customWidth="1"/>
    <col min="776" max="776" width="31" customWidth="1"/>
    <col min="777" max="777" width="11.5703125" bestFit="1" customWidth="1"/>
    <col min="779" max="779" width="9.5703125" bestFit="1" customWidth="1"/>
    <col min="780" max="780" width="78.140625" customWidth="1"/>
    <col min="782" max="782" width="63.140625" customWidth="1"/>
    <col min="1025" max="1025" width="17.5703125" customWidth="1"/>
    <col min="1026" max="1026" width="7.28515625" bestFit="1" customWidth="1"/>
    <col min="1027" max="1027" width="41.85546875" customWidth="1"/>
    <col min="1028" max="1028" width="6.140625" customWidth="1"/>
    <col min="1029" max="1029" width="14.28515625" customWidth="1"/>
    <col min="1030" max="1031" width="0" hidden="1" customWidth="1"/>
    <col min="1032" max="1032" width="31" customWidth="1"/>
    <col min="1033" max="1033" width="11.5703125" bestFit="1" customWidth="1"/>
    <col min="1035" max="1035" width="9.5703125" bestFit="1" customWidth="1"/>
    <col min="1036" max="1036" width="78.140625" customWidth="1"/>
    <col min="1038" max="1038" width="63.140625" customWidth="1"/>
    <col min="1281" max="1281" width="17.5703125" customWidth="1"/>
    <col min="1282" max="1282" width="7.28515625" bestFit="1" customWidth="1"/>
    <col min="1283" max="1283" width="41.85546875" customWidth="1"/>
    <col min="1284" max="1284" width="6.140625" customWidth="1"/>
    <col min="1285" max="1285" width="14.28515625" customWidth="1"/>
    <col min="1286" max="1287" width="0" hidden="1" customWidth="1"/>
    <col min="1288" max="1288" width="31" customWidth="1"/>
    <col min="1289" max="1289" width="11.5703125" bestFit="1" customWidth="1"/>
    <col min="1291" max="1291" width="9.5703125" bestFit="1" customWidth="1"/>
    <col min="1292" max="1292" width="78.140625" customWidth="1"/>
    <col min="1294" max="1294" width="63.140625" customWidth="1"/>
    <col min="1537" max="1537" width="17.5703125" customWidth="1"/>
    <col min="1538" max="1538" width="7.28515625" bestFit="1" customWidth="1"/>
    <col min="1539" max="1539" width="41.85546875" customWidth="1"/>
    <col min="1540" max="1540" width="6.140625" customWidth="1"/>
    <col min="1541" max="1541" width="14.28515625" customWidth="1"/>
    <col min="1542" max="1543" width="0" hidden="1" customWidth="1"/>
    <col min="1544" max="1544" width="31" customWidth="1"/>
    <col min="1545" max="1545" width="11.5703125" bestFit="1" customWidth="1"/>
    <col min="1547" max="1547" width="9.5703125" bestFit="1" customWidth="1"/>
    <col min="1548" max="1548" width="78.140625" customWidth="1"/>
    <col min="1550" max="1550" width="63.140625" customWidth="1"/>
    <col min="1793" max="1793" width="17.5703125" customWidth="1"/>
    <col min="1794" max="1794" width="7.28515625" bestFit="1" customWidth="1"/>
    <col min="1795" max="1795" width="41.85546875" customWidth="1"/>
    <col min="1796" max="1796" width="6.140625" customWidth="1"/>
    <col min="1797" max="1797" width="14.28515625" customWidth="1"/>
    <col min="1798" max="1799" width="0" hidden="1" customWidth="1"/>
    <col min="1800" max="1800" width="31" customWidth="1"/>
    <col min="1801" max="1801" width="11.5703125" bestFit="1" customWidth="1"/>
    <col min="1803" max="1803" width="9.5703125" bestFit="1" customWidth="1"/>
    <col min="1804" max="1804" width="78.140625" customWidth="1"/>
    <col min="1806" max="1806" width="63.140625" customWidth="1"/>
    <col min="2049" max="2049" width="17.5703125" customWidth="1"/>
    <col min="2050" max="2050" width="7.28515625" bestFit="1" customWidth="1"/>
    <col min="2051" max="2051" width="41.85546875" customWidth="1"/>
    <col min="2052" max="2052" width="6.140625" customWidth="1"/>
    <col min="2053" max="2053" width="14.28515625" customWidth="1"/>
    <col min="2054" max="2055" width="0" hidden="1" customWidth="1"/>
    <col min="2056" max="2056" width="31" customWidth="1"/>
    <col min="2057" max="2057" width="11.5703125" bestFit="1" customWidth="1"/>
    <col min="2059" max="2059" width="9.5703125" bestFit="1" customWidth="1"/>
    <col min="2060" max="2060" width="78.140625" customWidth="1"/>
    <col min="2062" max="2062" width="63.140625" customWidth="1"/>
    <col min="2305" max="2305" width="17.5703125" customWidth="1"/>
    <col min="2306" max="2306" width="7.28515625" bestFit="1" customWidth="1"/>
    <col min="2307" max="2307" width="41.85546875" customWidth="1"/>
    <col min="2308" max="2308" width="6.140625" customWidth="1"/>
    <col min="2309" max="2309" width="14.28515625" customWidth="1"/>
    <col min="2310" max="2311" width="0" hidden="1" customWidth="1"/>
    <col min="2312" max="2312" width="31" customWidth="1"/>
    <col min="2313" max="2313" width="11.5703125" bestFit="1" customWidth="1"/>
    <col min="2315" max="2315" width="9.5703125" bestFit="1" customWidth="1"/>
    <col min="2316" max="2316" width="78.140625" customWidth="1"/>
    <col min="2318" max="2318" width="63.140625" customWidth="1"/>
    <col min="2561" max="2561" width="17.5703125" customWidth="1"/>
    <col min="2562" max="2562" width="7.28515625" bestFit="1" customWidth="1"/>
    <col min="2563" max="2563" width="41.85546875" customWidth="1"/>
    <col min="2564" max="2564" width="6.140625" customWidth="1"/>
    <col min="2565" max="2565" width="14.28515625" customWidth="1"/>
    <col min="2566" max="2567" width="0" hidden="1" customWidth="1"/>
    <col min="2568" max="2568" width="31" customWidth="1"/>
    <col min="2569" max="2569" width="11.5703125" bestFit="1" customWidth="1"/>
    <col min="2571" max="2571" width="9.5703125" bestFit="1" customWidth="1"/>
    <col min="2572" max="2572" width="78.140625" customWidth="1"/>
    <col min="2574" max="2574" width="63.140625" customWidth="1"/>
    <col min="2817" max="2817" width="17.5703125" customWidth="1"/>
    <col min="2818" max="2818" width="7.28515625" bestFit="1" customWidth="1"/>
    <col min="2819" max="2819" width="41.85546875" customWidth="1"/>
    <col min="2820" max="2820" width="6.140625" customWidth="1"/>
    <col min="2821" max="2821" width="14.28515625" customWidth="1"/>
    <col min="2822" max="2823" width="0" hidden="1" customWidth="1"/>
    <col min="2824" max="2824" width="31" customWidth="1"/>
    <col min="2825" max="2825" width="11.5703125" bestFit="1" customWidth="1"/>
    <col min="2827" max="2827" width="9.5703125" bestFit="1" customWidth="1"/>
    <col min="2828" max="2828" width="78.140625" customWidth="1"/>
    <col min="2830" max="2830" width="63.140625" customWidth="1"/>
    <col min="3073" max="3073" width="17.5703125" customWidth="1"/>
    <col min="3074" max="3074" width="7.28515625" bestFit="1" customWidth="1"/>
    <col min="3075" max="3075" width="41.85546875" customWidth="1"/>
    <col min="3076" max="3076" width="6.140625" customWidth="1"/>
    <col min="3077" max="3077" width="14.28515625" customWidth="1"/>
    <col min="3078" max="3079" width="0" hidden="1" customWidth="1"/>
    <col min="3080" max="3080" width="31" customWidth="1"/>
    <col min="3081" max="3081" width="11.5703125" bestFit="1" customWidth="1"/>
    <col min="3083" max="3083" width="9.5703125" bestFit="1" customWidth="1"/>
    <col min="3084" max="3084" width="78.140625" customWidth="1"/>
    <col min="3086" max="3086" width="63.140625" customWidth="1"/>
    <col min="3329" max="3329" width="17.5703125" customWidth="1"/>
    <col min="3330" max="3330" width="7.28515625" bestFit="1" customWidth="1"/>
    <col min="3331" max="3331" width="41.85546875" customWidth="1"/>
    <col min="3332" max="3332" width="6.140625" customWidth="1"/>
    <col min="3333" max="3333" width="14.28515625" customWidth="1"/>
    <col min="3334" max="3335" width="0" hidden="1" customWidth="1"/>
    <col min="3336" max="3336" width="31" customWidth="1"/>
    <col min="3337" max="3337" width="11.5703125" bestFit="1" customWidth="1"/>
    <col min="3339" max="3339" width="9.5703125" bestFit="1" customWidth="1"/>
    <col min="3340" max="3340" width="78.140625" customWidth="1"/>
    <col min="3342" max="3342" width="63.140625" customWidth="1"/>
    <col min="3585" max="3585" width="17.5703125" customWidth="1"/>
    <col min="3586" max="3586" width="7.28515625" bestFit="1" customWidth="1"/>
    <col min="3587" max="3587" width="41.85546875" customWidth="1"/>
    <col min="3588" max="3588" width="6.140625" customWidth="1"/>
    <col min="3589" max="3589" width="14.28515625" customWidth="1"/>
    <col min="3590" max="3591" width="0" hidden="1" customWidth="1"/>
    <col min="3592" max="3592" width="31" customWidth="1"/>
    <col min="3593" max="3593" width="11.5703125" bestFit="1" customWidth="1"/>
    <col min="3595" max="3595" width="9.5703125" bestFit="1" customWidth="1"/>
    <col min="3596" max="3596" width="78.140625" customWidth="1"/>
    <col min="3598" max="3598" width="63.140625" customWidth="1"/>
    <col min="3841" max="3841" width="17.5703125" customWidth="1"/>
    <col min="3842" max="3842" width="7.28515625" bestFit="1" customWidth="1"/>
    <col min="3843" max="3843" width="41.85546875" customWidth="1"/>
    <col min="3844" max="3844" width="6.140625" customWidth="1"/>
    <col min="3845" max="3845" width="14.28515625" customWidth="1"/>
    <col min="3846" max="3847" width="0" hidden="1" customWidth="1"/>
    <col min="3848" max="3848" width="31" customWidth="1"/>
    <col min="3849" max="3849" width="11.5703125" bestFit="1" customWidth="1"/>
    <col min="3851" max="3851" width="9.5703125" bestFit="1" customWidth="1"/>
    <col min="3852" max="3852" width="78.140625" customWidth="1"/>
    <col min="3854" max="3854" width="63.140625" customWidth="1"/>
    <col min="4097" max="4097" width="17.5703125" customWidth="1"/>
    <col min="4098" max="4098" width="7.28515625" bestFit="1" customWidth="1"/>
    <col min="4099" max="4099" width="41.85546875" customWidth="1"/>
    <col min="4100" max="4100" width="6.140625" customWidth="1"/>
    <col min="4101" max="4101" width="14.28515625" customWidth="1"/>
    <col min="4102" max="4103" width="0" hidden="1" customWidth="1"/>
    <col min="4104" max="4104" width="31" customWidth="1"/>
    <col min="4105" max="4105" width="11.5703125" bestFit="1" customWidth="1"/>
    <col min="4107" max="4107" width="9.5703125" bestFit="1" customWidth="1"/>
    <col min="4108" max="4108" width="78.140625" customWidth="1"/>
    <col min="4110" max="4110" width="63.140625" customWidth="1"/>
    <col min="4353" max="4353" width="17.5703125" customWidth="1"/>
    <col min="4354" max="4354" width="7.28515625" bestFit="1" customWidth="1"/>
    <col min="4355" max="4355" width="41.85546875" customWidth="1"/>
    <col min="4356" max="4356" width="6.140625" customWidth="1"/>
    <col min="4357" max="4357" width="14.28515625" customWidth="1"/>
    <col min="4358" max="4359" width="0" hidden="1" customWidth="1"/>
    <col min="4360" max="4360" width="31" customWidth="1"/>
    <col min="4361" max="4361" width="11.5703125" bestFit="1" customWidth="1"/>
    <col min="4363" max="4363" width="9.5703125" bestFit="1" customWidth="1"/>
    <col min="4364" max="4364" width="78.140625" customWidth="1"/>
    <col min="4366" max="4366" width="63.140625" customWidth="1"/>
    <col min="4609" max="4609" width="17.5703125" customWidth="1"/>
    <col min="4610" max="4610" width="7.28515625" bestFit="1" customWidth="1"/>
    <col min="4611" max="4611" width="41.85546875" customWidth="1"/>
    <col min="4612" max="4612" width="6.140625" customWidth="1"/>
    <col min="4613" max="4613" width="14.28515625" customWidth="1"/>
    <col min="4614" max="4615" width="0" hidden="1" customWidth="1"/>
    <col min="4616" max="4616" width="31" customWidth="1"/>
    <col min="4617" max="4617" width="11.5703125" bestFit="1" customWidth="1"/>
    <col min="4619" max="4619" width="9.5703125" bestFit="1" customWidth="1"/>
    <col min="4620" max="4620" width="78.140625" customWidth="1"/>
    <col min="4622" max="4622" width="63.140625" customWidth="1"/>
    <col min="4865" max="4865" width="17.5703125" customWidth="1"/>
    <col min="4866" max="4866" width="7.28515625" bestFit="1" customWidth="1"/>
    <col min="4867" max="4867" width="41.85546875" customWidth="1"/>
    <col min="4868" max="4868" width="6.140625" customWidth="1"/>
    <col min="4869" max="4869" width="14.28515625" customWidth="1"/>
    <col min="4870" max="4871" width="0" hidden="1" customWidth="1"/>
    <col min="4872" max="4872" width="31" customWidth="1"/>
    <col min="4873" max="4873" width="11.5703125" bestFit="1" customWidth="1"/>
    <col min="4875" max="4875" width="9.5703125" bestFit="1" customWidth="1"/>
    <col min="4876" max="4876" width="78.140625" customWidth="1"/>
    <col min="4878" max="4878" width="63.140625" customWidth="1"/>
    <col min="5121" max="5121" width="17.5703125" customWidth="1"/>
    <col min="5122" max="5122" width="7.28515625" bestFit="1" customWidth="1"/>
    <col min="5123" max="5123" width="41.85546875" customWidth="1"/>
    <col min="5124" max="5124" width="6.140625" customWidth="1"/>
    <col min="5125" max="5125" width="14.28515625" customWidth="1"/>
    <col min="5126" max="5127" width="0" hidden="1" customWidth="1"/>
    <col min="5128" max="5128" width="31" customWidth="1"/>
    <col min="5129" max="5129" width="11.5703125" bestFit="1" customWidth="1"/>
    <col min="5131" max="5131" width="9.5703125" bestFit="1" customWidth="1"/>
    <col min="5132" max="5132" width="78.140625" customWidth="1"/>
    <col min="5134" max="5134" width="63.140625" customWidth="1"/>
    <col min="5377" max="5377" width="17.5703125" customWidth="1"/>
    <col min="5378" max="5378" width="7.28515625" bestFit="1" customWidth="1"/>
    <col min="5379" max="5379" width="41.85546875" customWidth="1"/>
    <col min="5380" max="5380" width="6.140625" customWidth="1"/>
    <col min="5381" max="5381" width="14.28515625" customWidth="1"/>
    <col min="5382" max="5383" width="0" hidden="1" customWidth="1"/>
    <col min="5384" max="5384" width="31" customWidth="1"/>
    <col min="5385" max="5385" width="11.5703125" bestFit="1" customWidth="1"/>
    <col min="5387" max="5387" width="9.5703125" bestFit="1" customWidth="1"/>
    <col min="5388" max="5388" width="78.140625" customWidth="1"/>
    <col min="5390" max="5390" width="63.140625" customWidth="1"/>
    <col min="5633" max="5633" width="17.5703125" customWidth="1"/>
    <col min="5634" max="5634" width="7.28515625" bestFit="1" customWidth="1"/>
    <col min="5635" max="5635" width="41.85546875" customWidth="1"/>
    <col min="5636" max="5636" width="6.140625" customWidth="1"/>
    <col min="5637" max="5637" width="14.28515625" customWidth="1"/>
    <col min="5638" max="5639" width="0" hidden="1" customWidth="1"/>
    <col min="5640" max="5640" width="31" customWidth="1"/>
    <col min="5641" max="5641" width="11.5703125" bestFit="1" customWidth="1"/>
    <col min="5643" max="5643" width="9.5703125" bestFit="1" customWidth="1"/>
    <col min="5644" max="5644" width="78.140625" customWidth="1"/>
    <col min="5646" max="5646" width="63.140625" customWidth="1"/>
    <col min="5889" max="5889" width="17.5703125" customWidth="1"/>
    <col min="5890" max="5890" width="7.28515625" bestFit="1" customWidth="1"/>
    <col min="5891" max="5891" width="41.85546875" customWidth="1"/>
    <col min="5892" max="5892" width="6.140625" customWidth="1"/>
    <col min="5893" max="5893" width="14.28515625" customWidth="1"/>
    <col min="5894" max="5895" width="0" hidden="1" customWidth="1"/>
    <col min="5896" max="5896" width="31" customWidth="1"/>
    <col min="5897" max="5897" width="11.5703125" bestFit="1" customWidth="1"/>
    <col min="5899" max="5899" width="9.5703125" bestFit="1" customWidth="1"/>
    <col min="5900" max="5900" width="78.140625" customWidth="1"/>
    <col min="5902" max="5902" width="63.140625" customWidth="1"/>
    <col min="6145" max="6145" width="17.5703125" customWidth="1"/>
    <col min="6146" max="6146" width="7.28515625" bestFit="1" customWidth="1"/>
    <col min="6147" max="6147" width="41.85546875" customWidth="1"/>
    <col min="6148" max="6148" width="6.140625" customWidth="1"/>
    <col min="6149" max="6149" width="14.28515625" customWidth="1"/>
    <col min="6150" max="6151" width="0" hidden="1" customWidth="1"/>
    <col min="6152" max="6152" width="31" customWidth="1"/>
    <col min="6153" max="6153" width="11.5703125" bestFit="1" customWidth="1"/>
    <col min="6155" max="6155" width="9.5703125" bestFit="1" customWidth="1"/>
    <col min="6156" max="6156" width="78.140625" customWidth="1"/>
    <col min="6158" max="6158" width="63.140625" customWidth="1"/>
    <col min="6401" max="6401" width="17.5703125" customWidth="1"/>
    <col min="6402" max="6402" width="7.28515625" bestFit="1" customWidth="1"/>
    <col min="6403" max="6403" width="41.85546875" customWidth="1"/>
    <col min="6404" max="6404" width="6.140625" customWidth="1"/>
    <col min="6405" max="6405" width="14.28515625" customWidth="1"/>
    <col min="6406" max="6407" width="0" hidden="1" customWidth="1"/>
    <col min="6408" max="6408" width="31" customWidth="1"/>
    <col min="6409" max="6409" width="11.5703125" bestFit="1" customWidth="1"/>
    <col min="6411" max="6411" width="9.5703125" bestFit="1" customWidth="1"/>
    <col min="6412" max="6412" width="78.140625" customWidth="1"/>
    <col min="6414" max="6414" width="63.140625" customWidth="1"/>
    <col min="6657" max="6657" width="17.5703125" customWidth="1"/>
    <col min="6658" max="6658" width="7.28515625" bestFit="1" customWidth="1"/>
    <col min="6659" max="6659" width="41.85546875" customWidth="1"/>
    <col min="6660" max="6660" width="6.140625" customWidth="1"/>
    <col min="6661" max="6661" width="14.28515625" customWidth="1"/>
    <col min="6662" max="6663" width="0" hidden="1" customWidth="1"/>
    <col min="6664" max="6664" width="31" customWidth="1"/>
    <col min="6665" max="6665" width="11.5703125" bestFit="1" customWidth="1"/>
    <col min="6667" max="6667" width="9.5703125" bestFit="1" customWidth="1"/>
    <col min="6668" max="6668" width="78.140625" customWidth="1"/>
    <col min="6670" max="6670" width="63.140625" customWidth="1"/>
    <col min="6913" max="6913" width="17.5703125" customWidth="1"/>
    <col min="6914" max="6914" width="7.28515625" bestFit="1" customWidth="1"/>
    <col min="6915" max="6915" width="41.85546875" customWidth="1"/>
    <col min="6916" max="6916" width="6.140625" customWidth="1"/>
    <col min="6917" max="6917" width="14.28515625" customWidth="1"/>
    <col min="6918" max="6919" width="0" hidden="1" customWidth="1"/>
    <col min="6920" max="6920" width="31" customWidth="1"/>
    <col min="6921" max="6921" width="11.5703125" bestFit="1" customWidth="1"/>
    <col min="6923" max="6923" width="9.5703125" bestFit="1" customWidth="1"/>
    <col min="6924" max="6924" width="78.140625" customWidth="1"/>
    <col min="6926" max="6926" width="63.140625" customWidth="1"/>
    <col min="7169" max="7169" width="17.5703125" customWidth="1"/>
    <col min="7170" max="7170" width="7.28515625" bestFit="1" customWidth="1"/>
    <col min="7171" max="7171" width="41.85546875" customWidth="1"/>
    <col min="7172" max="7172" width="6.140625" customWidth="1"/>
    <col min="7173" max="7173" width="14.28515625" customWidth="1"/>
    <col min="7174" max="7175" width="0" hidden="1" customWidth="1"/>
    <col min="7176" max="7176" width="31" customWidth="1"/>
    <col min="7177" max="7177" width="11.5703125" bestFit="1" customWidth="1"/>
    <col min="7179" max="7179" width="9.5703125" bestFit="1" customWidth="1"/>
    <col min="7180" max="7180" width="78.140625" customWidth="1"/>
    <col min="7182" max="7182" width="63.140625" customWidth="1"/>
    <col min="7425" max="7425" width="17.5703125" customWidth="1"/>
    <col min="7426" max="7426" width="7.28515625" bestFit="1" customWidth="1"/>
    <col min="7427" max="7427" width="41.85546875" customWidth="1"/>
    <col min="7428" max="7428" width="6.140625" customWidth="1"/>
    <col min="7429" max="7429" width="14.28515625" customWidth="1"/>
    <col min="7430" max="7431" width="0" hidden="1" customWidth="1"/>
    <col min="7432" max="7432" width="31" customWidth="1"/>
    <col min="7433" max="7433" width="11.5703125" bestFit="1" customWidth="1"/>
    <col min="7435" max="7435" width="9.5703125" bestFit="1" customWidth="1"/>
    <col min="7436" max="7436" width="78.140625" customWidth="1"/>
    <col min="7438" max="7438" width="63.140625" customWidth="1"/>
    <col min="7681" max="7681" width="17.5703125" customWidth="1"/>
    <col min="7682" max="7682" width="7.28515625" bestFit="1" customWidth="1"/>
    <col min="7683" max="7683" width="41.85546875" customWidth="1"/>
    <col min="7684" max="7684" width="6.140625" customWidth="1"/>
    <col min="7685" max="7685" width="14.28515625" customWidth="1"/>
    <col min="7686" max="7687" width="0" hidden="1" customWidth="1"/>
    <col min="7688" max="7688" width="31" customWidth="1"/>
    <col min="7689" max="7689" width="11.5703125" bestFit="1" customWidth="1"/>
    <col min="7691" max="7691" width="9.5703125" bestFit="1" customWidth="1"/>
    <col min="7692" max="7692" width="78.140625" customWidth="1"/>
    <col min="7694" max="7694" width="63.140625" customWidth="1"/>
    <col min="7937" max="7937" width="17.5703125" customWidth="1"/>
    <col min="7938" max="7938" width="7.28515625" bestFit="1" customWidth="1"/>
    <col min="7939" max="7939" width="41.85546875" customWidth="1"/>
    <col min="7940" max="7940" width="6.140625" customWidth="1"/>
    <col min="7941" max="7941" width="14.28515625" customWidth="1"/>
    <col min="7942" max="7943" width="0" hidden="1" customWidth="1"/>
    <col min="7944" max="7944" width="31" customWidth="1"/>
    <col min="7945" max="7945" width="11.5703125" bestFit="1" customWidth="1"/>
    <col min="7947" max="7947" width="9.5703125" bestFit="1" customWidth="1"/>
    <col min="7948" max="7948" width="78.140625" customWidth="1"/>
    <col min="7950" max="7950" width="63.140625" customWidth="1"/>
    <col min="8193" max="8193" width="17.5703125" customWidth="1"/>
    <col min="8194" max="8194" width="7.28515625" bestFit="1" customWidth="1"/>
    <col min="8195" max="8195" width="41.85546875" customWidth="1"/>
    <col min="8196" max="8196" width="6.140625" customWidth="1"/>
    <col min="8197" max="8197" width="14.28515625" customWidth="1"/>
    <col min="8198" max="8199" width="0" hidden="1" customWidth="1"/>
    <col min="8200" max="8200" width="31" customWidth="1"/>
    <col min="8201" max="8201" width="11.5703125" bestFit="1" customWidth="1"/>
    <col min="8203" max="8203" width="9.5703125" bestFit="1" customWidth="1"/>
    <col min="8204" max="8204" width="78.140625" customWidth="1"/>
    <col min="8206" max="8206" width="63.140625" customWidth="1"/>
    <col min="8449" max="8449" width="17.5703125" customWidth="1"/>
    <col min="8450" max="8450" width="7.28515625" bestFit="1" customWidth="1"/>
    <col min="8451" max="8451" width="41.85546875" customWidth="1"/>
    <col min="8452" max="8452" width="6.140625" customWidth="1"/>
    <col min="8453" max="8453" width="14.28515625" customWidth="1"/>
    <col min="8454" max="8455" width="0" hidden="1" customWidth="1"/>
    <col min="8456" max="8456" width="31" customWidth="1"/>
    <col min="8457" max="8457" width="11.5703125" bestFit="1" customWidth="1"/>
    <col min="8459" max="8459" width="9.5703125" bestFit="1" customWidth="1"/>
    <col min="8460" max="8460" width="78.140625" customWidth="1"/>
    <col min="8462" max="8462" width="63.140625" customWidth="1"/>
    <col min="8705" max="8705" width="17.5703125" customWidth="1"/>
    <col min="8706" max="8706" width="7.28515625" bestFit="1" customWidth="1"/>
    <col min="8707" max="8707" width="41.85546875" customWidth="1"/>
    <col min="8708" max="8708" width="6.140625" customWidth="1"/>
    <col min="8709" max="8709" width="14.28515625" customWidth="1"/>
    <col min="8710" max="8711" width="0" hidden="1" customWidth="1"/>
    <col min="8712" max="8712" width="31" customWidth="1"/>
    <col min="8713" max="8713" width="11.5703125" bestFit="1" customWidth="1"/>
    <col min="8715" max="8715" width="9.5703125" bestFit="1" customWidth="1"/>
    <col min="8716" max="8716" width="78.140625" customWidth="1"/>
    <col min="8718" max="8718" width="63.140625" customWidth="1"/>
    <col min="8961" max="8961" width="17.5703125" customWidth="1"/>
    <col min="8962" max="8962" width="7.28515625" bestFit="1" customWidth="1"/>
    <col min="8963" max="8963" width="41.85546875" customWidth="1"/>
    <col min="8964" max="8964" width="6.140625" customWidth="1"/>
    <col min="8965" max="8965" width="14.28515625" customWidth="1"/>
    <col min="8966" max="8967" width="0" hidden="1" customWidth="1"/>
    <col min="8968" max="8968" width="31" customWidth="1"/>
    <col min="8969" max="8969" width="11.5703125" bestFit="1" customWidth="1"/>
    <col min="8971" max="8971" width="9.5703125" bestFit="1" customWidth="1"/>
    <col min="8972" max="8972" width="78.140625" customWidth="1"/>
    <col min="8974" max="8974" width="63.140625" customWidth="1"/>
    <col min="9217" max="9217" width="17.5703125" customWidth="1"/>
    <col min="9218" max="9218" width="7.28515625" bestFit="1" customWidth="1"/>
    <col min="9219" max="9219" width="41.85546875" customWidth="1"/>
    <col min="9220" max="9220" width="6.140625" customWidth="1"/>
    <col min="9221" max="9221" width="14.28515625" customWidth="1"/>
    <col min="9222" max="9223" width="0" hidden="1" customWidth="1"/>
    <col min="9224" max="9224" width="31" customWidth="1"/>
    <col min="9225" max="9225" width="11.5703125" bestFit="1" customWidth="1"/>
    <col min="9227" max="9227" width="9.5703125" bestFit="1" customWidth="1"/>
    <col min="9228" max="9228" width="78.140625" customWidth="1"/>
    <col min="9230" max="9230" width="63.140625" customWidth="1"/>
    <col min="9473" max="9473" width="17.5703125" customWidth="1"/>
    <col min="9474" max="9474" width="7.28515625" bestFit="1" customWidth="1"/>
    <col min="9475" max="9475" width="41.85546875" customWidth="1"/>
    <col min="9476" max="9476" width="6.140625" customWidth="1"/>
    <col min="9477" max="9477" width="14.28515625" customWidth="1"/>
    <col min="9478" max="9479" width="0" hidden="1" customWidth="1"/>
    <col min="9480" max="9480" width="31" customWidth="1"/>
    <col min="9481" max="9481" width="11.5703125" bestFit="1" customWidth="1"/>
    <col min="9483" max="9483" width="9.5703125" bestFit="1" customWidth="1"/>
    <col min="9484" max="9484" width="78.140625" customWidth="1"/>
    <col min="9486" max="9486" width="63.140625" customWidth="1"/>
    <col min="9729" max="9729" width="17.5703125" customWidth="1"/>
    <col min="9730" max="9730" width="7.28515625" bestFit="1" customWidth="1"/>
    <col min="9731" max="9731" width="41.85546875" customWidth="1"/>
    <col min="9732" max="9732" width="6.140625" customWidth="1"/>
    <col min="9733" max="9733" width="14.28515625" customWidth="1"/>
    <col min="9734" max="9735" width="0" hidden="1" customWidth="1"/>
    <col min="9736" max="9736" width="31" customWidth="1"/>
    <col min="9737" max="9737" width="11.5703125" bestFit="1" customWidth="1"/>
    <col min="9739" max="9739" width="9.5703125" bestFit="1" customWidth="1"/>
    <col min="9740" max="9740" width="78.140625" customWidth="1"/>
    <col min="9742" max="9742" width="63.140625" customWidth="1"/>
    <col min="9985" max="9985" width="17.5703125" customWidth="1"/>
    <col min="9986" max="9986" width="7.28515625" bestFit="1" customWidth="1"/>
    <col min="9987" max="9987" width="41.85546875" customWidth="1"/>
    <col min="9988" max="9988" width="6.140625" customWidth="1"/>
    <col min="9989" max="9989" width="14.28515625" customWidth="1"/>
    <col min="9990" max="9991" width="0" hidden="1" customWidth="1"/>
    <col min="9992" max="9992" width="31" customWidth="1"/>
    <col min="9993" max="9993" width="11.5703125" bestFit="1" customWidth="1"/>
    <col min="9995" max="9995" width="9.5703125" bestFit="1" customWidth="1"/>
    <col min="9996" max="9996" width="78.140625" customWidth="1"/>
    <col min="9998" max="9998" width="63.140625" customWidth="1"/>
    <col min="10241" max="10241" width="17.5703125" customWidth="1"/>
    <col min="10242" max="10242" width="7.28515625" bestFit="1" customWidth="1"/>
    <col min="10243" max="10243" width="41.85546875" customWidth="1"/>
    <col min="10244" max="10244" width="6.140625" customWidth="1"/>
    <col min="10245" max="10245" width="14.28515625" customWidth="1"/>
    <col min="10246" max="10247" width="0" hidden="1" customWidth="1"/>
    <col min="10248" max="10248" width="31" customWidth="1"/>
    <col min="10249" max="10249" width="11.5703125" bestFit="1" customWidth="1"/>
    <col min="10251" max="10251" width="9.5703125" bestFit="1" customWidth="1"/>
    <col min="10252" max="10252" width="78.140625" customWidth="1"/>
    <col min="10254" max="10254" width="63.140625" customWidth="1"/>
    <col min="10497" max="10497" width="17.5703125" customWidth="1"/>
    <col min="10498" max="10498" width="7.28515625" bestFit="1" customWidth="1"/>
    <col min="10499" max="10499" width="41.85546875" customWidth="1"/>
    <col min="10500" max="10500" width="6.140625" customWidth="1"/>
    <col min="10501" max="10501" width="14.28515625" customWidth="1"/>
    <col min="10502" max="10503" width="0" hidden="1" customWidth="1"/>
    <col min="10504" max="10504" width="31" customWidth="1"/>
    <col min="10505" max="10505" width="11.5703125" bestFit="1" customWidth="1"/>
    <col min="10507" max="10507" width="9.5703125" bestFit="1" customWidth="1"/>
    <col min="10508" max="10508" width="78.140625" customWidth="1"/>
    <col min="10510" max="10510" width="63.140625" customWidth="1"/>
    <col min="10753" max="10753" width="17.5703125" customWidth="1"/>
    <col min="10754" max="10754" width="7.28515625" bestFit="1" customWidth="1"/>
    <col min="10755" max="10755" width="41.85546875" customWidth="1"/>
    <col min="10756" max="10756" width="6.140625" customWidth="1"/>
    <col min="10757" max="10757" width="14.28515625" customWidth="1"/>
    <col min="10758" max="10759" width="0" hidden="1" customWidth="1"/>
    <col min="10760" max="10760" width="31" customWidth="1"/>
    <col min="10761" max="10761" width="11.5703125" bestFit="1" customWidth="1"/>
    <col min="10763" max="10763" width="9.5703125" bestFit="1" customWidth="1"/>
    <col min="10764" max="10764" width="78.140625" customWidth="1"/>
    <col min="10766" max="10766" width="63.140625" customWidth="1"/>
    <col min="11009" max="11009" width="17.5703125" customWidth="1"/>
    <col min="11010" max="11010" width="7.28515625" bestFit="1" customWidth="1"/>
    <col min="11011" max="11011" width="41.85546875" customWidth="1"/>
    <col min="11012" max="11012" width="6.140625" customWidth="1"/>
    <col min="11013" max="11013" width="14.28515625" customWidth="1"/>
    <col min="11014" max="11015" width="0" hidden="1" customWidth="1"/>
    <col min="11016" max="11016" width="31" customWidth="1"/>
    <col min="11017" max="11017" width="11.5703125" bestFit="1" customWidth="1"/>
    <col min="11019" max="11019" width="9.5703125" bestFit="1" customWidth="1"/>
    <col min="11020" max="11020" width="78.140625" customWidth="1"/>
    <col min="11022" max="11022" width="63.140625" customWidth="1"/>
    <col min="11265" max="11265" width="17.5703125" customWidth="1"/>
    <col min="11266" max="11266" width="7.28515625" bestFit="1" customWidth="1"/>
    <col min="11267" max="11267" width="41.85546875" customWidth="1"/>
    <col min="11268" max="11268" width="6.140625" customWidth="1"/>
    <col min="11269" max="11269" width="14.28515625" customWidth="1"/>
    <col min="11270" max="11271" width="0" hidden="1" customWidth="1"/>
    <col min="11272" max="11272" width="31" customWidth="1"/>
    <col min="11273" max="11273" width="11.5703125" bestFit="1" customWidth="1"/>
    <col min="11275" max="11275" width="9.5703125" bestFit="1" customWidth="1"/>
    <col min="11276" max="11276" width="78.140625" customWidth="1"/>
    <col min="11278" max="11278" width="63.140625" customWidth="1"/>
    <col min="11521" max="11521" width="17.5703125" customWidth="1"/>
    <col min="11522" max="11522" width="7.28515625" bestFit="1" customWidth="1"/>
    <col min="11523" max="11523" width="41.85546875" customWidth="1"/>
    <col min="11524" max="11524" width="6.140625" customWidth="1"/>
    <col min="11525" max="11525" width="14.28515625" customWidth="1"/>
    <col min="11526" max="11527" width="0" hidden="1" customWidth="1"/>
    <col min="11528" max="11528" width="31" customWidth="1"/>
    <col min="11529" max="11529" width="11.5703125" bestFit="1" customWidth="1"/>
    <col min="11531" max="11531" width="9.5703125" bestFit="1" customWidth="1"/>
    <col min="11532" max="11532" width="78.140625" customWidth="1"/>
    <col min="11534" max="11534" width="63.140625" customWidth="1"/>
    <col min="11777" max="11777" width="17.5703125" customWidth="1"/>
    <col min="11778" max="11778" width="7.28515625" bestFit="1" customWidth="1"/>
    <col min="11779" max="11779" width="41.85546875" customWidth="1"/>
    <col min="11780" max="11780" width="6.140625" customWidth="1"/>
    <col min="11781" max="11781" width="14.28515625" customWidth="1"/>
    <col min="11782" max="11783" width="0" hidden="1" customWidth="1"/>
    <col min="11784" max="11784" width="31" customWidth="1"/>
    <col min="11785" max="11785" width="11.5703125" bestFit="1" customWidth="1"/>
    <col min="11787" max="11787" width="9.5703125" bestFit="1" customWidth="1"/>
    <col min="11788" max="11788" width="78.140625" customWidth="1"/>
    <col min="11790" max="11790" width="63.140625" customWidth="1"/>
    <col min="12033" max="12033" width="17.5703125" customWidth="1"/>
    <col min="12034" max="12034" width="7.28515625" bestFit="1" customWidth="1"/>
    <col min="12035" max="12035" width="41.85546875" customWidth="1"/>
    <col min="12036" max="12036" width="6.140625" customWidth="1"/>
    <col min="12037" max="12037" width="14.28515625" customWidth="1"/>
    <col min="12038" max="12039" width="0" hidden="1" customWidth="1"/>
    <col min="12040" max="12040" width="31" customWidth="1"/>
    <col min="12041" max="12041" width="11.5703125" bestFit="1" customWidth="1"/>
    <col min="12043" max="12043" width="9.5703125" bestFit="1" customWidth="1"/>
    <col min="12044" max="12044" width="78.140625" customWidth="1"/>
    <col min="12046" max="12046" width="63.140625" customWidth="1"/>
    <col min="12289" max="12289" width="17.5703125" customWidth="1"/>
    <col min="12290" max="12290" width="7.28515625" bestFit="1" customWidth="1"/>
    <col min="12291" max="12291" width="41.85546875" customWidth="1"/>
    <col min="12292" max="12292" width="6.140625" customWidth="1"/>
    <col min="12293" max="12293" width="14.28515625" customWidth="1"/>
    <col min="12294" max="12295" width="0" hidden="1" customWidth="1"/>
    <col min="12296" max="12296" width="31" customWidth="1"/>
    <col min="12297" max="12297" width="11.5703125" bestFit="1" customWidth="1"/>
    <col min="12299" max="12299" width="9.5703125" bestFit="1" customWidth="1"/>
    <col min="12300" max="12300" width="78.140625" customWidth="1"/>
    <col min="12302" max="12302" width="63.140625" customWidth="1"/>
    <col min="12545" max="12545" width="17.5703125" customWidth="1"/>
    <col min="12546" max="12546" width="7.28515625" bestFit="1" customWidth="1"/>
    <col min="12547" max="12547" width="41.85546875" customWidth="1"/>
    <col min="12548" max="12548" width="6.140625" customWidth="1"/>
    <col min="12549" max="12549" width="14.28515625" customWidth="1"/>
    <col min="12550" max="12551" width="0" hidden="1" customWidth="1"/>
    <col min="12552" max="12552" width="31" customWidth="1"/>
    <col min="12553" max="12553" width="11.5703125" bestFit="1" customWidth="1"/>
    <col min="12555" max="12555" width="9.5703125" bestFit="1" customWidth="1"/>
    <col min="12556" max="12556" width="78.140625" customWidth="1"/>
    <col min="12558" max="12558" width="63.140625" customWidth="1"/>
    <col min="12801" max="12801" width="17.5703125" customWidth="1"/>
    <col min="12802" max="12802" width="7.28515625" bestFit="1" customWidth="1"/>
    <col min="12803" max="12803" width="41.85546875" customWidth="1"/>
    <col min="12804" max="12804" width="6.140625" customWidth="1"/>
    <col min="12805" max="12805" width="14.28515625" customWidth="1"/>
    <col min="12806" max="12807" width="0" hidden="1" customWidth="1"/>
    <col min="12808" max="12808" width="31" customWidth="1"/>
    <col min="12809" max="12809" width="11.5703125" bestFit="1" customWidth="1"/>
    <col min="12811" max="12811" width="9.5703125" bestFit="1" customWidth="1"/>
    <col min="12812" max="12812" width="78.140625" customWidth="1"/>
    <col min="12814" max="12814" width="63.140625" customWidth="1"/>
    <col min="13057" max="13057" width="17.5703125" customWidth="1"/>
    <col min="13058" max="13058" width="7.28515625" bestFit="1" customWidth="1"/>
    <col min="13059" max="13059" width="41.85546875" customWidth="1"/>
    <col min="13060" max="13060" width="6.140625" customWidth="1"/>
    <col min="13061" max="13061" width="14.28515625" customWidth="1"/>
    <col min="13062" max="13063" width="0" hidden="1" customWidth="1"/>
    <col min="13064" max="13064" width="31" customWidth="1"/>
    <col min="13065" max="13065" width="11.5703125" bestFit="1" customWidth="1"/>
    <col min="13067" max="13067" width="9.5703125" bestFit="1" customWidth="1"/>
    <col min="13068" max="13068" width="78.140625" customWidth="1"/>
    <col min="13070" max="13070" width="63.140625" customWidth="1"/>
    <col min="13313" max="13313" width="17.5703125" customWidth="1"/>
    <col min="13314" max="13314" width="7.28515625" bestFit="1" customWidth="1"/>
    <col min="13315" max="13315" width="41.85546875" customWidth="1"/>
    <col min="13316" max="13316" width="6.140625" customWidth="1"/>
    <col min="13317" max="13317" width="14.28515625" customWidth="1"/>
    <col min="13318" max="13319" width="0" hidden="1" customWidth="1"/>
    <col min="13320" max="13320" width="31" customWidth="1"/>
    <col min="13321" max="13321" width="11.5703125" bestFit="1" customWidth="1"/>
    <col min="13323" max="13323" width="9.5703125" bestFit="1" customWidth="1"/>
    <col min="13324" max="13324" width="78.140625" customWidth="1"/>
    <col min="13326" max="13326" width="63.140625" customWidth="1"/>
    <col min="13569" max="13569" width="17.5703125" customWidth="1"/>
    <col min="13570" max="13570" width="7.28515625" bestFit="1" customWidth="1"/>
    <col min="13571" max="13571" width="41.85546875" customWidth="1"/>
    <col min="13572" max="13572" width="6.140625" customWidth="1"/>
    <col min="13573" max="13573" width="14.28515625" customWidth="1"/>
    <col min="13574" max="13575" width="0" hidden="1" customWidth="1"/>
    <col min="13576" max="13576" width="31" customWidth="1"/>
    <col min="13577" max="13577" width="11.5703125" bestFit="1" customWidth="1"/>
    <col min="13579" max="13579" width="9.5703125" bestFit="1" customWidth="1"/>
    <col min="13580" max="13580" width="78.140625" customWidth="1"/>
    <col min="13582" max="13582" width="63.140625" customWidth="1"/>
    <col min="13825" max="13825" width="17.5703125" customWidth="1"/>
    <col min="13826" max="13826" width="7.28515625" bestFit="1" customWidth="1"/>
    <col min="13827" max="13827" width="41.85546875" customWidth="1"/>
    <col min="13828" max="13828" width="6.140625" customWidth="1"/>
    <col min="13829" max="13829" width="14.28515625" customWidth="1"/>
    <col min="13830" max="13831" width="0" hidden="1" customWidth="1"/>
    <col min="13832" max="13832" width="31" customWidth="1"/>
    <col min="13833" max="13833" width="11.5703125" bestFit="1" customWidth="1"/>
    <col min="13835" max="13835" width="9.5703125" bestFit="1" customWidth="1"/>
    <col min="13836" max="13836" width="78.140625" customWidth="1"/>
    <col min="13838" max="13838" width="63.140625" customWidth="1"/>
    <col min="14081" max="14081" width="17.5703125" customWidth="1"/>
    <col min="14082" max="14082" width="7.28515625" bestFit="1" customWidth="1"/>
    <col min="14083" max="14083" width="41.85546875" customWidth="1"/>
    <col min="14084" max="14084" width="6.140625" customWidth="1"/>
    <col min="14085" max="14085" width="14.28515625" customWidth="1"/>
    <col min="14086" max="14087" width="0" hidden="1" customWidth="1"/>
    <col min="14088" max="14088" width="31" customWidth="1"/>
    <col min="14089" max="14089" width="11.5703125" bestFit="1" customWidth="1"/>
    <col min="14091" max="14091" width="9.5703125" bestFit="1" customWidth="1"/>
    <col min="14092" max="14092" width="78.140625" customWidth="1"/>
    <col min="14094" max="14094" width="63.140625" customWidth="1"/>
    <col min="14337" max="14337" width="17.5703125" customWidth="1"/>
    <col min="14338" max="14338" width="7.28515625" bestFit="1" customWidth="1"/>
    <col min="14339" max="14339" width="41.85546875" customWidth="1"/>
    <col min="14340" max="14340" width="6.140625" customWidth="1"/>
    <col min="14341" max="14341" width="14.28515625" customWidth="1"/>
    <col min="14342" max="14343" width="0" hidden="1" customWidth="1"/>
    <col min="14344" max="14344" width="31" customWidth="1"/>
    <col min="14345" max="14345" width="11.5703125" bestFit="1" customWidth="1"/>
    <col min="14347" max="14347" width="9.5703125" bestFit="1" customWidth="1"/>
    <col min="14348" max="14348" width="78.140625" customWidth="1"/>
    <col min="14350" max="14350" width="63.140625" customWidth="1"/>
    <col min="14593" max="14593" width="17.5703125" customWidth="1"/>
    <col min="14594" max="14594" width="7.28515625" bestFit="1" customWidth="1"/>
    <col min="14595" max="14595" width="41.85546875" customWidth="1"/>
    <col min="14596" max="14596" width="6.140625" customWidth="1"/>
    <col min="14597" max="14597" width="14.28515625" customWidth="1"/>
    <col min="14598" max="14599" width="0" hidden="1" customWidth="1"/>
    <col min="14600" max="14600" width="31" customWidth="1"/>
    <col min="14601" max="14601" width="11.5703125" bestFit="1" customWidth="1"/>
    <col min="14603" max="14603" width="9.5703125" bestFit="1" customWidth="1"/>
    <col min="14604" max="14604" width="78.140625" customWidth="1"/>
    <col min="14606" max="14606" width="63.140625" customWidth="1"/>
    <col min="14849" max="14849" width="17.5703125" customWidth="1"/>
    <col min="14850" max="14850" width="7.28515625" bestFit="1" customWidth="1"/>
    <col min="14851" max="14851" width="41.85546875" customWidth="1"/>
    <col min="14852" max="14852" width="6.140625" customWidth="1"/>
    <col min="14853" max="14853" width="14.28515625" customWidth="1"/>
    <col min="14854" max="14855" width="0" hidden="1" customWidth="1"/>
    <col min="14856" max="14856" width="31" customWidth="1"/>
    <col min="14857" max="14857" width="11.5703125" bestFit="1" customWidth="1"/>
    <col min="14859" max="14859" width="9.5703125" bestFit="1" customWidth="1"/>
    <col min="14860" max="14860" width="78.140625" customWidth="1"/>
    <col min="14862" max="14862" width="63.140625" customWidth="1"/>
    <col min="15105" max="15105" width="17.5703125" customWidth="1"/>
    <col min="15106" max="15106" width="7.28515625" bestFit="1" customWidth="1"/>
    <col min="15107" max="15107" width="41.85546875" customWidth="1"/>
    <col min="15108" max="15108" width="6.140625" customWidth="1"/>
    <col min="15109" max="15109" width="14.28515625" customWidth="1"/>
    <col min="15110" max="15111" width="0" hidden="1" customWidth="1"/>
    <col min="15112" max="15112" width="31" customWidth="1"/>
    <col min="15113" max="15113" width="11.5703125" bestFit="1" customWidth="1"/>
    <col min="15115" max="15115" width="9.5703125" bestFit="1" customWidth="1"/>
    <col min="15116" max="15116" width="78.140625" customWidth="1"/>
    <col min="15118" max="15118" width="63.140625" customWidth="1"/>
    <col min="15361" max="15361" width="17.5703125" customWidth="1"/>
    <col min="15362" max="15362" width="7.28515625" bestFit="1" customWidth="1"/>
    <col min="15363" max="15363" width="41.85546875" customWidth="1"/>
    <col min="15364" max="15364" width="6.140625" customWidth="1"/>
    <col min="15365" max="15365" width="14.28515625" customWidth="1"/>
    <col min="15366" max="15367" width="0" hidden="1" customWidth="1"/>
    <col min="15368" max="15368" width="31" customWidth="1"/>
    <col min="15369" max="15369" width="11.5703125" bestFit="1" customWidth="1"/>
    <col min="15371" max="15371" width="9.5703125" bestFit="1" customWidth="1"/>
    <col min="15372" max="15372" width="78.140625" customWidth="1"/>
    <col min="15374" max="15374" width="63.140625" customWidth="1"/>
    <col min="15617" max="15617" width="17.5703125" customWidth="1"/>
    <col min="15618" max="15618" width="7.28515625" bestFit="1" customWidth="1"/>
    <col min="15619" max="15619" width="41.85546875" customWidth="1"/>
    <col min="15620" max="15620" width="6.140625" customWidth="1"/>
    <col min="15621" max="15621" width="14.28515625" customWidth="1"/>
    <col min="15622" max="15623" width="0" hidden="1" customWidth="1"/>
    <col min="15624" max="15624" width="31" customWidth="1"/>
    <col min="15625" max="15625" width="11.5703125" bestFit="1" customWidth="1"/>
    <col min="15627" max="15627" width="9.5703125" bestFit="1" customWidth="1"/>
    <col min="15628" max="15628" width="78.140625" customWidth="1"/>
    <col min="15630" max="15630" width="63.140625" customWidth="1"/>
    <col min="15873" max="15873" width="17.5703125" customWidth="1"/>
    <col min="15874" max="15874" width="7.28515625" bestFit="1" customWidth="1"/>
    <col min="15875" max="15875" width="41.85546875" customWidth="1"/>
    <col min="15876" max="15876" width="6.140625" customWidth="1"/>
    <col min="15877" max="15877" width="14.28515625" customWidth="1"/>
    <col min="15878" max="15879" width="0" hidden="1" customWidth="1"/>
    <col min="15880" max="15880" width="31" customWidth="1"/>
    <col min="15881" max="15881" width="11.5703125" bestFit="1" customWidth="1"/>
    <col min="15883" max="15883" width="9.5703125" bestFit="1" customWidth="1"/>
    <col min="15884" max="15884" width="78.140625" customWidth="1"/>
    <col min="15886" max="15886" width="63.140625" customWidth="1"/>
    <col min="16129" max="16129" width="17.5703125" customWidth="1"/>
    <col min="16130" max="16130" width="7.28515625" bestFit="1" customWidth="1"/>
    <col min="16131" max="16131" width="41.85546875" customWidth="1"/>
    <col min="16132" max="16132" width="6.140625" customWidth="1"/>
    <col min="16133" max="16133" width="14.28515625" customWidth="1"/>
    <col min="16134" max="16135" width="0" hidden="1" customWidth="1"/>
    <col min="16136" max="16136" width="31" customWidth="1"/>
    <col min="16137" max="16137" width="11.5703125" bestFit="1" customWidth="1"/>
    <col min="16139" max="16139" width="9.5703125" bestFit="1" customWidth="1"/>
    <col min="16140" max="16140" width="78.140625" customWidth="1"/>
    <col min="16142" max="16142" width="63.140625" customWidth="1"/>
  </cols>
  <sheetData>
    <row r="1" spans="1:7" ht="103.5" customHeight="1" x14ac:dyDescent="0.25">
      <c r="A1" s="164"/>
      <c r="B1" s="164"/>
      <c r="C1" s="164" t="s">
        <v>496</v>
      </c>
      <c r="D1" s="164"/>
      <c r="E1" s="164"/>
      <c r="F1" s="165" t="s">
        <v>497</v>
      </c>
      <c r="G1" s="165"/>
    </row>
    <row r="2" spans="1:7" ht="16.5" customHeight="1" thickBot="1" x14ac:dyDescent="0.3">
      <c r="A2" s="392" t="s">
        <v>498</v>
      </c>
      <c r="B2" s="392"/>
      <c r="C2" s="392"/>
      <c r="D2" s="392"/>
      <c r="E2" s="392"/>
      <c r="F2" s="392"/>
      <c r="G2" s="392"/>
    </row>
    <row r="3" spans="1:7" ht="33.75" thickBot="1" x14ac:dyDescent="0.3">
      <c r="A3" s="166" t="s">
        <v>499</v>
      </c>
      <c r="B3" s="167" t="s">
        <v>278</v>
      </c>
      <c r="C3" s="168" t="s">
        <v>500</v>
      </c>
      <c r="D3" s="167" t="s">
        <v>1</v>
      </c>
      <c r="E3" s="167" t="s">
        <v>463</v>
      </c>
      <c r="F3" s="169" t="s">
        <v>501</v>
      </c>
      <c r="G3" s="170" t="s">
        <v>502</v>
      </c>
    </row>
    <row r="4" spans="1:7" x14ac:dyDescent="0.25">
      <c r="F4" s="173"/>
      <c r="G4" s="174" t="e">
        <f>F4*#REF!</f>
        <v>#REF!</v>
      </c>
    </row>
    <row r="5" spans="1:7" ht="16.5" x14ac:dyDescent="0.25">
      <c r="A5" s="175"/>
      <c r="B5" s="176" t="s">
        <v>279</v>
      </c>
      <c r="C5" s="177" t="s">
        <v>280</v>
      </c>
      <c r="D5" s="178"/>
      <c r="E5" s="179"/>
      <c r="F5" s="174"/>
      <c r="G5" s="174">
        <f t="shared" ref="G5:G67" si="0">F5*E5</f>
        <v>0</v>
      </c>
    </row>
    <row r="6" spans="1:7" ht="31.5" x14ac:dyDescent="0.25">
      <c r="A6" s="180" t="s">
        <v>503</v>
      </c>
      <c r="B6" s="181" t="s">
        <v>281</v>
      </c>
      <c r="C6" s="182" t="s">
        <v>282</v>
      </c>
      <c r="D6" s="183" t="s">
        <v>283</v>
      </c>
      <c r="E6" s="184">
        <v>1</v>
      </c>
      <c r="F6" s="173"/>
      <c r="G6" s="173">
        <f t="shared" si="0"/>
        <v>0</v>
      </c>
    </row>
    <row r="7" spans="1:7" ht="31.5" x14ac:dyDescent="0.25">
      <c r="A7" s="180" t="s">
        <v>504</v>
      </c>
      <c r="B7" s="181" t="s">
        <v>284</v>
      </c>
      <c r="C7" s="182" t="s">
        <v>285</v>
      </c>
      <c r="D7" s="183" t="s">
        <v>243</v>
      </c>
      <c r="E7" s="184">
        <v>8.94</v>
      </c>
      <c r="F7" s="173">
        <v>317.94</v>
      </c>
      <c r="G7" s="174">
        <f t="shared" si="0"/>
        <v>2842.3835999999997</v>
      </c>
    </row>
    <row r="8" spans="1:7" s="186" customFormat="1" ht="31.5" x14ac:dyDescent="0.25">
      <c r="A8" s="185" t="s">
        <v>505</v>
      </c>
      <c r="B8" s="181" t="s">
        <v>286</v>
      </c>
      <c r="C8" s="182" t="s">
        <v>267</v>
      </c>
      <c r="D8" s="183" t="s">
        <v>243</v>
      </c>
      <c r="E8" s="184">
        <v>240.8</v>
      </c>
      <c r="F8" s="173">
        <v>3.19</v>
      </c>
      <c r="G8" s="174">
        <f t="shared" si="0"/>
        <v>768.15200000000004</v>
      </c>
    </row>
    <row r="9" spans="1:7" s="79" customFormat="1" ht="47.25" x14ac:dyDescent="0.25">
      <c r="A9" s="185" t="s">
        <v>506</v>
      </c>
      <c r="B9" s="181" t="s">
        <v>287</v>
      </c>
      <c r="C9" s="182" t="s">
        <v>268</v>
      </c>
      <c r="D9" s="183" t="s">
        <v>243</v>
      </c>
      <c r="E9" s="184">
        <v>12</v>
      </c>
      <c r="F9" s="174">
        <v>516.45000000000005</v>
      </c>
      <c r="G9" s="174">
        <f t="shared" si="0"/>
        <v>6197.4000000000005</v>
      </c>
    </row>
    <row r="10" spans="1:7" s="79" customFormat="1" ht="47.25" x14ac:dyDescent="0.25">
      <c r="A10" s="185" t="s">
        <v>507</v>
      </c>
      <c r="B10" s="181" t="s">
        <v>288</v>
      </c>
      <c r="C10" s="182" t="s">
        <v>269</v>
      </c>
      <c r="D10" s="183" t="s">
        <v>243</v>
      </c>
      <c r="E10" s="184">
        <v>26</v>
      </c>
      <c r="F10" s="174">
        <v>410.22</v>
      </c>
      <c r="G10" s="174">
        <f t="shared" si="0"/>
        <v>10665.720000000001</v>
      </c>
    </row>
    <row r="11" spans="1:7" s="79" customFormat="1" ht="47.25" x14ac:dyDescent="0.25">
      <c r="A11" s="185" t="s">
        <v>508</v>
      </c>
      <c r="B11" s="181" t="s">
        <v>289</v>
      </c>
      <c r="C11" s="182" t="s">
        <v>270</v>
      </c>
      <c r="D11" s="183" t="s">
        <v>243</v>
      </c>
      <c r="E11" s="184">
        <v>10.1</v>
      </c>
      <c r="F11" s="174">
        <v>622.77</v>
      </c>
      <c r="G11" s="174">
        <f t="shared" si="0"/>
        <v>6289.9769999999999</v>
      </c>
    </row>
    <row r="12" spans="1:7" ht="31.5" x14ac:dyDescent="0.25">
      <c r="A12" s="187" t="s">
        <v>509</v>
      </c>
      <c r="B12" s="181" t="s">
        <v>290</v>
      </c>
      <c r="C12" s="182" t="s">
        <v>272</v>
      </c>
      <c r="D12" s="183" t="s">
        <v>291</v>
      </c>
      <c r="E12" s="184">
        <v>1</v>
      </c>
      <c r="F12" s="188"/>
      <c r="G12" s="174">
        <f t="shared" si="0"/>
        <v>0</v>
      </c>
    </row>
    <row r="13" spans="1:7" ht="78.75" x14ac:dyDescent="0.25">
      <c r="A13" s="189" t="s">
        <v>510</v>
      </c>
      <c r="B13" s="181" t="s">
        <v>292</v>
      </c>
      <c r="C13" s="182" t="s">
        <v>273</v>
      </c>
      <c r="D13" s="183" t="s">
        <v>291</v>
      </c>
      <c r="E13" s="184">
        <v>1</v>
      </c>
      <c r="F13" s="188"/>
      <c r="G13" s="174">
        <f t="shared" si="0"/>
        <v>0</v>
      </c>
    </row>
    <row r="14" spans="1:7" ht="47.25" x14ac:dyDescent="0.25">
      <c r="A14" s="190" t="s">
        <v>511</v>
      </c>
      <c r="B14" s="181" t="s">
        <v>293</v>
      </c>
      <c r="C14" s="182" t="s">
        <v>274</v>
      </c>
      <c r="D14" s="183" t="s">
        <v>243</v>
      </c>
      <c r="E14" s="184">
        <v>167.24</v>
      </c>
      <c r="F14" s="173">
        <v>7.82</v>
      </c>
      <c r="G14" s="174">
        <f t="shared" si="0"/>
        <v>1307.8168000000001</v>
      </c>
    </row>
    <row r="15" spans="1:7" s="79" customFormat="1" ht="31.5" x14ac:dyDescent="0.25">
      <c r="A15" s="180" t="s">
        <v>512</v>
      </c>
      <c r="B15" s="181" t="s">
        <v>294</v>
      </c>
      <c r="C15" s="182" t="s">
        <v>295</v>
      </c>
      <c r="D15" s="183" t="s">
        <v>244</v>
      </c>
      <c r="E15" s="184">
        <v>84.8</v>
      </c>
      <c r="F15" s="174"/>
      <c r="G15" s="174">
        <f t="shared" si="0"/>
        <v>0</v>
      </c>
    </row>
    <row r="16" spans="1:7" s="79" customFormat="1" x14ac:dyDescent="0.25">
      <c r="A16" s="189"/>
      <c r="B16" s="181"/>
      <c r="C16" s="182"/>
      <c r="D16" s="183"/>
      <c r="E16" s="184"/>
      <c r="F16" s="174"/>
      <c r="G16" s="174"/>
    </row>
    <row r="17" spans="1:8" s="79" customFormat="1" ht="16.5" x14ac:dyDescent="0.25">
      <c r="A17" s="175"/>
      <c r="B17" s="176">
        <v>2</v>
      </c>
      <c r="C17" s="177" t="s">
        <v>296</v>
      </c>
      <c r="D17" s="178"/>
      <c r="E17" s="179"/>
      <c r="F17" s="174"/>
      <c r="G17" s="174"/>
    </row>
    <row r="18" spans="1:8" s="79" customFormat="1" ht="31.5" x14ac:dyDescent="0.25">
      <c r="A18" s="190" t="s">
        <v>513</v>
      </c>
      <c r="B18" s="191" t="s">
        <v>297</v>
      </c>
      <c r="C18" s="192" t="s">
        <v>298</v>
      </c>
      <c r="D18" s="183" t="s">
        <v>299</v>
      </c>
      <c r="E18" s="193">
        <v>0</v>
      </c>
      <c r="F18" s="174"/>
      <c r="G18" s="174"/>
      <c r="H18" s="79" t="s">
        <v>514</v>
      </c>
    </row>
    <row r="19" spans="1:8" s="79" customFormat="1" ht="31.5" x14ac:dyDescent="0.25">
      <c r="A19" s="190" t="s">
        <v>515</v>
      </c>
      <c r="B19" s="191" t="s">
        <v>300</v>
      </c>
      <c r="C19" s="192" t="s">
        <v>301</v>
      </c>
      <c r="D19" s="183" t="s">
        <v>302</v>
      </c>
      <c r="E19" s="193">
        <v>0</v>
      </c>
      <c r="F19" s="174"/>
      <c r="G19" s="174"/>
      <c r="H19" s="79" t="s">
        <v>514</v>
      </c>
    </row>
    <row r="20" spans="1:8" s="79" customFormat="1" x14ac:dyDescent="0.25">
      <c r="A20" s="190" t="s">
        <v>516</v>
      </c>
      <c r="B20" s="191" t="s">
        <v>303</v>
      </c>
      <c r="C20" s="192" t="s">
        <v>304</v>
      </c>
      <c r="D20" s="183" t="s">
        <v>299</v>
      </c>
      <c r="E20" s="193">
        <v>0</v>
      </c>
      <c r="F20" s="174"/>
      <c r="G20" s="174"/>
      <c r="H20" s="79" t="s">
        <v>514</v>
      </c>
    </row>
    <row r="21" spans="1:8" s="79" customFormat="1" x14ac:dyDescent="0.25">
      <c r="A21" s="189"/>
      <c r="B21" s="181"/>
      <c r="C21" s="182"/>
      <c r="D21" s="183"/>
      <c r="E21" s="184"/>
      <c r="F21" s="174"/>
      <c r="G21" s="174"/>
    </row>
    <row r="22" spans="1:8" s="79" customFormat="1" ht="16.5" x14ac:dyDescent="0.25">
      <c r="A22" s="175"/>
      <c r="B22" s="176" t="s">
        <v>305</v>
      </c>
      <c r="C22" s="177" t="s">
        <v>306</v>
      </c>
      <c r="D22" s="178"/>
      <c r="E22" s="179"/>
      <c r="F22" s="194"/>
      <c r="G22" s="174">
        <f>F22*E22</f>
        <v>0</v>
      </c>
    </row>
    <row r="23" spans="1:8" s="79" customFormat="1" ht="31.5" x14ac:dyDescent="0.25">
      <c r="A23" s="180" t="s">
        <v>517</v>
      </c>
      <c r="B23" s="181" t="s">
        <v>307</v>
      </c>
      <c r="C23" s="182" t="s">
        <v>308</v>
      </c>
      <c r="D23" s="183" t="s">
        <v>246</v>
      </c>
      <c r="E23" s="195">
        <v>103.81</v>
      </c>
      <c r="F23" s="196">
        <v>3.92</v>
      </c>
      <c r="G23" s="174">
        <f>F23*E23</f>
        <v>406.93520000000001</v>
      </c>
    </row>
    <row r="24" spans="1:8" s="79" customFormat="1" x14ac:dyDescent="0.25">
      <c r="A24" s="189"/>
      <c r="B24" s="181"/>
      <c r="C24" s="182"/>
      <c r="D24" s="183"/>
      <c r="E24" s="184"/>
      <c r="F24" s="174"/>
      <c r="G24" s="174"/>
    </row>
    <row r="25" spans="1:8" s="79" customFormat="1" ht="16.5" x14ac:dyDescent="0.25">
      <c r="A25" s="175"/>
      <c r="B25" s="176" t="s">
        <v>309</v>
      </c>
      <c r="C25" s="177" t="s">
        <v>310</v>
      </c>
      <c r="D25" s="178"/>
      <c r="E25" s="179"/>
      <c r="F25" s="174"/>
      <c r="G25" s="174">
        <f t="shared" si="0"/>
        <v>0</v>
      </c>
    </row>
    <row r="26" spans="1:8" s="79" customFormat="1" x14ac:dyDescent="0.25">
      <c r="A26" s="190" t="s">
        <v>518</v>
      </c>
      <c r="B26" s="181" t="s">
        <v>311</v>
      </c>
      <c r="C26" s="192" t="s">
        <v>312</v>
      </c>
      <c r="D26" s="183" t="s">
        <v>313</v>
      </c>
      <c r="E26" s="184">
        <v>25.92</v>
      </c>
      <c r="F26" s="173">
        <v>50.59</v>
      </c>
      <c r="G26" s="174">
        <f t="shared" si="0"/>
        <v>1311.2928000000002</v>
      </c>
    </row>
    <row r="27" spans="1:8" s="79" customFormat="1" ht="31.5" x14ac:dyDescent="0.25">
      <c r="A27" s="185" t="s">
        <v>519</v>
      </c>
      <c r="B27" s="181" t="s">
        <v>314</v>
      </c>
      <c r="C27" s="192" t="s">
        <v>315</v>
      </c>
      <c r="D27" s="183" t="s">
        <v>313</v>
      </c>
      <c r="E27" s="184">
        <v>23.35</v>
      </c>
      <c r="F27" s="173">
        <v>38.36</v>
      </c>
      <c r="G27" s="174">
        <f t="shared" si="0"/>
        <v>895.70600000000002</v>
      </c>
    </row>
    <row r="28" spans="1:8" s="79" customFormat="1" ht="31.5" x14ac:dyDescent="0.25">
      <c r="A28" s="190" t="s">
        <v>520</v>
      </c>
      <c r="B28" s="181" t="s">
        <v>316</v>
      </c>
      <c r="C28" s="182" t="s">
        <v>317</v>
      </c>
      <c r="D28" s="197" t="s">
        <v>318</v>
      </c>
      <c r="E28" s="184">
        <f>9.6+13.05</f>
        <v>22.65</v>
      </c>
      <c r="F28" s="173">
        <v>63.82</v>
      </c>
      <c r="G28" s="174">
        <f t="shared" si="0"/>
        <v>1445.5229999999999</v>
      </c>
    </row>
    <row r="29" spans="1:8" s="79" customFormat="1" ht="78.75" x14ac:dyDescent="0.25">
      <c r="A29" s="190" t="s">
        <v>521</v>
      </c>
      <c r="B29" s="181" t="s">
        <v>319</v>
      </c>
      <c r="C29" s="182" t="s">
        <v>320</v>
      </c>
      <c r="D29" s="183" t="s">
        <v>245</v>
      </c>
      <c r="E29" s="184">
        <v>66.02</v>
      </c>
      <c r="F29" s="173">
        <v>8.2200000000000006</v>
      </c>
      <c r="G29" s="174">
        <f t="shared" si="0"/>
        <v>542.68439999999998</v>
      </c>
    </row>
    <row r="30" spans="1:8" s="79" customFormat="1" ht="78.75" x14ac:dyDescent="0.25">
      <c r="A30" s="190" t="s">
        <v>522</v>
      </c>
      <c r="B30" s="181" t="s">
        <v>321</v>
      </c>
      <c r="C30" s="182" t="s">
        <v>523</v>
      </c>
      <c r="D30" s="183" t="s">
        <v>245</v>
      </c>
      <c r="E30" s="184">
        <v>3.6</v>
      </c>
      <c r="F30" s="173">
        <v>11.24</v>
      </c>
      <c r="G30" s="174">
        <f t="shared" si="0"/>
        <v>40.463999999999999</v>
      </c>
    </row>
    <row r="31" spans="1:8" s="79" customFormat="1" ht="47.25" x14ac:dyDescent="0.25">
      <c r="A31" s="190" t="s">
        <v>524</v>
      </c>
      <c r="B31" s="181" t="s">
        <v>322</v>
      </c>
      <c r="C31" s="182" t="s">
        <v>323</v>
      </c>
      <c r="D31" s="183" t="s">
        <v>313</v>
      </c>
      <c r="E31" s="184">
        <v>0.32</v>
      </c>
      <c r="F31" s="173">
        <v>255.83</v>
      </c>
      <c r="G31" s="174">
        <f t="shared" si="0"/>
        <v>81.865600000000001</v>
      </c>
    </row>
    <row r="32" spans="1:8" s="79" customFormat="1" ht="47.25" x14ac:dyDescent="0.25">
      <c r="A32" s="190" t="s">
        <v>525</v>
      </c>
      <c r="B32" s="181" t="s">
        <v>324</v>
      </c>
      <c r="C32" s="182" t="s">
        <v>325</v>
      </c>
      <c r="D32" s="183" t="s">
        <v>313</v>
      </c>
      <c r="E32" s="184">
        <v>1.92</v>
      </c>
      <c r="F32" s="173">
        <v>335.18</v>
      </c>
      <c r="G32" s="174">
        <f t="shared" si="0"/>
        <v>643.54560000000004</v>
      </c>
    </row>
    <row r="33" spans="1:9" s="79" customFormat="1" ht="47.25" x14ac:dyDescent="0.25">
      <c r="A33" s="190" t="s">
        <v>526</v>
      </c>
      <c r="B33" s="181" t="s">
        <v>326</v>
      </c>
      <c r="C33" s="182" t="s">
        <v>327</v>
      </c>
      <c r="D33" s="183" t="s">
        <v>313</v>
      </c>
      <c r="E33" s="184">
        <v>0.65</v>
      </c>
      <c r="F33" s="173">
        <v>340.83</v>
      </c>
      <c r="G33" s="174">
        <f t="shared" si="0"/>
        <v>221.5395</v>
      </c>
    </row>
    <row r="34" spans="1:9" s="79" customFormat="1" ht="31.5" x14ac:dyDescent="0.25">
      <c r="A34" s="190" t="s">
        <v>527</v>
      </c>
      <c r="B34" s="181" t="s">
        <v>328</v>
      </c>
      <c r="C34" s="182" t="s">
        <v>329</v>
      </c>
      <c r="D34" s="183" t="s">
        <v>313</v>
      </c>
      <c r="E34" s="184">
        <f>E33+E32</f>
        <v>2.57</v>
      </c>
      <c r="F34" s="173">
        <v>130.93</v>
      </c>
      <c r="G34" s="174">
        <f t="shared" si="0"/>
        <v>336.49009999999998</v>
      </c>
    </row>
    <row r="35" spans="1:9" s="79" customFormat="1" x14ac:dyDescent="0.25">
      <c r="A35" s="198"/>
      <c r="B35" s="198"/>
      <c r="C35" s="198"/>
      <c r="D35" s="198"/>
      <c r="E35" s="198"/>
      <c r="F35" s="174"/>
      <c r="G35" s="174">
        <f t="shared" ref="G35:G42" si="1">F35*E47</f>
        <v>0</v>
      </c>
    </row>
    <row r="36" spans="1:9" s="79" customFormat="1" ht="16.5" x14ac:dyDescent="0.25">
      <c r="A36" s="175"/>
      <c r="B36" s="176">
        <v>5</v>
      </c>
      <c r="C36" s="177" t="s">
        <v>330</v>
      </c>
      <c r="D36" s="178"/>
      <c r="E36" s="179"/>
      <c r="F36" s="173">
        <v>8.59</v>
      </c>
      <c r="G36" s="174">
        <f t="shared" si="1"/>
        <v>1240.2241999999999</v>
      </c>
      <c r="I36" s="199"/>
    </row>
    <row r="37" spans="1:9" s="79" customFormat="1" ht="63" x14ac:dyDescent="0.25">
      <c r="A37" s="190" t="s">
        <v>528</v>
      </c>
      <c r="B37" s="181" t="s">
        <v>331</v>
      </c>
      <c r="C37" s="182" t="s">
        <v>332</v>
      </c>
      <c r="D37" s="183" t="s">
        <v>245</v>
      </c>
      <c r="E37" s="184">
        <v>39.1</v>
      </c>
      <c r="F37" s="173">
        <v>10.58</v>
      </c>
      <c r="G37" s="174">
        <f t="shared" si="1"/>
        <v>567.51120000000003</v>
      </c>
    </row>
    <row r="38" spans="1:9" s="79" customFormat="1" ht="63" x14ac:dyDescent="0.25">
      <c r="A38" s="190" t="s">
        <v>529</v>
      </c>
      <c r="B38" s="181" t="s">
        <v>333</v>
      </c>
      <c r="C38" s="182" t="s">
        <v>334</v>
      </c>
      <c r="D38" s="183"/>
      <c r="E38" s="184">
        <v>54.35</v>
      </c>
      <c r="F38" s="173">
        <v>12.12</v>
      </c>
      <c r="G38" s="174">
        <f t="shared" si="1"/>
        <v>1104.6168</v>
      </c>
    </row>
    <row r="39" spans="1:9" s="79" customFormat="1" ht="47.25" x14ac:dyDescent="0.25">
      <c r="A39" s="190" t="s">
        <v>526</v>
      </c>
      <c r="B39" s="181" t="s">
        <v>335</v>
      </c>
      <c r="C39" s="182" t="s">
        <v>327</v>
      </c>
      <c r="D39" s="183" t="s">
        <v>313</v>
      </c>
      <c r="E39" s="184">
        <v>1.98</v>
      </c>
      <c r="F39" s="173">
        <v>340.83</v>
      </c>
      <c r="G39" s="174">
        <f t="shared" si="1"/>
        <v>1152.0054</v>
      </c>
    </row>
    <row r="40" spans="1:9" s="79" customFormat="1" ht="31.5" x14ac:dyDescent="0.25">
      <c r="A40" s="190" t="s">
        <v>530</v>
      </c>
      <c r="B40" s="181" t="s">
        <v>336</v>
      </c>
      <c r="C40" s="182" t="s">
        <v>337</v>
      </c>
      <c r="D40" s="183" t="s">
        <v>313</v>
      </c>
      <c r="E40" s="184">
        <v>1.98</v>
      </c>
      <c r="F40" s="173">
        <v>130.93</v>
      </c>
      <c r="G40" s="174">
        <f t="shared" si="1"/>
        <v>442.54340000000002</v>
      </c>
    </row>
    <row r="41" spans="1:9" s="79" customFormat="1" x14ac:dyDescent="0.25">
      <c r="A41" s="190" t="s">
        <v>518</v>
      </c>
      <c r="B41" s="181" t="s">
        <v>338</v>
      </c>
      <c r="C41" s="192" t="s">
        <v>312</v>
      </c>
      <c r="D41" s="183" t="s">
        <v>313</v>
      </c>
      <c r="E41" s="184">
        <v>0.55000000000000004</v>
      </c>
      <c r="F41" s="173">
        <v>105.28</v>
      </c>
      <c r="G41" s="174">
        <f t="shared" si="1"/>
        <v>3466.8703999999998</v>
      </c>
    </row>
    <row r="42" spans="1:9" s="79" customFormat="1" ht="31.5" x14ac:dyDescent="0.25">
      <c r="A42" s="185" t="s">
        <v>519</v>
      </c>
      <c r="B42" s="181" t="s">
        <v>339</v>
      </c>
      <c r="C42" s="182" t="s">
        <v>340</v>
      </c>
      <c r="D42" s="183"/>
      <c r="E42" s="184">
        <v>0.22</v>
      </c>
      <c r="F42" s="173">
        <v>117.75</v>
      </c>
      <c r="G42" s="174">
        <f t="shared" si="1"/>
        <v>3285.2249999999999</v>
      </c>
    </row>
    <row r="43" spans="1:9" s="79" customFormat="1" ht="31.5" x14ac:dyDescent="0.25">
      <c r="A43" s="185" t="s">
        <v>531</v>
      </c>
      <c r="B43" s="181" t="s">
        <v>341</v>
      </c>
      <c r="C43" s="182" t="s">
        <v>342</v>
      </c>
      <c r="D43" s="183" t="s">
        <v>243</v>
      </c>
      <c r="E43" s="184">
        <v>32.93</v>
      </c>
      <c r="F43" s="174"/>
      <c r="G43" s="174">
        <f>F43*E36</f>
        <v>0</v>
      </c>
    </row>
    <row r="44" spans="1:9" s="79" customFormat="1" ht="47.25" x14ac:dyDescent="0.25">
      <c r="A44" s="190" t="s">
        <v>524</v>
      </c>
      <c r="B44" s="181" t="s">
        <v>343</v>
      </c>
      <c r="C44" s="182" t="s">
        <v>323</v>
      </c>
      <c r="D44" s="183" t="s">
        <v>313</v>
      </c>
      <c r="E44" s="184">
        <v>0.33</v>
      </c>
      <c r="F44" s="173">
        <v>12.12</v>
      </c>
      <c r="G44" s="174">
        <f>F44*E37</f>
        <v>473.892</v>
      </c>
    </row>
    <row r="45" spans="1:9" s="79" customFormat="1" ht="31.5" x14ac:dyDescent="0.25">
      <c r="A45" s="185" t="s">
        <v>531</v>
      </c>
      <c r="B45" s="181" t="s">
        <v>344</v>
      </c>
      <c r="C45" s="182" t="s">
        <v>342</v>
      </c>
      <c r="D45" s="183" t="s">
        <v>243</v>
      </c>
      <c r="E45" s="184">
        <v>32.93</v>
      </c>
      <c r="F45" s="173">
        <v>10.58</v>
      </c>
      <c r="G45" s="174">
        <f>F45*E38</f>
        <v>575.02300000000002</v>
      </c>
    </row>
    <row r="46" spans="1:9" s="79" customFormat="1" x14ac:dyDescent="0.25">
      <c r="A46" s="198"/>
      <c r="B46" s="198"/>
      <c r="C46" s="198"/>
      <c r="D46" s="198"/>
      <c r="E46" s="198"/>
      <c r="F46" s="173">
        <v>335.18</v>
      </c>
      <c r="G46" s="174">
        <f>F46*E39</f>
        <v>663.65639999999996</v>
      </c>
    </row>
    <row r="47" spans="1:9" s="79" customFormat="1" ht="16.5" x14ac:dyDescent="0.25">
      <c r="A47" s="175"/>
      <c r="B47" s="176">
        <v>6</v>
      </c>
      <c r="C47" s="177" t="s">
        <v>448</v>
      </c>
      <c r="D47" s="178"/>
      <c r="E47" s="179"/>
      <c r="F47" s="173"/>
      <c r="G47" s="174"/>
    </row>
    <row r="48" spans="1:9" s="79" customFormat="1" ht="63" x14ac:dyDescent="0.25">
      <c r="A48" s="190" t="s">
        <v>532</v>
      </c>
      <c r="B48" s="181" t="s">
        <v>345</v>
      </c>
      <c r="C48" s="182" t="s">
        <v>346</v>
      </c>
      <c r="D48" s="183" t="s">
        <v>245</v>
      </c>
      <c r="E48" s="184">
        <v>144.38</v>
      </c>
      <c r="F48" s="173"/>
      <c r="G48" s="174"/>
    </row>
    <row r="49" spans="1:7" s="79" customFormat="1" ht="63" x14ac:dyDescent="0.25">
      <c r="A49" s="190" t="s">
        <v>529</v>
      </c>
      <c r="B49" s="181" t="s">
        <v>347</v>
      </c>
      <c r="C49" s="182" t="s">
        <v>348</v>
      </c>
      <c r="D49" s="183" t="s">
        <v>245</v>
      </c>
      <c r="E49" s="184">
        <v>53.64</v>
      </c>
      <c r="F49" s="173"/>
      <c r="G49" s="174"/>
    </row>
    <row r="50" spans="1:7" s="79" customFormat="1" ht="63" x14ac:dyDescent="0.25">
      <c r="A50" s="190" t="s">
        <v>528</v>
      </c>
      <c r="B50" s="181" t="s">
        <v>349</v>
      </c>
      <c r="C50" s="182" t="s">
        <v>332</v>
      </c>
      <c r="D50" s="183" t="s">
        <v>245</v>
      </c>
      <c r="E50" s="184">
        <v>91.14</v>
      </c>
      <c r="F50" s="173"/>
      <c r="G50" s="174"/>
    </row>
    <row r="51" spans="1:7" s="79" customFormat="1" ht="47.25" x14ac:dyDescent="0.25">
      <c r="A51" s="190" t="s">
        <v>526</v>
      </c>
      <c r="B51" s="181" t="s">
        <v>350</v>
      </c>
      <c r="C51" s="182" t="s">
        <v>327</v>
      </c>
      <c r="D51" s="183" t="s">
        <v>313</v>
      </c>
      <c r="E51" s="184">
        <f>1.4+1.98</f>
        <v>3.38</v>
      </c>
      <c r="F51" s="173"/>
      <c r="G51" s="174"/>
    </row>
    <row r="52" spans="1:7" s="79" customFormat="1" ht="47.25" x14ac:dyDescent="0.25">
      <c r="A52" s="190" t="s">
        <v>530</v>
      </c>
      <c r="B52" s="181" t="s">
        <v>351</v>
      </c>
      <c r="C52" s="182" t="s">
        <v>352</v>
      </c>
      <c r="D52" s="183" t="s">
        <v>313</v>
      </c>
      <c r="E52" s="184">
        <f>E51</f>
        <v>3.38</v>
      </c>
      <c r="F52" s="173"/>
      <c r="G52" s="174"/>
    </row>
    <row r="53" spans="1:7" s="79" customFormat="1" ht="63" x14ac:dyDescent="0.25">
      <c r="A53" s="190" t="s">
        <v>533</v>
      </c>
      <c r="B53" s="181" t="s">
        <v>353</v>
      </c>
      <c r="C53" s="182" t="s">
        <v>354</v>
      </c>
      <c r="D53" s="183" t="s">
        <v>318</v>
      </c>
      <c r="E53" s="184">
        <v>32.93</v>
      </c>
      <c r="F53" s="173"/>
      <c r="G53" s="174"/>
    </row>
    <row r="54" spans="1:7" s="79" customFormat="1" ht="78.75" x14ac:dyDescent="0.25">
      <c r="A54" s="190" t="s">
        <v>534</v>
      </c>
      <c r="B54" s="181" t="s">
        <v>355</v>
      </c>
      <c r="C54" s="182" t="s">
        <v>356</v>
      </c>
      <c r="D54" s="183" t="s">
        <v>318</v>
      </c>
      <c r="E54" s="184">
        <f>27.9</f>
        <v>27.9</v>
      </c>
      <c r="F54" s="173"/>
      <c r="G54" s="174"/>
    </row>
    <row r="55" spans="1:7" s="79" customFormat="1" x14ac:dyDescent="0.25">
      <c r="A55" s="198"/>
      <c r="B55" s="198"/>
      <c r="C55" s="198"/>
      <c r="D55" s="198"/>
      <c r="E55" s="198"/>
      <c r="F55" s="173"/>
      <c r="G55" s="174"/>
    </row>
    <row r="56" spans="1:7" s="79" customFormat="1" x14ac:dyDescent="0.25">
      <c r="A56" s="185"/>
      <c r="B56" s="181"/>
      <c r="C56" s="182"/>
      <c r="D56" s="183"/>
      <c r="E56" s="184"/>
      <c r="F56" s="174"/>
      <c r="G56" s="174">
        <f t="shared" si="0"/>
        <v>0</v>
      </c>
    </row>
    <row r="57" spans="1:7" s="79" customFormat="1" ht="16.5" x14ac:dyDescent="0.25">
      <c r="A57" s="175"/>
      <c r="B57" s="176">
        <v>7</v>
      </c>
      <c r="C57" s="177" t="s">
        <v>357</v>
      </c>
      <c r="D57" s="178"/>
      <c r="E57" s="179"/>
      <c r="F57" s="174"/>
      <c r="G57" s="174">
        <f t="shared" si="0"/>
        <v>0</v>
      </c>
    </row>
    <row r="58" spans="1:7" ht="78.75" x14ac:dyDescent="0.25">
      <c r="A58" s="190" t="s">
        <v>535</v>
      </c>
      <c r="B58" s="181" t="s">
        <v>358</v>
      </c>
      <c r="C58" s="192" t="s">
        <v>359</v>
      </c>
      <c r="D58" s="183" t="s">
        <v>243</v>
      </c>
      <c r="E58" s="184">
        <v>46.84</v>
      </c>
      <c r="F58" s="173">
        <v>55.84</v>
      </c>
      <c r="G58" s="174">
        <f t="shared" si="0"/>
        <v>2615.5456000000004</v>
      </c>
    </row>
    <row r="59" spans="1:7" s="79" customFormat="1" ht="63" x14ac:dyDescent="0.25">
      <c r="A59" s="190" t="s">
        <v>536</v>
      </c>
      <c r="B59" s="181" t="s">
        <v>360</v>
      </c>
      <c r="C59" s="192" t="s">
        <v>361</v>
      </c>
      <c r="D59" s="183"/>
      <c r="E59" s="184">
        <f>58.9*2</f>
        <v>117.8</v>
      </c>
      <c r="F59" s="173">
        <v>5.55</v>
      </c>
      <c r="G59" s="174">
        <f t="shared" si="0"/>
        <v>653.79</v>
      </c>
    </row>
    <row r="60" spans="1:7" s="79" customFormat="1" ht="63" x14ac:dyDescent="0.25">
      <c r="A60" s="200" t="s">
        <v>537</v>
      </c>
      <c r="B60" s="181" t="s">
        <v>362</v>
      </c>
      <c r="C60" s="192" t="s">
        <v>363</v>
      </c>
      <c r="D60" s="183"/>
      <c r="E60" s="184">
        <f>E59</f>
        <v>117.8</v>
      </c>
      <c r="F60" s="173">
        <v>42.42</v>
      </c>
      <c r="G60" s="174">
        <f t="shared" si="0"/>
        <v>4997.076</v>
      </c>
    </row>
    <row r="61" spans="1:7" s="79" customFormat="1" ht="16.5" x14ac:dyDescent="0.25">
      <c r="A61" s="175"/>
      <c r="B61" s="176">
        <v>8</v>
      </c>
      <c r="C61" s="177" t="s">
        <v>364</v>
      </c>
      <c r="D61" s="178"/>
      <c r="E61" s="179"/>
      <c r="F61" s="174"/>
      <c r="G61" s="174">
        <f t="shared" si="0"/>
        <v>0</v>
      </c>
    </row>
    <row r="62" spans="1:7" s="79" customFormat="1" ht="31.5" x14ac:dyDescent="0.25">
      <c r="A62" s="190" t="s">
        <v>538</v>
      </c>
      <c r="B62" s="181" t="s">
        <v>365</v>
      </c>
      <c r="C62" s="192" t="s">
        <v>366</v>
      </c>
      <c r="D62" s="183" t="s">
        <v>243</v>
      </c>
      <c r="E62" s="184">
        <f>E60</f>
        <v>117.8</v>
      </c>
      <c r="F62" s="173">
        <v>1.43</v>
      </c>
      <c r="G62" s="174">
        <f t="shared" si="0"/>
        <v>168.45399999999998</v>
      </c>
    </row>
    <row r="63" spans="1:7" s="79" customFormat="1" ht="31.5" x14ac:dyDescent="0.25">
      <c r="A63" s="190" t="s">
        <v>539</v>
      </c>
      <c r="B63" s="181" t="s">
        <v>367</v>
      </c>
      <c r="C63" s="192" t="s">
        <v>368</v>
      </c>
      <c r="D63" s="183" t="s">
        <v>243</v>
      </c>
      <c r="E63" s="184">
        <f>E62</f>
        <v>117.8</v>
      </c>
      <c r="F63" s="173">
        <v>9.51</v>
      </c>
      <c r="G63" s="174">
        <f t="shared" si="0"/>
        <v>1120.278</v>
      </c>
    </row>
    <row r="64" spans="1:7" s="79" customFormat="1" x14ac:dyDescent="0.25">
      <c r="A64" s="200"/>
      <c r="B64" s="181"/>
      <c r="C64" s="192"/>
      <c r="D64" s="183"/>
      <c r="E64" s="184"/>
      <c r="F64" s="174"/>
      <c r="G64" s="174">
        <f t="shared" si="0"/>
        <v>0</v>
      </c>
    </row>
    <row r="65" spans="1:12" s="79" customFormat="1" ht="16.5" x14ac:dyDescent="0.25">
      <c r="A65" s="175"/>
      <c r="B65" s="176">
        <v>9</v>
      </c>
      <c r="C65" s="177" t="s">
        <v>369</v>
      </c>
      <c r="D65" s="178"/>
      <c r="E65" s="179"/>
      <c r="F65" s="174"/>
      <c r="G65" s="174">
        <f t="shared" si="0"/>
        <v>0</v>
      </c>
    </row>
    <row r="66" spans="1:12" ht="47.25" x14ac:dyDescent="0.25">
      <c r="A66" s="201" t="s">
        <v>540</v>
      </c>
      <c r="B66" s="183" t="s">
        <v>370</v>
      </c>
      <c r="C66" s="192" t="s">
        <v>371</v>
      </c>
      <c r="D66" s="183" t="s">
        <v>243</v>
      </c>
      <c r="E66" s="184">
        <v>100.44</v>
      </c>
      <c r="F66" s="202"/>
      <c r="G66" s="174">
        <f t="shared" si="0"/>
        <v>0</v>
      </c>
    </row>
    <row r="67" spans="1:12" ht="31.5" x14ac:dyDescent="0.25">
      <c r="A67" s="185" t="s">
        <v>541</v>
      </c>
      <c r="B67" s="183" t="s">
        <v>372</v>
      </c>
      <c r="C67" s="192" t="s">
        <v>373</v>
      </c>
      <c r="D67" s="183" t="s">
        <v>243</v>
      </c>
      <c r="E67" s="184">
        <v>8.4</v>
      </c>
      <c r="F67" s="173">
        <v>170.75</v>
      </c>
      <c r="G67" s="174">
        <f t="shared" si="0"/>
        <v>1434.3</v>
      </c>
    </row>
    <row r="68" spans="1:12" s="79" customFormat="1" ht="29.25" customHeight="1" x14ac:dyDescent="0.25">
      <c r="A68" s="185" t="s">
        <v>542</v>
      </c>
      <c r="B68" s="183" t="s">
        <v>374</v>
      </c>
      <c r="C68" s="192" t="s">
        <v>375</v>
      </c>
      <c r="D68" s="183" t="s">
        <v>243</v>
      </c>
      <c r="E68" s="184">
        <f>E67*2</f>
        <v>16.8</v>
      </c>
      <c r="F68" s="174"/>
      <c r="G68" s="174"/>
    </row>
    <row r="69" spans="1:12" ht="31.5" x14ac:dyDescent="0.25">
      <c r="A69" s="185" t="s">
        <v>543</v>
      </c>
      <c r="B69" s="183" t="s">
        <v>376</v>
      </c>
      <c r="C69" s="192" t="s">
        <v>377</v>
      </c>
      <c r="D69" s="183" t="s">
        <v>243</v>
      </c>
      <c r="E69" s="184">
        <f>E68</f>
        <v>16.8</v>
      </c>
      <c r="F69" s="174"/>
      <c r="G69" s="174">
        <f>F69*E69</f>
        <v>0</v>
      </c>
    </row>
    <row r="70" spans="1:12" ht="31.5" x14ac:dyDescent="0.25">
      <c r="A70" s="201" t="s">
        <v>544</v>
      </c>
      <c r="B70" s="183" t="s">
        <v>449</v>
      </c>
      <c r="C70" s="192" t="s">
        <v>450</v>
      </c>
      <c r="D70" s="183" t="s">
        <v>451</v>
      </c>
      <c r="E70" s="184">
        <v>2</v>
      </c>
      <c r="F70" s="174"/>
      <c r="G70" s="174"/>
    </row>
    <row r="71" spans="1:12" ht="31.5" x14ac:dyDescent="0.25">
      <c r="A71" s="185" t="s">
        <v>545</v>
      </c>
      <c r="B71" s="183" t="s">
        <v>452</v>
      </c>
      <c r="C71" s="192" t="s">
        <v>453</v>
      </c>
      <c r="D71" s="183" t="s">
        <v>244</v>
      </c>
      <c r="E71" s="184">
        <v>4.8</v>
      </c>
      <c r="F71" s="174"/>
      <c r="G71" s="174"/>
    </row>
    <row r="72" spans="1:12" x14ac:dyDescent="0.25">
      <c r="A72" s="185"/>
      <c r="B72" s="183"/>
      <c r="C72" s="192"/>
      <c r="D72" s="183"/>
      <c r="E72" s="184"/>
      <c r="F72" s="174"/>
      <c r="G72" s="174"/>
    </row>
    <row r="73" spans="1:12" s="203" customFormat="1" ht="16.5" x14ac:dyDescent="0.25">
      <c r="A73" s="175"/>
      <c r="B73" s="176">
        <v>10</v>
      </c>
      <c r="C73" s="177" t="s">
        <v>378</v>
      </c>
      <c r="D73" s="178"/>
      <c r="E73" s="179"/>
      <c r="F73" s="174"/>
      <c r="G73" s="174">
        <f>F73*E73</f>
        <v>0</v>
      </c>
    </row>
    <row r="74" spans="1:12" ht="47.25" x14ac:dyDescent="0.25">
      <c r="A74" s="190" t="s">
        <v>546</v>
      </c>
      <c r="B74" s="183" t="s">
        <v>379</v>
      </c>
      <c r="C74" s="192" t="s">
        <v>380</v>
      </c>
      <c r="D74" s="183" t="s">
        <v>244</v>
      </c>
      <c r="E74" s="184">
        <v>14.8</v>
      </c>
      <c r="F74" s="173">
        <v>49.18</v>
      </c>
      <c r="G74" s="174">
        <f>F74*E74</f>
        <v>727.86400000000003</v>
      </c>
    </row>
    <row r="75" spans="1:12" ht="63" x14ac:dyDescent="0.25">
      <c r="A75" s="204">
        <v>94207</v>
      </c>
      <c r="B75" s="183" t="s">
        <v>381</v>
      </c>
      <c r="C75" s="192" t="s">
        <v>382</v>
      </c>
      <c r="D75" s="183" t="s">
        <v>243</v>
      </c>
      <c r="E75" s="184">
        <v>161.32</v>
      </c>
      <c r="F75" s="173">
        <v>36.11</v>
      </c>
      <c r="G75" s="174">
        <f>F75*E75</f>
        <v>5825.2651999999998</v>
      </c>
    </row>
    <row r="76" spans="1:12" s="79" customFormat="1" ht="94.5" x14ac:dyDescent="0.25">
      <c r="A76" s="180" t="s">
        <v>547</v>
      </c>
      <c r="B76" s="183" t="s">
        <v>383</v>
      </c>
      <c r="C76" s="192" t="s">
        <v>384</v>
      </c>
      <c r="D76" s="183" t="s">
        <v>243</v>
      </c>
      <c r="E76" s="184">
        <v>169.94</v>
      </c>
      <c r="F76" s="173">
        <v>56.3</v>
      </c>
      <c r="G76" s="174">
        <f>F76*E76</f>
        <v>9567.6219999999994</v>
      </c>
    </row>
    <row r="77" spans="1:12" s="79" customFormat="1" ht="109.5" customHeight="1" x14ac:dyDescent="0.25">
      <c r="A77" s="190" t="s">
        <v>548</v>
      </c>
      <c r="B77" s="183" t="s">
        <v>385</v>
      </c>
      <c r="C77" s="192" t="s">
        <v>386</v>
      </c>
      <c r="D77" s="183" t="s">
        <v>243</v>
      </c>
      <c r="E77" s="184">
        <v>118.34</v>
      </c>
      <c r="F77" s="174"/>
      <c r="G77" s="174"/>
    </row>
    <row r="78" spans="1:12" ht="31.5" x14ac:dyDescent="0.25">
      <c r="A78" s="180" t="s">
        <v>549</v>
      </c>
      <c r="B78" s="183" t="s">
        <v>387</v>
      </c>
      <c r="C78" s="192" t="s">
        <v>388</v>
      </c>
      <c r="D78" s="183" t="s">
        <v>243</v>
      </c>
      <c r="E78" s="184">
        <v>20.96</v>
      </c>
      <c r="F78" s="188"/>
      <c r="G78" s="174">
        <f>F78*E79</f>
        <v>0</v>
      </c>
    </row>
    <row r="79" spans="1:12" ht="31.5" x14ac:dyDescent="0.25">
      <c r="A79" s="205" t="s">
        <v>550</v>
      </c>
      <c r="B79" s="197" t="s">
        <v>387</v>
      </c>
      <c r="C79" s="206" t="s">
        <v>389</v>
      </c>
      <c r="D79" s="183" t="s">
        <v>244</v>
      </c>
      <c r="E79" s="184">
        <f>2*14.8</f>
        <v>29.6</v>
      </c>
      <c r="F79" s="174"/>
      <c r="G79" s="174">
        <f>F79*E80</f>
        <v>0</v>
      </c>
      <c r="H79" t="s">
        <v>551</v>
      </c>
      <c r="L79" s="80"/>
    </row>
    <row r="80" spans="1:12" ht="16.5" x14ac:dyDescent="0.25">
      <c r="A80" s="175"/>
      <c r="B80" s="176">
        <v>11</v>
      </c>
      <c r="C80" s="177" t="s">
        <v>390</v>
      </c>
      <c r="D80" s="178"/>
      <c r="E80" s="179"/>
      <c r="F80" s="173">
        <v>210.1</v>
      </c>
      <c r="G80" s="174" t="e">
        <f>F80*#REF!</f>
        <v>#REF!</v>
      </c>
      <c r="L80" s="80"/>
    </row>
    <row r="81" spans="1:12" ht="31.5" x14ac:dyDescent="0.25">
      <c r="A81" s="180" t="s">
        <v>552</v>
      </c>
      <c r="B81" s="183" t="s">
        <v>395</v>
      </c>
      <c r="C81" s="192" t="s">
        <v>396</v>
      </c>
      <c r="D81" s="183" t="s">
        <v>1</v>
      </c>
      <c r="E81" s="184">
        <v>12</v>
      </c>
      <c r="F81" s="188"/>
      <c r="G81" s="174">
        <f t="shared" ref="G81:G92" si="2">F81*E82</f>
        <v>0</v>
      </c>
      <c r="L81" s="80"/>
    </row>
    <row r="82" spans="1:12" ht="16.5" x14ac:dyDescent="0.25">
      <c r="A82" s="189"/>
      <c r="B82" s="207"/>
      <c r="C82" s="206" t="s">
        <v>553</v>
      </c>
      <c r="D82" s="208"/>
      <c r="E82" s="208"/>
      <c r="F82" s="174"/>
      <c r="G82" s="174">
        <f t="shared" si="2"/>
        <v>0</v>
      </c>
      <c r="H82" t="s">
        <v>554</v>
      </c>
    </row>
    <row r="83" spans="1:12" ht="16.5" x14ac:dyDescent="0.25">
      <c r="A83" s="175"/>
      <c r="B83" s="176" t="s">
        <v>397</v>
      </c>
      <c r="C83" s="177" t="s">
        <v>398</v>
      </c>
      <c r="D83" s="178"/>
      <c r="E83" s="179"/>
      <c r="F83" s="173">
        <v>152.9</v>
      </c>
      <c r="G83" s="174">
        <f t="shared" si="2"/>
        <v>152.9</v>
      </c>
    </row>
    <row r="84" spans="1:12" s="79" customFormat="1" ht="31.5" x14ac:dyDescent="0.25">
      <c r="A84" s="200" t="s">
        <v>555</v>
      </c>
      <c r="B84" s="183" t="s">
        <v>399</v>
      </c>
      <c r="C84" s="192" t="s">
        <v>400</v>
      </c>
      <c r="D84" s="183" t="s">
        <v>1</v>
      </c>
      <c r="E84" s="184">
        <v>1</v>
      </c>
      <c r="F84" s="173">
        <v>157.63</v>
      </c>
      <c r="G84" s="174">
        <f t="shared" si="2"/>
        <v>157.63</v>
      </c>
    </row>
    <row r="85" spans="1:12" ht="47.25" x14ac:dyDescent="0.25">
      <c r="A85" s="185" t="s">
        <v>556</v>
      </c>
      <c r="B85" s="183" t="s">
        <v>401</v>
      </c>
      <c r="C85" s="192" t="s">
        <v>402</v>
      </c>
      <c r="D85" s="183" t="s">
        <v>1</v>
      </c>
      <c r="E85" s="184">
        <v>1</v>
      </c>
      <c r="F85" s="174"/>
      <c r="G85" s="174">
        <f t="shared" si="2"/>
        <v>0</v>
      </c>
    </row>
    <row r="86" spans="1:12" ht="16.5" x14ac:dyDescent="0.25">
      <c r="A86" s="175"/>
      <c r="B86" s="176">
        <v>13</v>
      </c>
      <c r="C86" s="177" t="s">
        <v>403</v>
      </c>
      <c r="D86" s="178"/>
      <c r="E86" s="179"/>
      <c r="F86" s="173">
        <v>33.590000000000003</v>
      </c>
      <c r="G86" s="174">
        <f t="shared" si="2"/>
        <v>3778.8750000000005</v>
      </c>
    </row>
    <row r="87" spans="1:12" ht="47.25" x14ac:dyDescent="0.25">
      <c r="A87" s="185" t="s">
        <v>557</v>
      </c>
      <c r="B87" s="191" t="s">
        <v>404</v>
      </c>
      <c r="C87" s="192" t="s">
        <v>405</v>
      </c>
      <c r="D87" s="183" t="s">
        <v>243</v>
      </c>
      <c r="E87" s="184">
        <v>112.5</v>
      </c>
      <c r="F87" s="173">
        <v>30.65</v>
      </c>
      <c r="G87" s="174">
        <f t="shared" si="2"/>
        <v>3448.125</v>
      </c>
    </row>
    <row r="88" spans="1:12" ht="94.5" x14ac:dyDescent="0.25">
      <c r="A88" s="190" t="s">
        <v>558</v>
      </c>
      <c r="B88" s="191" t="s">
        <v>406</v>
      </c>
      <c r="C88" s="192" t="s">
        <v>407</v>
      </c>
      <c r="D88" s="183" t="s">
        <v>243</v>
      </c>
      <c r="E88" s="184">
        <v>112.5</v>
      </c>
      <c r="F88" s="173">
        <v>20.16</v>
      </c>
      <c r="G88" s="174">
        <f t="shared" si="2"/>
        <v>2268</v>
      </c>
    </row>
    <row r="89" spans="1:12" ht="47.25" x14ac:dyDescent="0.25">
      <c r="A89" s="190" t="s">
        <v>559</v>
      </c>
      <c r="B89" s="191" t="s">
        <v>408</v>
      </c>
      <c r="C89" s="192" t="s">
        <v>409</v>
      </c>
      <c r="D89" s="183" t="s">
        <v>243</v>
      </c>
      <c r="E89" s="184">
        <v>112.5</v>
      </c>
      <c r="F89" s="173">
        <v>10.37</v>
      </c>
      <c r="G89" s="174">
        <f t="shared" si="2"/>
        <v>41.48</v>
      </c>
    </row>
    <row r="90" spans="1:12" ht="34.5" customHeight="1" x14ac:dyDescent="0.25">
      <c r="A90" s="190" t="s">
        <v>560</v>
      </c>
      <c r="B90" s="191" t="s">
        <v>410</v>
      </c>
      <c r="C90" s="192" t="s">
        <v>411</v>
      </c>
      <c r="D90" s="183" t="s">
        <v>244</v>
      </c>
      <c r="E90" s="184">
        <v>4</v>
      </c>
      <c r="F90" s="173">
        <v>9.34</v>
      </c>
      <c r="G90" s="174">
        <f t="shared" si="2"/>
        <v>364.26</v>
      </c>
    </row>
    <row r="91" spans="1:12" s="79" customFormat="1" ht="34.5" customHeight="1" x14ac:dyDescent="0.25">
      <c r="A91" s="190" t="s">
        <v>561</v>
      </c>
      <c r="B91" s="191" t="s">
        <v>412</v>
      </c>
      <c r="C91" s="192" t="s">
        <v>413</v>
      </c>
      <c r="D91" s="183" t="s">
        <v>244</v>
      </c>
      <c r="E91" s="184">
        <v>39</v>
      </c>
      <c r="F91" s="174"/>
      <c r="G91" s="174">
        <f t="shared" si="2"/>
        <v>0</v>
      </c>
    </row>
    <row r="92" spans="1:12" s="79" customFormat="1" ht="24" customHeight="1" x14ac:dyDescent="0.25">
      <c r="A92" s="175"/>
      <c r="B92" s="176">
        <v>14</v>
      </c>
      <c r="C92" s="177" t="s">
        <v>414</v>
      </c>
      <c r="D92" s="178"/>
      <c r="E92" s="179"/>
      <c r="F92" s="173">
        <v>543.30999999999995</v>
      </c>
      <c r="G92" s="174">
        <f t="shared" si="2"/>
        <v>30034.176799999997</v>
      </c>
    </row>
    <row r="93" spans="1:12" s="79" customFormat="1" ht="48.75" customHeight="1" x14ac:dyDescent="0.25">
      <c r="A93" s="190" t="s">
        <v>562</v>
      </c>
      <c r="B93" s="191" t="s">
        <v>415</v>
      </c>
      <c r="C93" s="192" t="s">
        <v>416</v>
      </c>
      <c r="D93" s="183" t="s">
        <v>243</v>
      </c>
      <c r="E93" s="184">
        <v>55.28</v>
      </c>
      <c r="F93" s="174"/>
      <c r="G93" s="174"/>
    </row>
    <row r="94" spans="1:12" s="79" customFormat="1" ht="48.75" customHeight="1" x14ac:dyDescent="0.25">
      <c r="A94" s="190" t="s">
        <v>563</v>
      </c>
      <c r="B94" s="183" t="s">
        <v>391</v>
      </c>
      <c r="C94" s="192" t="s">
        <v>392</v>
      </c>
      <c r="D94" s="183" t="s">
        <v>244</v>
      </c>
      <c r="E94" s="184">
        <f>15.6*2+12.4*2</f>
        <v>56</v>
      </c>
      <c r="F94" s="174"/>
      <c r="G94" s="174"/>
    </row>
    <row r="95" spans="1:12" s="79" customFormat="1" ht="48.75" customHeight="1" x14ac:dyDescent="0.25">
      <c r="A95" s="190" t="s">
        <v>564</v>
      </c>
      <c r="B95" s="183" t="s">
        <v>393</v>
      </c>
      <c r="C95" s="192" t="s">
        <v>394</v>
      </c>
      <c r="D95" s="183" t="s">
        <v>244</v>
      </c>
      <c r="E95" s="184">
        <f>53.8+55</f>
        <v>108.8</v>
      </c>
      <c r="F95" s="174"/>
      <c r="G95" s="174"/>
    </row>
    <row r="96" spans="1:12" s="79" customFormat="1" ht="23.25" customHeight="1" x14ac:dyDescent="0.25">
      <c r="A96" s="190"/>
      <c r="B96" s="191"/>
      <c r="C96" s="192"/>
      <c r="D96" s="183"/>
      <c r="E96" s="184"/>
      <c r="F96" s="174"/>
      <c r="G96" s="174" t="e">
        <f>F96*#REF!</f>
        <v>#REF!</v>
      </c>
    </row>
    <row r="97" spans="1:8" ht="16.5" x14ac:dyDescent="0.25">
      <c r="A97" s="175"/>
      <c r="B97" s="176">
        <v>15</v>
      </c>
      <c r="C97" s="177" t="s">
        <v>417</v>
      </c>
      <c r="D97" s="178"/>
      <c r="E97" s="179"/>
      <c r="F97" s="194"/>
      <c r="G97" s="174">
        <f t="shared" ref="G97:G102" si="3">F97*E98</f>
        <v>0</v>
      </c>
    </row>
    <row r="98" spans="1:8" x14ac:dyDescent="0.25">
      <c r="A98" s="190"/>
      <c r="B98" s="191"/>
      <c r="C98" s="192"/>
      <c r="D98" s="183"/>
      <c r="E98" s="184"/>
      <c r="F98" s="174"/>
      <c r="G98" s="174">
        <f t="shared" si="3"/>
        <v>0</v>
      </c>
    </row>
    <row r="99" spans="1:8" x14ac:dyDescent="0.25">
      <c r="A99" s="190"/>
      <c r="B99" s="191"/>
      <c r="C99" s="192"/>
      <c r="D99" s="183"/>
      <c r="E99" s="184"/>
      <c r="F99" s="174"/>
      <c r="G99" s="174">
        <f t="shared" si="3"/>
        <v>0</v>
      </c>
    </row>
    <row r="100" spans="1:8" ht="16.5" x14ac:dyDescent="0.25">
      <c r="A100" s="175"/>
      <c r="B100" s="176">
        <v>16</v>
      </c>
      <c r="C100" s="177" t="s">
        <v>418</v>
      </c>
      <c r="D100" s="178"/>
      <c r="E100" s="179"/>
      <c r="F100" s="174"/>
      <c r="G100" s="174">
        <f t="shared" si="3"/>
        <v>0</v>
      </c>
    </row>
    <row r="101" spans="1:8" x14ac:dyDescent="0.25">
      <c r="A101" s="180" t="s">
        <v>565</v>
      </c>
      <c r="B101" s="191" t="s">
        <v>419</v>
      </c>
      <c r="C101" s="192" t="s">
        <v>420</v>
      </c>
      <c r="D101" s="183" t="s">
        <v>302</v>
      </c>
      <c r="E101" s="193">
        <v>0</v>
      </c>
      <c r="F101" s="173">
        <v>1.95</v>
      </c>
      <c r="G101" s="174">
        <f t="shared" si="3"/>
        <v>377.87099999999998</v>
      </c>
      <c r="H101" s="79" t="s">
        <v>514</v>
      </c>
    </row>
    <row r="102" spans="1:8" x14ac:dyDescent="0.25">
      <c r="A102" s="190" t="s">
        <v>566</v>
      </c>
      <c r="B102" s="191" t="s">
        <v>421</v>
      </c>
      <c r="C102" s="192" t="s">
        <v>422</v>
      </c>
      <c r="D102" s="183" t="s">
        <v>243</v>
      </c>
      <c r="E102" s="184">
        <v>193.78</v>
      </c>
      <c r="F102" s="194"/>
      <c r="G102" s="174">
        <f t="shared" si="3"/>
        <v>0</v>
      </c>
      <c r="H102" s="79"/>
    </row>
    <row r="103" spans="1:8" ht="16.5" x14ac:dyDescent="0.25">
      <c r="A103" s="190"/>
      <c r="B103" s="181"/>
      <c r="C103" s="182"/>
      <c r="D103" s="183"/>
      <c r="E103" s="209"/>
      <c r="F103" s="174"/>
      <c r="G103" s="174" t="e">
        <f>F103*#REF!</f>
        <v>#REF!</v>
      </c>
    </row>
    <row r="104" spans="1:8" ht="16.5" x14ac:dyDescent="0.25">
      <c r="A104" s="210"/>
      <c r="B104" s="211"/>
      <c r="C104" s="212"/>
      <c r="D104" s="213"/>
      <c r="E104" s="214"/>
    </row>
  </sheetData>
  <mergeCells count="1">
    <mergeCell ref="A2:G2"/>
  </mergeCells>
  <pageMargins left="0.47244094488188981" right="0.27559055118110237" top="0.78740157480314965" bottom="0.78740157480314965" header="0.31496062992125984" footer="0.31496062992125984"/>
  <pageSetup paperSize="9" scale="8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106"/>
  <sheetViews>
    <sheetView view="pageBreakPreview" topLeftCell="A52" zoomScale="85" zoomScaleNormal="100" zoomScaleSheetLayoutView="85" workbookViewId="0">
      <selection activeCell="I85" sqref="I85"/>
    </sheetView>
  </sheetViews>
  <sheetFormatPr defaultRowHeight="15" x14ac:dyDescent="0.25"/>
  <cols>
    <col min="1" max="1" width="11.140625" customWidth="1"/>
    <col min="2" max="2" width="14.42578125" customWidth="1"/>
    <col min="3" max="3" width="11" customWidth="1"/>
    <col min="4" max="4" width="69" customWidth="1"/>
    <col min="6" max="6" width="10.85546875" customWidth="1"/>
    <col min="7" max="7" width="12.140625" customWidth="1"/>
    <col min="257" max="257" width="11.140625" customWidth="1"/>
    <col min="258" max="258" width="14.42578125" customWidth="1"/>
    <col min="259" max="259" width="11" customWidth="1"/>
    <col min="260" max="260" width="69" customWidth="1"/>
    <col min="262" max="262" width="10.85546875" customWidth="1"/>
    <col min="263" max="263" width="12.140625" customWidth="1"/>
    <col min="513" max="513" width="11.140625" customWidth="1"/>
    <col min="514" max="514" width="14.42578125" customWidth="1"/>
    <col min="515" max="515" width="11" customWidth="1"/>
    <col min="516" max="516" width="69" customWidth="1"/>
    <col min="518" max="518" width="10.85546875" customWidth="1"/>
    <col min="519" max="519" width="12.140625" customWidth="1"/>
    <col min="769" max="769" width="11.140625" customWidth="1"/>
    <col min="770" max="770" width="14.42578125" customWidth="1"/>
    <col min="771" max="771" width="11" customWidth="1"/>
    <col min="772" max="772" width="69" customWidth="1"/>
    <col min="774" max="774" width="10.85546875" customWidth="1"/>
    <col min="775" max="775" width="12.140625" customWidth="1"/>
    <col min="1025" max="1025" width="11.140625" customWidth="1"/>
    <col min="1026" max="1026" width="14.42578125" customWidth="1"/>
    <col min="1027" max="1027" width="11" customWidth="1"/>
    <col min="1028" max="1028" width="69" customWidth="1"/>
    <col min="1030" max="1030" width="10.85546875" customWidth="1"/>
    <col min="1031" max="1031" width="12.140625" customWidth="1"/>
    <col min="1281" max="1281" width="11.140625" customWidth="1"/>
    <col min="1282" max="1282" width="14.42578125" customWidth="1"/>
    <col min="1283" max="1283" width="11" customWidth="1"/>
    <col min="1284" max="1284" width="69" customWidth="1"/>
    <col min="1286" max="1286" width="10.85546875" customWidth="1"/>
    <col min="1287" max="1287" width="12.140625" customWidth="1"/>
    <col min="1537" max="1537" width="11.140625" customWidth="1"/>
    <col min="1538" max="1538" width="14.42578125" customWidth="1"/>
    <col min="1539" max="1539" width="11" customWidth="1"/>
    <col min="1540" max="1540" width="69" customWidth="1"/>
    <col min="1542" max="1542" width="10.85546875" customWidth="1"/>
    <col min="1543" max="1543" width="12.140625" customWidth="1"/>
    <col min="1793" max="1793" width="11.140625" customWidth="1"/>
    <col min="1794" max="1794" width="14.42578125" customWidth="1"/>
    <col min="1795" max="1795" width="11" customWidth="1"/>
    <col min="1796" max="1796" width="69" customWidth="1"/>
    <col min="1798" max="1798" width="10.85546875" customWidth="1"/>
    <col min="1799" max="1799" width="12.140625" customWidth="1"/>
    <col min="2049" max="2049" width="11.140625" customWidth="1"/>
    <col min="2050" max="2050" width="14.42578125" customWidth="1"/>
    <col min="2051" max="2051" width="11" customWidth="1"/>
    <col min="2052" max="2052" width="69" customWidth="1"/>
    <col min="2054" max="2054" width="10.85546875" customWidth="1"/>
    <col min="2055" max="2055" width="12.140625" customWidth="1"/>
    <col min="2305" max="2305" width="11.140625" customWidth="1"/>
    <col min="2306" max="2306" width="14.42578125" customWidth="1"/>
    <col min="2307" max="2307" width="11" customWidth="1"/>
    <col min="2308" max="2308" width="69" customWidth="1"/>
    <col min="2310" max="2310" width="10.85546875" customWidth="1"/>
    <col min="2311" max="2311" width="12.140625" customWidth="1"/>
    <col min="2561" max="2561" width="11.140625" customWidth="1"/>
    <col min="2562" max="2562" width="14.42578125" customWidth="1"/>
    <col min="2563" max="2563" width="11" customWidth="1"/>
    <col min="2564" max="2564" width="69" customWidth="1"/>
    <col min="2566" max="2566" width="10.85546875" customWidth="1"/>
    <col min="2567" max="2567" width="12.140625" customWidth="1"/>
    <col min="2817" max="2817" width="11.140625" customWidth="1"/>
    <col min="2818" max="2818" width="14.42578125" customWidth="1"/>
    <col min="2819" max="2819" width="11" customWidth="1"/>
    <col min="2820" max="2820" width="69" customWidth="1"/>
    <col min="2822" max="2822" width="10.85546875" customWidth="1"/>
    <col min="2823" max="2823" width="12.140625" customWidth="1"/>
    <col min="3073" max="3073" width="11.140625" customWidth="1"/>
    <col min="3074" max="3074" width="14.42578125" customWidth="1"/>
    <col min="3075" max="3075" width="11" customWidth="1"/>
    <col min="3076" max="3076" width="69" customWidth="1"/>
    <col min="3078" max="3078" width="10.85546875" customWidth="1"/>
    <col min="3079" max="3079" width="12.140625" customWidth="1"/>
    <col min="3329" max="3329" width="11.140625" customWidth="1"/>
    <col min="3330" max="3330" width="14.42578125" customWidth="1"/>
    <col min="3331" max="3331" width="11" customWidth="1"/>
    <col min="3332" max="3332" width="69" customWidth="1"/>
    <col min="3334" max="3334" width="10.85546875" customWidth="1"/>
    <col min="3335" max="3335" width="12.140625" customWidth="1"/>
    <col min="3585" max="3585" width="11.140625" customWidth="1"/>
    <col min="3586" max="3586" width="14.42578125" customWidth="1"/>
    <col min="3587" max="3587" width="11" customWidth="1"/>
    <col min="3588" max="3588" width="69" customWidth="1"/>
    <col min="3590" max="3590" width="10.85546875" customWidth="1"/>
    <col min="3591" max="3591" width="12.140625" customWidth="1"/>
    <col min="3841" max="3841" width="11.140625" customWidth="1"/>
    <col min="3842" max="3842" width="14.42578125" customWidth="1"/>
    <col min="3843" max="3843" width="11" customWidth="1"/>
    <col min="3844" max="3844" width="69" customWidth="1"/>
    <col min="3846" max="3846" width="10.85546875" customWidth="1"/>
    <col min="3847" max="3847" width="12.140625" customWidth="1"/>
    <col min="4097" max="4097" width="11.140625" customWidth="1"/>
    <col min="4098" max="4098" width="14.42578125" customWidth="1"/>
    <col min="4099" max="4099" width="11" customWidth="1"/>
    <col min="4100" max="4100" width="69" customWidth="1"/>
    <col min="4102" max="4102" width="10.85546875" customWidth="1"/>
    <col min="4103" max="4103" width="12.140625" customWidth="1"/>
    <col min="4353" max="4353" width="11.140625" customWidth="1"/>
    <col min="4354" max="4354" width="14.42578125" customWidth="1"/>
    <col min="4355" max="4355" width="11" customWidth="1"/>
    <col min="4356" max="4356" width="69" customWidth="1"/>
    <col min="4358" max="4358" width="10.85546875" customWidth="1"/>
    <col min="4359" max="4359" width="12.140625" customWidth="1"/>
    <col min="4609" max="4609" width="11.140625" customWidth="1"/>
    <col min="4610" max="4610" width="14.42578125" customWidth="1"/>
    <col min="4611" max="4611" width="11" customWidth="1"/>
    <col min="4612" max="4612" width="69" customWidth="1"/>
    <col min="4614" max="4614" width="10.85546875" customWidth="1"/>
    <col min="4615" max="4615" width="12.140625" customWidth="1"/>
    <col min="4865" max="4865" width="11.140625" customWidth="1"/>
    <col min="4866" max="4866" width="14.42578125" customWidth="1"/>
    <col min="4867" max="4867" width="11" customWidth="1"/>
    <col min="4868" max="4868" width="69" customWidth="1"/>
    <col min="4870" max="4870" width="10.85546875" customWidth="1"/>
    <col min="4871" max="4871" width="12.140625" customWidth="1"/>
    <col min="5121" max="5121" width="11.140625" customWidth="1"/>
    <col min="5122" max="5122" width="14.42578125" customWidth="1"/>
    <col min="5123" max="5123" width="11" customWidth="1"/>
    <col min="5124" max="5124" width="69" customWidth="1"/>
    <col min="5126" max="5126" width="10.85546875" customWidth="1"/>
    <col min="5127" max="5127" width="12.140625" customWidth="1"/>
    <col min="5377" max="5377" width="11.140625" customWidth="1"/>
    <col min="5378" max="5378" width="14.42578125" customWidth="1"/>
    <col min="5379" max="5379" width="11" customWidth="1"/>
    <col min="5380" max="5380" width="69" customWidth="1"/>
    <col min="5382" max="5382" width="10.85546875" customWidth="1"/>
    <col min="5383" max="5383" width="12.140625" customWidth="1"/>
    <col min="5633" max="5633" width="11.140625" customWidth="1"/>
    <col min="5634" max="5634" width="14.42578125" customWidth="1"/>
    <col min="5635" max="5635" width="11" customWidth="1"/>
    <col min="5636" max="5636" width="69" customWidth="1"/>
    <col min="5638" max="5638" width="10.85546875" customWidth="1"/>
    <col min="5639" max="5639" width="12.140625" customWidth="1"/>
    <col min="5889" max="5889" width="11.140625" customWidth="1"/>
    <col min="5890" max="5890" width="14.42578125" customWidth="1"/>
    <col min="5891" max="5891" width="11" customWidth="1"/>
    <col min="5892" max="5892" width="69" customWidth="1"/>
    <col min="5894" max="5894" width="10.85546875" customWidth="1"/>
    <col min="5895" max="5895" width="12.140625" customWidth="1"/>
    <col min="6145" max="6145" width="11.140625" customWidth="1"/>
    <col min="6146" max="6146" width="14.42578125" customWidth="1"/>
    <col min="6147" max="6147" width="11" customWidth="1"/>
    <col min="6148" max="6148" width="69" customWidth="1"/>
    <col min="6150" max="6150" width="10.85546875" customWidth="1"/>
    <col min="6151" max="6151" width="12.140625" customWidth="1"/>
    <col min="6401" max="6401" width="11.140625" customWidth="1"/>
    <col min="6402" max="6402" width="14.42578125" customWidth="1"/>
    <col min="6403" max="6403" width="11" customWidth="1"/>
    <col min="6404" max="6404" width="69" customWidth="1"/>
    <col min="6406" max="6406" width="10.85546875" customWidth="1"/>
    <col min="6407" max="6407" width="12.140625" customWidth="1"/>
    <col min="6657" max="6657" width="11.140625" customWidth="1"/>
    <col min="6658" max="6658" width="14.42578125" customWidth="1"/>
    <col min="6659" max="6659" width="11" customWidth="1"/>
    <col min="6660" max="6660" width="69" customWidth="1"/>
    <col min="6662" max="6662" width="10.85546875" customWidth="1"/>
    <col min="6663" max="6663" width="12.140625" customWidth="1"/>
    <col min="6913" max="6913" width="11.140625" customWidth="1"/>
    <col min="6914" max="6914" width="14.42578125" customWidth="1"/>
    <col min="6915" max="6915" width="11" customWidth="1"/>
    <col min="6916" max="6916" width="69" customWidth="1"/>
    <col min="6918" max="6918" width="10.85546875" customWidth="1"/>
    <col min="6919" max="6919" width="12.140625" customWidth="1"/>
    <col min="7169" max="7169" width="11.140625" customWidth="1"/>
    <col min="7170" max="7170" width="14.42578125" customWidth="1"/>
    <col min="7171" max="7171" width="11" customWidth="1"/>
    <col min="7172" max="7172" width="69" customWidth="1"/>
    <col min="7174" max="7174" width="10.85546875" customWidth="1"/>
    <col min="7175" max="7175" width="12.140625" customWidth="1"/>
    <col min="7425" max="7425" width="11.140625" customWidth="1"/>
    <col min="7426" max="7426" width="14.42578125" customWidth="1"/>
    <col min="7427" max="7427" width="11" customWidth="1"/>
    <col min="7428" max="7428" width="69" customWidth="1"/>
    <col min="7430" max="7430" width="10.85546875" customWidth="1"/>
    <col min="7431" max="7431" width="12.140625" customWidth="1"/>
    <col min="7681" max="7681" width="11.140625" customWidth="1"/>
    <col min="7682" max="7682" width="14.42578125" customWidth="1"/>
    <col min="7683" max="7683" width="11" customWidth="1"/>
    <col min="7684" max="7684" width="69" customWidth="1"/>
    <col min="7686" max="7686" width="10.85546875" customWidth="1"/>
    <col min="7687" max="7687" width="12.140625" customWidth="1"/>
    <col min="7937" max="7937" width="11.140625" customWidth="1"/>
    <col min="7938" max="7938" width="14.42578125" customWidth="1"/>
    <col min="7939" max="7939" width="11" customWidth="1"/>
    <col min="7940" max="7940" width="69" customWidth="1"/>
    <col min="7942" max="7942" width="10.85546875" customWidth="1"/>
    <col min="7943" max="7943" width="12.140625" customWidth="1"/>
    <col min="8193" max="8193" width="11.140625" customWidth="1"/>
    <col min="8194" max="8194" width="14.42578125" customWidth="1"/>
    <col min="8195" max="8195" width="11" customWidth="1"/>
    <col min="8196" max="8196" width="69" customWidth="1"/>
    <col min="8198" max="8198" width="10.85546875" customWidth="1"/>
    <col min="8199" max="8199" width="12.140625" customWidth="1"/>
    <col min="8449" max="8449" width="11.140625" customWidth="1"/>
    <col min="8450" max="8450" width="14.42578125" customWidth="1"/>
    <col min="8451" max="8451" width="11" customWidth="1"/>
    <col min="8452" max="8452" width="69" customWidth="1"/>
    <col min="8454" max="8454" width="10.85546875" customWidth="1"/>
    <col min="8455" max="8455" width="12.140625" customWidth="1"/>
    <col min="8705" max="8705" width="11.140625" customWidth="1"/>
    <col min="8706" max="8706" width="14.42578125" customWidth="1"/>
    <col min="8707" max="8707" width="11" customWidth="1"/>
    <col min="8708" max="8708" width="69" customWidth="1"/>
    <col min="8710" max="8710" width="10.85546875" customWidth="1"/>
    <col min="8711" max="8711" width="12.140625" customWidth="1"/>
    <col min="8961" max="8961" width="11.140625" customWidth="1"/>
    <col min="8962" max="8962" width="14.42578125" customWidth="1"/>
    <col min="8963" max="8963" width="11" customWidth="1"/>
    <col min="8964" max="8964" width="69" customWidth="1"/>
    <col min="8966" max="8966" width="10.85546875" customWidth="1"/>
    <col min="8967" max="8967" width="12.140625" customWidth="1"/>
    <col min="9217" max="9217" width="11.140625" customWidth="1"/>
    <col min="9218" max="9218" width="14.42578125" customWidth="1"/>
    <col min="9219" max="9219" width="11" customWidth="1"/>
    <col min="9220" max="9220" width="69" customWidth="1"/>
    <col min="9222" max="9222" width="10.85546875" customWidth="1"/>
    <col min="9223" max="9223" width="12.140625" customWidth="1"/>
    <col min="9473" max="9473" width="11.140625" customWidth="1"/>
    <col min="9474" max="9474" width="14.42578125" customWidth="1"/>
    <col min="9475" max="9475" width="11" customWidth="1"/>
    <col min="9476" max="9476" width="69" customWidth="1"/>
    <col min="9478" max="9478" width="10.85546875" customWidth="1"/>
    <col min="9479" max="9479" width="12.140625" customWidth="1"/>
    <col min="9729" max="9729" width="11.140625" customWidth="1"/>
    <col min="9730" max="9730" width="14.42578125" customWidth="1"/>
    <col min="9731" max="9731" width="11" customWidth="1"/>
    <col min="9732" max="9732" width="69" customWidth="1"/>
    <col min="9734" max="9734" width="10.85546875" customWidth="1"/>
    <col min="9735" max="9735" width="12.140625" customWidth="1"/>
    <col min="9985" max="9985" width="11.140625" customWidth="1"/>
    <col min="9986" max="9986" width="14.42578125" customWidth="1"/>
    <col min="9987" max="9987" width="11" customWidth="1"/>
    <col min="9988" max="9988" width="69" customWidth="1"/>
    <col min="9990" max="9990" width="10.85546875" customWidth="1"/>
    <col min="9991" max="9991" width="12.140625" customWidth="1"/>
    <col min="10241" max="10241" width="11.140625" customWidth="1"/>
    <col min="10242" max="10242" width="14.42578125" customWidth="1"/>
    <col min="10243" max="10243" width="11" customWidth="1"/>
    <col min="10244" max="10244" width="69" customWidth="1"/>
    <col min="10246" max="10246" width="10.85546875" customWidth="1"/>
    <col min="10247" max="10247" width="12.140625" customWidth="1"/>
    <col min="10497" max="10497" width="11.140625" customWidth="1"/>
    <col min="10498" max="10498" width="14.42578125" customWidth="1"/>
    <col min="10499" max="10499" width="11" customWidth="1"/>
    <col min="10500" max="10500" width="69" customWidth="1"/>
    <col min="10502" max="10502" width="10.85546875" customWidth="1"/>
    <col min="10503" max="10503" width="12.140625" customWidth="1"/>
    <col min="10753" max="10753" width="11.140625" customWidth="1"/>
    <col min="10754" max="10754" width="14.42578125" customWidth="1"/>
    <col min="10755" max="10755" width="11" customWidth="1"/>
    <col min="10756" max="10756" width="69" customWidth="1"/>
    <col min="10758" max="10758" width="10.85546875" customWidth="1"/>
    <col min="10759" max="10759" width="12.140625" customWidth="1"/>
    <col min="11009" max="11009" width="11.140625" customWidth="1"/>
    <col min="11010" max="11010" width="14.42578125" customWidth="1"/>
    <col min="11011" max="11011" width="11" customWidth="1"/>
    <col min="11012" max="11012" width="69" customWidth="1"/>
    <col min="11014" max="11014" width="10.85546875" customWidth="1"/>
    <col min="11015" max="11015" width="12.140625" customWidth="1"/>
    <col min="11265" max="11265" width="11.140625" customWidth="1"/>
    <col min="11266" max="11266" width="14.42578125" customWidth="1"/>
    <col min="11267" max="11267" width="11" customWidth="1"/>
    <col min="11268" max="11268" width="69" customWidth="1"/>
    <col min="11270" max="11270" width="10.85546875" customWidth="1"/>
    <col min="11271" max="11271" width="12.140625" customWidth="1"/>
    <col min="11521" max="11521" width="11.140625" customWidth="1"/>
    <col min="11522" max="11522" width="14.42578125" customWidth="1"/>
    <col min="11523" max="11523" width="11" customWidth="1"/>
    <col min="11524" max="11524" width="69" customWidth="1"/>
    <col min="11526" max="11526" width="10.85546875" customWidth="1"/>
    <col min="11527" max="11527" width="12.140625" customWidth="1"/>
    <col min="11777" max="11777" width="11.140625" customWidth="1"/>
    <col min="11778" max="11778" width="14.42578125" customWidth="1"/>
    <col min="11779" max="11779" width="11" customWidth="1"/>
    <col min="11780" max="11780" width="69" customWidth="1"/>
    <col min="11782" max="11782" width="10.85546875" customWidth="1"/>
    <col min="11783" max="11783" width="12.140625" customWidth="1"/>
    <col min="12033" max="12033" width="11.140625" customWidth="1"/>
    <col min="12034" max="12034" width="14.42578125" customWidth="1"/>
    <col min="12035" max="12035" width="11" customWidth="1"/>
    <col min="12036" max="12036" width="69" customWidth="1"/>
    <col min="12038" max="12038" width="10.85546875" customWidth="1"/>
    <col min="12039" max="12039" width="12.140625" customWidth="1"/>
    <col min="12289" max="12289" width="11.140625" customWidth="1"/>
    <col min="12290" max="12290" width="14.42578125" customWidth="1"/>
    <col min="12291" max="12291" width="11" customWidth="1"/>
    <col min="12292" max="12292" width="69" customWidth="1"/>
    <col min="12294" max="12294" width="10.85546875" customWidth="1"/>
    <col min="12295" max="12295" width="12.140625" customWidth="1"/>
    <col min="12545" max="12545" width="11.140625" customWidth="1"/>
    <col min="12546" max="12546" width="14.42578125" customWidth="1"/>
    <col min="12547" max="12547" width="11" customWidth="1"/>
    <col min="12548" max="12548" width="69" customWidth="1"/>
    <col min="12550" max="12550" width="10.85546875" customWidth="1"/>
    <col min="12551" max="12551" width="12.140625" customWidth="1"/>
    <col min="12801" max="12801" width="11.140625" customWidth="1"/>
    <col min="12802" max="12802" width="14.42578125" customWidth="1"/>
    <col min="12803" max="12803" width="11" customWidth="1"/>
    <col min="12804" max="12804" width="69" customWidth="1"/>
    <col min="12806" max="12806" width="10.85546875" customWidth="1"/>
    <col min="12807" max="12807" width="12.140625" customWidth="1"/>
    <col min="13057" max="13057" width="11.140625" customWidth="1"/>
    <col min="13058" max="13058" width="14.42578125" customWidth="1"/>
    <col min="13059" max="13059" width="11" customWidth="1"/>
    <col min="13060" max="13060" width="69" customWidth="1"/>
    <col min="13062" max="13062" width="10.85546875" customWidth="1"/>
    <col min="13063" max="13063" width="12.140625" customWidth="1"/>
    <col min="13313" max="13313" width="11.140625" customWidth="1"/>
    <col min="13314" max="13314" width="14.42578125" customWidth="1"/>
    <col min="13315" max="13315" width="11" customWidth="1"/>
    <col min="13316" max="13316" width="69" customWidth="1"/>
    <col min="13318" max="13318" width="10.85546875" customWidth="1"/>
    <col min="13319" max="13319" width="12.140625" customWidth="1"/>
    <col min="13569" max="13569" width="11.140625" customWidth="1"/>
    <col min="13570" max="13570" width="14.42578125" customWidth="1"/>
    <col min="13571" max="13571" width="11" customWidth="1"/>
    <col min="13572" max="13572" width="69" customWidth="1"/>
    <col min="13574" max="13574" width="10.85546875" customWidth="1"/>
    <col min="13575" max="13575" width="12.140625" customWidth="1"/>
    <col min="13825" max="13825" width="11.140625" customWidth="1"/>
    <col min="13826" max="13826" width="14.42578125" customWidth="1"/>
    <col min="13827" max="13827" width="11" customWidth="1"/>
    <col min="13828" max="13828" width="69" customWidth="1"/>
    <col min="13830" max="13830" width="10.85546875" customWidth="1"/>
    <col min="13831" max="13831" width="12.140625" customWidth="1"/>
    <col min="14081" max="14081" width="11.140625" customWidth="1"/>
    <col min="14082" max="14082" width="14.42578125" customWidth="1"/>
    <col min="14083" max="14083" width="11" customWidth="1"/>
    <col min="14084" max="14084" width="69" customWidth="1"/>
    <col min="14086" max="14086" width="10.85546875" customWidth="1"/>
    <col min="14087" max="14087" width="12.140625" customWidth="1"/>
    <col min="14337" max="14337" width="11.140625" customWidth="1"/>
    <col min="14338" max="14338" width="14.42578125" customWidth="1"/>
    <col min="14339" max="14339" width="11" customWidth="1"/>
    <col min="14340" max="14340" width="69" customWidth="1"/>
    <col min="14342" max="14342" width="10.85546875" customWidth="1"/>
    <col min="14343" max="14343" width="12.140625" customWidth="1"/>
    <col min="14593" max="14593" width="11.140625" customWidth="1"/>
    <col min="14594" max="14594" width="14.42578125" customWidth="1"/>
    <col min="14595" max="14595" width="11" customWidth="1"/>
    <col min="14596" max="14596" width="69" customWidth="1"/>
    <col min="14598" max="14598" width="10.85546875" customWidth="1"/>
    <col min="14599" max="14599" width="12.140625" customWidth="1"/>
    <col min="14849" max="14849" width="11.140625" customWidth="1"/>
    <col min="14850" max="14850" width="14.42578125" customWidth="1"/>
    <col min="14851" max="14851" width="11" customWidth="1"/>
    <col min="14852" max="14852" width="69" customWidth="1"/>
    <col min="14854" max="14854" width="10.85546875" customWidth="1"/>
    <col min="14855" max="14855" width="12.140625" customWidth="1"/>
    <col min="15105" max="15105" width="11.140625" customWidth="1"/>
    <col min="15106" max="15106" width="14.42578125" customWidth="1"/>
    <col min="15107" max="15107" width="11" customWidth="1"/>
    <col min="15108" max="15108" width="69" customWidth="1"/>
    <col min="15110" max="15110" width="10.85546875" customWidth="1"/>
    <col min="15111" max="15111" width="12.140625" customWidth="1"/>
    <col min="15361" max="15361" width="11.140625" customWidth="1"/>
    <col min="15362" max="15362" width="14.42578125" customWidth="1"/>
    <col min="15363" max="15363" width="11" customWidth="1"/>
    <col min="15364" max="15364" width="69" customWidth="1"/>
    <col min="15366" max="15366" width="10.85546875" customWidth="1"/>
    <col min="15367" max="15367" width="12.140625" customWidth="1"/>
    <col min="15617" max="15617" width="11.140625" customWidth="1"/>
    <col min="15618" max="15618" width="14.42578125" customWidth="1"/>
    <col min="15619" max="15619" width="11" customWidth="1"/>
    <col min="15620" max="15620" width="69" customWidth="1"/>
    <col min="15622" max="15622" width="10.85546875" customWidth="1"/>
    <col min="15623" max="15623" width="12.140625" customWidth="1"/>
    <col min="15873" max="15873" width="11.140625" customWidth="1"/>
    <col min="15874" max="15874" width="14.42578125" customWidth="1"/>
    <col min="15875" max="15875" width="11" customWidth="1"/>
    <col min="15876" max="15876" width="69" customWidth="1"/>
    <col min="15878" max="15878" width="10.85546875" customWidth="1"/>
    <col min="15879" max="15879" width="12.140625" customWidth="1"/>
    <col min="16129" max="16129" width="11.140625" customWidth="1"/>
    <col min="16130" max="16130" width="14.42578125" customWidth="1"/>
    <col min="16131" max="16131" width="11" customWidth="1"/>
    <col min="16132" max="16132" width="69" customWidth="1"/>
    <col min="16134" max="16134" width="10.85546875" customWidth="1"/>
    <col min="16135" max="16135" width="12.140625" customWidth="1"/>
  </cols>
  <sheetData>
    <row r="1" spans="1:7" ht="15.75" thickBot="1" x14ac:dyDescent="0.3"/>
    <row r="2" spans="1:7" ht="36" x14ac:dyDescent="0.25">
      <c r="A2" s="216" t="s">
        <v>567</v>
      </c>
      <c r="B2" s="217" t="s">
        <v>568</v>
      </c>
      <c r="C2" s="218">
        <v>500</v>
      </c>
      <c r="D2" s="218" t="s">
        <v>371</v>
      </c>
      <c r="E2" s="219" t="s">
        <v>243</v>
      </c>
      <c r="F2" s="219" t="s">
        <v>569</v>
      </c>
      <c r="G2" s="220" t="s">
        <v>570</v>
      </c>
    </row>
    <row r="3" spans="1:7" ht="36" x14ac:dyDescent="0.25">
      <c r="A3" s="395" t="s">
        <v>571</v>
      </c>
      <c r="B3" s="221" t="s">
        <v>572</v>
      </c>
      <c r="C3" s="221">
        <v>40706</v>
      </c>
      <c r="D3" s="222" t="s">
        <v>573</v>
      </c>
      <c r="E3" s="221" t="s">
        <v>243</v>
      </c>
      <c r="F3" s="221">
        <v>0.93830000000000002</v>
      </c>
      <c r="G3" s="223"/>
    </row>
    <row r="4" spans="1:7" ht="24" x14ac:dyDescent="0.25">
      <c r="A4" s="396"/>
      <c r="B4" s="221" t="s">
        <v>572</v>
      </c>
      <c r="C4" s="221">
        <v>7696</v>
      </c>
      <c r="D4" s="222" t="s">
        <v>574</v>
      </c>
      <c r="E4" s="221" t="s">
        <v>243</v>
      </c>
      <c r="F4" s="221">
        <v>1.8895999999999999</v>
      </c>
      <c r="G4" s="223"/>
    </row>
    <row r="5" spans="1:7" ht="24" x14ac:dyDescent="0.25">
      <c r="A5" s="396"/>
      <c r="B5" s="221" t="s">
        <v>572</v>
      </c>
      <c r="C5" s="221">
        <v>3471</v>
      </c>
      <c r="D5" s="222" t="s">
        <v>575</v>
      </c>
      <c r="E5" s="221" t="s">
        <v>1</v>
      </c>
      <c r="F5" s="221">
        <v>0.3982</v>
      </c>
      <c r="G5" s="223"/>
    </row>
    <row r="6" spans="1:7" x14ac:dyDescent="0.25">
      <c r="A6" s="396"/>
      <c r="B6" s="221" t="s">
        <v>572</v>
      </c>
      <c r="C6" s="221">
        <v>6298</v>
      </c>
      <c r="D6" s="222" t="s">
        <v>576</v>
      </c>
      <c r="E6" s="221" t="s">
        <v>1</v>
      </c>
      <c r="F6" s="221">
        <v>0.3982</v>
      </c>
      <c r="G6" s="223"/>
    </row>
    <row r="7" spans="1:7" x14ac:dyDescent="0.25">
      <c r="A7" s="396"/>
      <c r="B7" s="221" t="s">
        <v>572</v>
      </c>
      <c r="C7" s="221">
        <v>1650</v>
      </c>
      <c r="D7" s="222" t="s">
        <v>577</v>
      </c>
      <c r="E7" s="221" t="s">
        <v>1</v>
      </c>
      <c r="F7" s="221">
        <v>9.9559999999999996E-2</v>
      </c>
      <c r="G7" s="223"/>
    </row>
    <row r="8" spans="1:7" ht="36" x14ac:dyDescent="0.25">
      <c r="A8" s="396"/>
      <c r="B8" s="221" t="s">
        <v>572</v>
      </c>
      <c r="C8" s="221">
        <v>6391</v>
      </c>
      <c r="D8" s="222" t="s">
        <v>578</v>
      </c>
      <c r="E8" s="221" t="s">
        <v>244</v>
      </c>
      <c r="F8" s="221">
        <v>5.2909999999999999E-2</v>
      </c>
      <c r="G8" s="223"/>
    </row>
    <row r="9" spans="1:7" ht="36" x14ac:dyDescent="0.25">
      <c r="A9" s="396"/>
      <c r="B9" s="221" t="s">
        <v>572</v>
      </c>
      <c r="C9" s="221" t="s">
        <v>542</v>
      </c>
      <c r="D9" s="222" t="s">
        <v>375</v>
      </c>
      <c r="E9" s="221" t="s">
        <v>243</v>
      </c>
      <c r="F9" s="221">
        <v>0.3</v>
      </c>
      <c r="G9" s="223"/>
    </row>
    <row r="10" spans="1:7" ht="36" x14ac:dyDescent="0.25">
      <c r="A10" s="396"/>
      <c r="B10" s="221" t="s">
        <v>572</v>
      </c>
      <c r="C10" s="221" t="s">
        <v>543</v>
      </c>
      <c r="D10" s="222" t="s">
        <v>377</v>
      </c>
      <c r="E10" s="221" t="s">
        <v>243</v>
      </c>
      <c r="F10" s="221">
        <v>0.3</v>
      </c>
      <c r="G10" s="223"/>
    </row>
    <row r="11" spans="1:7" x14ac:dyDescent="0.25">
      <c r="A11" s="396"/>
      <c r="B11" s="221" t="s">
        <v>572</v>
      </c>
      <c r="C11" s="221">
        <v>88309</v>
      </c>
      <c r="D11" s="222" t="s">
        <v>579</v>
      </c>
      <c r="E11" s="221" t="s">
        <v>299</v>
      </c>
      <c r="F11" s="221">
        <v>0.2</v>
      </c>
      <c r="G11" s="223"/>
    </row>
    <row r="12" spans="1:7" ht="15.75" thickBot="1" x14ac:dyDescent="0.3">
      <c r="A12" s="397"/>
      <c r="B12" s="224" t="s">
        <v>572</v>
      </c>
      <c r="C12" s="224">
        <v>88316</v>
      </c>
      <c r="D12" s="225" t="s">
        <v>580</v>
      </c>
      <c r="E12" s="224" t="s">
        <v>299</v>
      </c>
      <c r="F12" s="224">
        <v>0.2</v>
      </c>
      <c r="G12" s="226"/>
    </row>
    <row r="14" spans="1:7" ht="15.75" thickBot="1" x14ac:dyDescent="0.3"/>
    <row r="15" spans="1:7" ht="36" x14ac:dyDescent="0.25">
      <c r="A15" s="216" t="s">
        <v>567</v>
      </c>
      <c r="B15" s="217" t="s">
        <v>568</v>
      </c>
      <c r="C15" s="218">
        <v>501</v>
      </c>
      <c r="D15" s="218" t="s">
        <v>581</v>
      </c>
      <c r="E15" s="219" t="s">
        <v>243</v>
      </c>
      <c r="F15" s="219" t="s">
        <v>569</v>
      </c>
      <c r="G15" s="220" t="s">
        <v>570</v>
      </c>
    </row>
    <row r="16" spans="1:7" x14ac:dyDescent="0.25">
      <c r="A16" s="393" t="s">
        <v>582</v>
      </c>
      <c r="B16" s="221" t="s">
        <v>572</v>
      </c>
      <c r="C16" s="221">
        <v>4500</v>
      </c>
      <c r="D16" s="222" t="s">
        <v>583</v>
      </c>
      <c r="E16" s="221" t="s">
        <v>244</v>
      </c>
      <c r="F16" s="221">
        <v>1.35</v>
      </c>
      <c r="G16" s="223"/>
    </row>
    <row r="17" spans="1:7" x14ac:dyDescent="0.25">
      <c r="A17" s="393"/>
      <c r="B17" s="227" t="s">
        <v>584</v>
      </c>
      <c r="C17" s="227" t="s">
        <v>585</v>
      </c>
      <c r="D17" s="228" t="s">
        <v>586</v>
      </c>
      <c r="E17" s="227" t="s">
        <v>243</v>
      </c>
      <c r="F17" s="227">
        <v>1</v>
      </c>
      <c r="G17" s="229">
        <v>45</v>
      </c>
    </row>
    <row r="18" spans="1:7" x14ac:dyDescent="0.25">
      <c r="A18" s="393"/>
      <c r="B18" s="221" t="s">
        <v>572</v>
      </c>
      <c r="C18" s="221">
        <v>88262</v>
      </c>
      <c r="D18" s="222" t="s">
        <v>587</v>
      </c>
      <c r="E18" s="221" t="s">
        <v>299</v>
      </c>
      <c r="F18" s="221">
        <v>0.4</v>
      </c>
      <c r="G18" s="223"/>
    </row>
    <row r="19" spans="1:7" x14ac:dyDescent="0.25">
      <c r="A19" s="393"/>
      <c r="B19" s="221" t="s">
        <v>572</v>
      </c>
      <c r="C19" s="221">
        <v>88316</v>
      </c>
      <c r="D19" s="222" t="s">
        <v>580</v>
      </c>
      <c r="E19" s="221" t="s">
        <v>299</v>
      </c>
      <c r="F19" s="221">
        <v>0.4</v>
      </c>
      <c r="G19" s="223"/>
    </row>
    <row r="20" spans="1:7" ht="15.75" thickBot="1" x14ac:dyDescent="0.3">
      <c r="A20" s="394"/>
      <c r="B20" s="224" t="s">
        <v>572</v>
      </c>
      <c r="C20" s="224">
        <v>5067</v>
      </c>
      <c r="D20" s="225" t="s">
        <v>588</v>
      </c>
      <c r="E20" s="224" t="s">
        <v>245</v>
      </c>
      <c r="F20" s="224">
        <v>0.15</v>
      </c>
      <c r="G20" s="226"/>
    </row>
    <row r="22" spans="1:7" hidden="1" x14ac:dyDescent="0.25"/>
    <row r="23" spans="1:7" ht="36" hidden="1" x14ac:dyDescent="0.25">
      <c r="A23" s="221" t="s">
        <v>567</v>
      </c>
      <c r="B23" s="221" t="s">
        <v>568</v>
      </c>
      <c r="C23" s="222" t="s">
        <v>589</v>
      </c>
      <c r="D23" s="222" t="s">
        <v>590</v>
      </c>
      <c r="E23" s="221" t="s">
        <v>243</v>
      </c>
      <c r="F23" s="221" t="s">
        <v>569</v>
      </c>
      <c r="G23" s="221" t="s">
        <v>570</v>
      </c>
    </row>
    <row r="24" spans="1:7" hidden="1" x14ac:dyDescent="0.25">
      <c r="A24" s="398" t="s">
        <v>591</v>
      </c>
      <c r="B24" s="221" t="s">
        <v>572</v>
      </c>
      <c r="C24" s="221">
        <v>367</v>
      </c>
      <c r="D24" s="222" t="s">
        <v>592</v>
      </c>
      <c r="E24" s="221" t="s">
        <v>246</v>
      </c>
      <c r="F24" s="221">
        <v>0.03</v>
      </c>
      <c r="G24" s="221">
        <v>60</v>
      </c>
    </row>
    <row r="25" spans="1:7" hidden="1" x14ac:dyDescent="0.25">
      <c r="A25" s="398"/>
      <c r="B25" s="221" t="s">
        <v>572</v>
      </c>
      <c r="C25" s="221">
        <v>938</v>
      </c>
      <c r="D25" s="222" t="s">
        <v>593</v>
      </c>
      <c r="E25" s="221" t="s">
        <v>244</v>
      </c>
      <c r="F25" s="221">
        <v>1.5299999999999999E-2</v>
      </c>
      <c r="G25" s="221">
        <v>0.54</v>
      </c>
    </row>
    <row r="26" spans="1:7" ht="24" hidden="1" x14ac:dyDescent="0.25">
      <c r="A26" s="398"/>
      <c r="B26" s="221" t="s">
        <v>572</v>
      </c>
      <c r="C26" s="221">
        <v>1030</v>
      </c>
      <c r="D26" s="222" t="s">
        <v>594</v>
      </c>
      <c r="E26" s="221" t="s">
        <v>1</v>
      </c>
      <c r="F26" s="221">
        <v>0.03</v>
      </c>
      <c r="G26" s="221">
        <v>26.49</v>
      </c>
    </row>
    <row r="27" spans="1:7" ht="24" hidden="1" x14ac:dyDescent="0.25">
      <c r="A27" s="398"/>
      <c r="B27" s="221" t="s">
        <v>572</v>
      </c>
      <c r="C27" s="221">
        <v>1031</v>
      </c>
      <c r="D27" s="222" t="s">
        <v>595</v>
      </c>
      <c r="E27" s="221" t="s">
        <v>1</v>
      </c>
      <c r="F27" s="221">
        <v>0.03</v>
      </c>
      <c r="G27" s="221">
        <v>8.0299999999999994</v>
      </c>
    </row>
    <row r="28" spans="1:7" ht="24" hidden="1" x14ac:dyDescent="0.25">
      <c r="A28" s="398"/>
      <c r="B28" s="221" t="s">
        <v>572</v>
      </c>
      <c r="C28" s="221">
        <v>1357</v>
      </c>
      <c r="D28" s="222" t="s">
        <v>596</v>
      </c>
      <c r="E28" s="221" t="s">
        <v>1</v>
      </c>
      <c r="F28" s="221">
        <v>0.51</v>
      </c>
      <c r="G28" s="221">
        <v>72.61</v>
      </c>
    </row>
    <row r="29" spans="1:7" hidden="1" x14ac:dyDescent="0.25">
      <c r="A29" s="398"/>
      <c r="B29" s="221" t="s">
        <v>572</v>
      </c>
      <c r="C29" s="221">
        <v>1379</v>
      </c>
      <c r="D29" s="222" t="s">
        <v>597</v>
      </c>
      <c r="E29" s="221" t="s">
        <v>245</v>
      </c>
      <c r="F29" s="221">
        <v>12.67</v>
      </c>
      <c r="G29" s="221">
        <v>0.61</v>
      </c>
    </row>
    <row r="30" spans="1:7" hidden="1" x14ac:dyDescent="0.25">
      <c r="A30" s="398"/>
      <c r="B30" s="221" t="s">
        <v>572</v>
      </c>
      <c r="C30" s="221">
        <v>1966</v>
      </c>
      <c r="D30" s="222" t="s">
        <v>598</v>
      </c>
      <c r="E30" s="221" t="s">
        <v>1</v>
      </c>
      <c r="F30" s="221">
        <v>0.03</v>
      </c>
      <c r="G30" s="221">
        <v>13.49</v>
      </c>
    </row>
    <row r="31" spans="1:7" ht="36" hidden="1" x14ac:dyDescent="0.25">
      <c r="A31" s="398"/>
      <c r="B31" s="221" t="s">
        <v>572</v>
      </c>
      <c r="C31" s="221">
        <v>2433</v>
      </c>
      <c r="D31" s="222" t="s">
        <v>599</v>
      </c>
      <c r="E31" s="221" t="s">
        <v>1</v>
      </c>
      <c r="F31" s="221">
        <v>4.9000000000000004</v>
      </c>
      <c r="G31" s="221">
        <v>6.23</v>
      </c>
    </row>
    <row r="32" spans="1:7" ht="36" hidden="1" x14ac:dyDescent="0.25">
      <c r="A32" s="398"/>
      <c r="B32" s="221" t="s">
        <v>572</v>
      </c>
      <c r="C32" s="221">
        <v>3080</v>
      </c>
      <c r="D32" s="222" t="s">
        <v>600</v>
      </c>
      <c r="E32" s="221" t="s">
        <v>451</v>
      </c>
      <c r="F32" s="221">
        <v>0.09</v>
      </c>
      <c r="G32" s="221">
        <v>32</v>
      </c>
    </row>
    <row r="33" spans="1:7" ht="24" hidden="1" x14ac:dyDescent="0.25">
      <c r="A33" s="398"/>
      <c r="B33" s="221" t="s">
        <v>572</v>
      </c>
      <c r="C33" s="221">
        <v>38192</v>
      </c>
      <c r="D33" s="222" t="s">
        <v>601</v>
      </c>
      <c r="E33" s="221" t="s">
        <v>1</v>
      </c>
      <c r="F33" s="221">
        <v>0.15</v>
      </c>
      <c r="G33" s="221">
        <v>38.880000000000003</v>
      </c>
    </row>
    <row r="34" spans="1:7" ht="36" hidden="1" x14ac:dyDescent="0.25">
      <c r="A34" s="398"/>
      <c r="B34" s="221" t="s">
        <v>572</v>
      </c>
      <c r="C34" s="221">
        <v>4425</v>
      </c>
      <c r="D34" s="222" t="s">
        <v>602</v>
      </c>
      <c r="E34" s="221" t="s">
        <v>244</v>
      </c>
      <c r="F34" s="221">
        <v>0.03</v>
      </c>
      <c r="G34" s="221">
        <v>12.69</v>
      </c>
    </row>
    <row r="35" spans="1:7" ht="36" hidden="1" x14ac:dyDescent="0.25">
      <c r="A35" s="398"/>
      <c r="B35" s="221" t="s">
        <v>572</v>
      </c>
      <c r="C35" s="221">
        <v>4430</v>
      </c>
      <c r="D35" s="222" t="s">
        <v>603</v>
      </c>
      <c r="E35" s="221" t="s">
        <v>244</v>
      </c>
      <c r="F35" s="221">
        <v>1.3</v>
      </c>
      <c r="G35" s="221">
        <v>6.55</v>
      </c>
    </row>
    <row r="36" spans="1:7" ht="36" hidden="1" x14ac:dyDescent="0.25">
      <c r="A36" s="398"/>
      <c r="B36" s="221" t="s">
        <v>572</v>
      </c>
      <c r="C36" s="221">
        <v>4460</v>
      </c>
      <c r="D36" s="222" t="s">
        <v>604</v>
      </c>
      <c r="E36" s="221" t="s">
        <v>244</v>
      </c>
      <c r="F36" s="221">
        <v>3.83</v>
      </c>
      <c r="G36" s="221">
        <v>6</v>
      </c>
    </row>
    <row r="37" spans="1:7" ht="24" hidden="1" x14ac:dyDescent="0.25">
      <c r="A37" s="398"/>
      <c r="B37" s="221" t="s">
        <v>572</v>
      </c>
      <c r="C37" s="221">
        <v>4721</v>
      </c>
      <c r="D37" s="222" t="s">
        <v>605</v>
      </c>
      <c r="E37" s="221" t="s">
        <v>246</v>
      </c>
      <c r="F37" s="221">
        <v>0.03</v>
      </c>
      <c r="G37" s="221">
        <v>60</v>
      </c>
    </row>
    <row r="38" spans="1:7" hidden="1" x14ac:dyDescent="0.25">
      <c r="A38" s="398"/>
      <c r="B38" s="221" t="s">
        <v>572</v>
      </c>
      <c r="C38" s="221">
        <v>5075</v>
      </c>
      <c r="D38" s="222" t="s">
        <v>606</v>
      </c>
      <c r="E38" s="221" t="s">
        <v>245</v>
      </c>
      <c r="F38" s="221">
        <v>8.5000000000000006E-2</v>
      </c>
      <c r="G38" s="221">
        <v>8.1300000000000008</v>
      </c>
    </row>
    <row r="39" spans="1:7" hidden="1" x14ac:dyDescent="0.25">
      <c r="A39" s="398"/>
      <c r="B39" s="221" t="s">
        <v>572</v>
      </c>
      <c r="C39" s="221">
        <v>7194</v>
      </c>
      <c r="D39" s="222" t="s">
        <v>607</v>
      </c>
      <c r="E39" s="221" t="s">
        <v>243</v>
      </c>
      <c r="F39" s="221">
        <v>0.5</v>
      </c>
      <c r="G39" s="221">
        <v>21.99</v>
      </c>
    </row>
    <row r="40" spans="1:7" hidden="1" x14ac:dyDescent="0.25">
      <c r="A40" s="398"/>
      <c r="B40" s="221" t="s">
        <v>572</v>
      </c>
      <c r="C40" s="221">
        <v>88262</v>
      </c>
      <c r="D40" s="222" t="s">
        <v>587</v>
      </c>
      <c r="E40" s="221" t="s">
        <v>299</v>
      </c>
      <c r="F40" s="221">
        <v>0.95</v>
      </c>
      <c r="G40" s="221">
        <v>15.48</v>
      </c>
    </row>
    <row r="41" spans="1:7" hidden="1" x14ac:dyDescent="0.25">
      <c r="A41" s="398"/>
      <c r="B41" s="221" t="s">
        <v>572</v>
      </c>
      <c r="C41" s="221">
        <v>88264</v>
      </c>
      <c r="D41" s="222" t="s">
        <v>608</v>
      </c>
      <c r="E41" s="221" t="s">
        <v>299</v>
      </c>
      <c r="F41" s="221">
        <v>0.16</v>
      </c>
      <c r="G41" s="221">
        <v>17.760000000000002</v>
      </c>
    </row>
    <row r="42" spans="1:7" ht="24" hidden="1" x14ac:dyDescent="0.25">
      <c r="A42" s="398"/>
      <c r="B42" s="221" t="s">
        <v>572</v>
      </c>
      <c r="C42" s="221">
        <v>88267</v>
      </c>
      <c r="D42" s="222" t="s">
        <v>609</v>
      </c>
      <c r="E42" s="221" t="s">
        <v>299</v>
      </c>
      <c r="F42" s="221">
        <v>0.16</v>
      </c>
      <c r="G42" s="221">
        <v>15.48</v>
      </c>
    </row>
    <row r="43" spans="1:7" hidden="1" x14ac:dyDescent="0.25">
      <c r="A43" s="398"/>
      <c r="B43" s="221" t="s">
        <v>572</v>
      </c>
      <c r="C43" s="221">
        <v>88316</v>
      </c>
      <c r="D43" s="222" t="s">
        <v>580</v>
      </c>
      <c r="E43" s="221" t="s">
        <v>299</v>
      </c>
      <c r="F43" s="221">
        <v>7.2</v>
      </c>
      <c r="G43" s="221">
        <v>12.78</v>
      </c>
    </row>
    <row r="44" spans="1:7" hidden="1" x14ac:dyDescent="0.25"/>
    <row r="45" spans="1:7" ht="15.75" thickBot="1" x14ac:dyDescent="0.3"/>
    <row r="46" spans="1:7" ht="36" x14ac:dyDescent="0.25">
      <c r="A46" s="216" t="s">
        <v>567</v>
      </c>
      <c r="B46" s="217" t="s">
        <v>568</v>
      </c>
      <c r="C46" s="218">
        <v>502</v>
      </c>
      <c r="D46" s="218" t="s">
        <v>275</v>
      </c>
      <c r="E46" s="219" t="s">
        <v>243</v>
      </c>
      <c r="F46" s="219" t="s">
        <v>569</v>
      </c>
      <c r="G46" s="220" t="s">
        <v>570</v>
      </c>
    </row>
    <row r="47" spans="1:7" ht="15" customHeight="1" x14ac:dyDescent="0.25">
      <c r="A47" s="393" t="s">
        <v>610</v>
      </c>
      <c r="B47" s="221" t="s">
        <v>572</v>
      </c>
      <c r="C47" s="221">
        <v>4513</v>
      </c>
      <c r="D47" s="222" t="s">
        <v>611</v>
      </c>
      <c r="E47" s="221" t="s">
        <v>244</v>
      </c>
      <c r="F47" s="221">
        <v>0.46</v>
      </c>
      <c r="G47" s="223"/>
    </row>
    <row r="48" spans="1:7" x14ac:dyDescent="0.25">
      <c r="A48" s="393"/>
      <c r="B48" s="221" t="s">
        <v>572</v>
      </c>
      <c r="C48" s="221">
        <v>88316</v>
      </c>
      <c r="D48" s="222" t="s">
        <v>612</v>
      </c>
      <c r="E48" s="221" t="s">
        <v>299</v>
      </c>
      <c r="F48" s="221">
        <v>0.8</v>
      </c>
      <c r="G48" s="223"/>
    </row>
    <row r="49" spans="1:7" ht="36" x14ac:dyDescent="0.25">
      <c r="A49" s="393"/>
      <c r="B49" s="221" t="s">
        <v>572</v>
      </c>
      <c r="C49" s="221">
        <v>37524</v>
      </c>
      <c r="D49" s="222" t="s">
        <v>613</v>
      </c>
      <c r="E49" s="221" t="s">
        <v>244</v>
      </c>
      <c r="F49" s="221">
        <v>1</v>
      </c>
      <c r="G49" s="223"/>
    </row>
    <row r="50" spans="1:7" x14ac:dyDescent="0.25">
      <c r="A50" s="393"/>
      <c r="B50" s="221" t="s">
        <v>572</v>
      </c>
      <c r="C50" s="221">
        <v>5061</v>
      </c>
      <c r="D50" s="222" t="s">
        <v>614</v>
      </c>
      <c r="E50" s="221" t="s">
        <v>245</v>
      </c>
      <c r="F50" s="221">
        <v>0.02</v>
      </c>
      <c r="G50" s="223"/>
    </row>
    <row r="51" spans="1:7" ht="36" x14ac:dyDescent="0.25">
      <c r="A51" s="393"/>
      <c r="B51" s="221" t="s">
        <v>572</v>
      </c>
      <c r="C51" s="221">
        <v>94963</v>
      </c>
      <c r="D51" s="222" t="s">
        <v>615</v>
      </c>
      <c r="E51" s="221" t="s">
        <v>246</v>
      </c>
      <c r="F51" s="221">
        <v>0.03</v>
      </c>
      <c r="G51" s="223"/>
    </row>
    <row r="52" spans="1:7" ht="24.75" thickBot="1" x14ac:dyDescent="0.3">
      <c r="A52" s="394"/>
      <c r="B52" s="224" t="s">
        <v>572</v>
      </c>
      <c r="C52" s="224" t="s">
        <v>527</v>
      </c>
      <c r="D52" s="224" t="s">
        <v>329</v>
      </c>
      <c r="E52" s="225" t="s">
        <v>246</v>
      </c>
      <c r="F52" s="224">
        <v>0.03</v>
      </c>
      <c r="G52" s="226"/>
    </row>
    <row r="53" spans="1:7" hidden="1" x14ac:dyDescent="0.25"/>
    <row r="54" spans="1:7" hidden="1" x14ac:dyDescent="0.25"/>
    <row r="55" spans="1:7" hidden="1" x14ac:dyDescent="0.25">
      <c r="A55" s="399" t="s">
        <v>616</v>
      </c>
      <c r="B55" s="399"/>
      <c r="C55" s="399"/>
      <c r="D55" s="399"/>
      <c r="E55" s="399"/>
      <c r="F55" s="399"/>
      <c r="G55" s="399"/>
    </row>
    <row r="56" spans="1:7" ht="36" hidden="1" x14ac:dyDescent="0.25">
      <c r="A56" s="221" t="s">
        <v>567</v>
      </c>
      <c r="B56" s="221" t="s">
        <v>568</v>
      </c>
      <c r="C56" s="222" t="s">
        <v>589</v>
      </c>
      <c r="D56" s="222" t="s">
        <v>617</v>
      </c>
      <c r="E56" s="221" t="s">
        <v>246</v>
      </c>
      <c r="F56" s="221" t="s">
        <v>569</v>
      </c>
      <c r="G56" s="221" t="s">
        <v>570</v>
      </c>
    </row>
    <row r="57" spans="1:7" hidden="1" x14ac:dyDescent="0.25">
      <c r="A57" s="400" t="s">
        <v>618</v>
      </c>
      <c r="B57" s="221"/>
      <c r="C57" s="221"/>
      <c r="D57" s="222"/>
      <c r="E57" s="221"/>
      <c r="F57" s="221"/>
      <c r="G57" s="221"/>
    </row>
    <row r="58" spans="1:7" hidden="1" x14ac:dyDescent="0.25">
      <c r="A58" s="401"/>
      <c r="B58" s="221"/>
      <c r="C58" s="221"/>
      <c r="D58" s="222"/>
      <c r="E58" s="221"/>
      <c r="F58" s="221"/>
      <c r="G58" s="221"/>
    </row>
    <row r="59" spans="1:7" hidden="1" x14ac:dyDescent="0.25">
      <c r="A59" s="401"/>
      <c r="B59" s="221"/>
      <c r="C59" s="221"/>
      <c r="D59" s="222"/>
      <c r="E59" s="221"/>
      <c r="F59" s="221"/>
      <c r="G59" s="221"/>
    </row>
    <row r="60" spans="1:7" hidden="1" x14ac:dyDescent="0.25">
      <c r="A60" s="401"/>
      <c r="B60" s="221"/>
      <c r="C60" s="221"/>
      <c r="D60" s="222"/>
      <c r="E60" s="221"/>
      <c r="F60" s="221"/>
      <c r="G60" s="221"/>
    </row>
    <row r="61" spans="1:7" hidden="1" x14ac:dyDescent="0.25">
      <c r="A61" s="402"/>
      <c r="B61" s="221"/>
      <c r="C61" s="221"/>
      <c r="D61" s="222"/>
      <c r="E61" s="221"/>
      <c r="F61" s="221"/>
      <c r="G61" s="221"/>
    </row>
    <row r="62" spans="1:7" hidden="1" x14ac:dyDescent="0.25"/>
    <row r="64" spans="1:7" ht="15.75" thickBot="1" x14ac:dyDescent="0.3"/>
    <row r="65" spans="1:7" ht="72" x14ac:dyDescent="0.25">
      <c r="A65" s="216" t="s">
        <v>567</v>
      </c>
      <c r="B65" s="217" t="s">
        <v>568</v>
      </c>
      <c r="C65" s="218">
        <v>503</v>
      </c>
      <c r="D65" s="218" t="s">
        <v>384</v>
      </c>
      <c r="E65" s="219" t="s">
        <v>243</v>
      </c>
      <c r="F65" s="219" t="s">
        <v>569</v>
      </c>
      <c r="G65" s="220" t="s">
        <v>570</v>
      </c>
    </row>
    <row r="66" spans="1:7" x14ac:dyDescent="0.25">
      <c r="A66" s="396" t="s">
        <v>619</v>
      </c>
      <c r="B66" s="221" t="s">
        <v>572</v>
      </c>
      <c r="C66" s="221" t="s">
        <v>620</v>
      </c>
      <c r="D66" s="222" t="s">
        <v>621</v>
      </c>
      <c r="E66" s="221" t="s">
        <v>245</v>
      </c>
      <c r="F66" s="221">
        <v>8.0869999999999997</v>
      </c>
      <c r="G66" s="223"/>
    </row>
    <row r="67" spans="1:7" x14ac:dyDescent="0.25">
      <c r="A67" s="396"/>
      <c r="B67" s="221" t="s">
        <v>572</v>
      </c>
      <c r="C67" s="221">
        <v>88276</v>
      </c>
      <c r="D67" s="222" t="s">
        <v>622</v>
      </c>
      <c r="E67" s="221" t="s">
        <v>299</v>
      </c>
      <c r="F67" s="221">
        <v>0.7</v>
      </c>
      <c r="G67" s="223"/>
    </row>
    <row r="68" spans="1:7" ht="15.75" thickBot="1" x14ac:dyDescent="0.3">
      <c r="A68" s="397"/>
      <c r="B68" s="224" t="s">
        <v>572</v>
      </c>
      <c r="C68" s="224" t="s">
        <v>623</v>
      </c>
      <c r="D68" s="225" t="s">
        <v>612</v>
      </c>
      <c r="E68" s="224" t="s">
        <v>299</v>
      </c>
      <c r="F68" s="224">
        <v>0.7</v>
      </c>
      <c r="G68" s="226"/>
    </row>
    <row r="70" spans="1:7" ht="15.75" thickBot="1" x14ac:dyDescent="0.3"/>
    <row r="71" spans="1:7" ht="36" x14ac:dyDescent="0.25">
      <c r="A71" s="216" t="s">
        <v>567</v>
      </c>
      <c r="B71" s="217" t="s">
        <v>568</v>
      </c>
      <c r="C71" s="218">
        <v>504</v>
      </c>
      <c r="D71" s="218" t="s">
        <v>282</v>
      </c>
      <c r="E71" s="219" t="s">
        <v>283</v>
      </c>
      <c r="F71" s="219" t="s">
        <v>569</v>
      </c>
      <c r="G71" s="220" t="s">
        <v>570</v>
      </c>
    </row>
    <row r="72" spans="1:7" x14ac:dyDescent="0.25">
      <c r="A72" s="393"/>
      <c r="B72" s="227" t="s">
        <v>624</v>
      </c>
      <c r="C72" s="227"/>
      <c r="D72" s="228" t="s">
        <v>625</v>
      </c>
      <c r="E72" s="227" t="s">
        <v>283</v>
      </c>
      <c r="F72" s="227">
        <v>1</v>
      </c>
      <c r="G72" s="229">
        <v>476.63</v>
      </c>
    </row>
    <row r="73" spans="1:7" ht="15.75" thickBot="1" x14ac:dyDescent="0.3">
      <c r="A73" s="394"/>
      <c r="B73" s="230" t="s">
        <v>624</v>
      </c>
      <c r="C73" s="230"/>
      <c r="D73" s="231" t="s">
        <v>626</v>
      </c>
      <c r="E73" s="230" t="s">
        <v>283</v>
      </c>
      <c r="F73" s="230">
        <v>1</v>
      </c>
      <c r="G73" s="232">
        <f>57+17.1+17.1</f>
        <v>91.199999999999989</v>
      </c>
    </row>
    <row r="75" spans="1:7" ht="15.75" thickBot="1" x14ac:dyDescent="0.3"/>
    <row r="76" spans="1:7" ht="36" x14ac:dyDescent="0.25">
      <c r="A76" s="216" t="s">
        <v>567</v>
      </c>
      <c r="B76" s="217" t="s">
        <v>568</v>
      </c>
      <c r="C76" s="218">
        <v>505</v>
      </c>
      <c r="D76" s="218" t="s">
        <v>272</v>
      </c>
      <c r="E76" s="219"/>
      <c r="F76" s="219" t="s">
        <v>569</v>
      </c>
      <c r="G76" s="220" t="s">
        <v>570</v>
      </c>
    </row>
    <row r="77" spans="1:7" x14ac:dyDescent="0.25">
      <c r="A77" s="393" t="s">
        <v>568</v>
      </c>
      <c r="B77" s="221" t="s">
        <v>572</v>
      </c>
      <c r="C77" s="221">
        <v>88316</v>
      </c>
      <c r="D77" s="222" t="s">
        <v>612</v>
      </c>
      <c r="E77" s="221" t="s">
        <v>299</v>
      </c>
      <c r="F77" s="221">
        <v>4</v>
      </c>
      <c r="G77" s="223"/>
    </row>
    <row r="78" spans="1:7" ht="24" x14ac:dyDescent="0.25">
      <c r="A78" s="393"/>
      <c r="B78" s="221" t="s">
        <v>572</v>
      </c>
      <c r="C78" s="221">
        <v>88267</v>
      </c>
      <c r="D78" s="222" t="s">
        <v>609</v>
      </c>
      <c r="E78" s="221" t="s">
        <v>299</v>
      </c>
      <c r="F78" s="221">
        <v>2</v>
      </c>
      <c r="G78" s="223"/>
    </row>
    <row r="79" spans="1:7" x14ac:dyDescent="0.25">
      <c r="A79" s="393"/>
      <c r="B79" s="221" t="s">
        <v>572</v>
      </c>
      <c r="C79" s="221">
        <v>9867</v>
      </c>
      <c r="D79" s="222" t="s">
        <v>627</v>
      </c>
      <c r="E79" s="221" t="s">
        <v>244</v>
      </c>
      <c r="F79" s="221">
        <v>40</v>
      </c>
      <c r="G79" s="223"/>
    </row>
    <row r="80" spans="1:7" ht="24" x14ac:dyDescent="0.25">
      <c r="A80" s="393"/>
      <c r="B80" s="221" t="s">
        <v>572</v>
      </c>
      <c r="C80" s="221">
        <v>3859</v>
      </c>
      <c r="D80" s="222" t="s">
        <v>628</v>
      </c>
      <c r="E80" s="221" t="s">
        <v>1</v>
      </c>
      <c r="F80" s="221">
        <v>1</v>
      </c>
      <c r="G80" s="223"/>
    </row>
    <row r="81" spans="1:7" x14ac:dyDescent="0.25">
      <c r="A81" s="393"/>
      <c r="B81" s="221" t="s">
        <v>572</v>
      </c>
      <c r="C81" s="221">
        <v>3861</v>
      </c>
      <c r="D81" s="222" t="s">
        <v>629</v>
      </c>
      <c r="E81" s="221" t="s">
        <v>1</v>
      </c>
      <c r="F81" s="221">
        <v>3</v>
      </c>
      <c r="G81" s="223"/>
    </row>
    <row r="82" spans="1:7" ht="24" x14ac:dyDescent="0.25">
      <c r="A82" s="393"/>
      <c r="B82" s="221" t="s">
        <v>572</v>
      </c>
      <c r="C82" s="221">
        <v>11670</v>
      </c>
      <c r="D82" s="222" t="s">
        <v>630</v>
      </c>
      <c r="E82" s="221" t="s">
        <v>1</v>
      </c>
      <c r="F82" s="221">
        <v>1</v>
      </c>
      <c r="G82" s="223"/>
    </row>
    <row r="83" spans="1:7" ht="15.75" thickBot="1" x14ac:dyDescent="0.3">
      <c r="A83" s="394"/>
      <c r="B83" s="224" t="s">
        <v>572</v>
      </c>
      <c r="C83" s="224">
        <v>11822</v>
      </c>
      <c r="D83" s="225" t="s">
        <v>631</v>
      </c>
      <c r="E83" s="224" t="s">
        <v>1</v>
      </c>
      <c r="F83" s="224">
        <v>1</v>
      </c>
      <c r="G83" s="226"/>
    </row>
    <row r="85" spans="1:7" ht="15.75" thickBot="1" x14ac:dyDescent="0.3"/>
    <row r="86" spans="1:7" ht="36" x14ac:dyDescent="0.25">
      <c r="A86" s="216" t="s">
        <v>567</v>
      </c>
      <c r="B86" s="217" t="s">
        <v>568</v>
      </c>
      <c r="C86" s="218">
        <v>506</v>
      </c>
      <c r="D86" s="218" t="s">
        <v>308</v>
      </c>
      <c r="E86" s="219" t="s">
        <v>246</v>
      </c>
      <c r="F86" s="219" t="s">
        <v>569</v>
      </c>
      <c r="G86" s="220" t="s">
        <v>570</v>
      </c>
    </row>
    <row r="87" spans="1:7" ht="36" x14ac:dyDescent="0.25">
      <c r="A87" s="393" t="s">
        <v>568</v>
      </c>
      <c r="B87" s="221" t="s">
        <v>572</v>
      </c>
      <c r="C87" s="221" t="s">
        <v>632</v>
      </c>
      <c r="D87" s="222" t="s">
        <v>633</v>
      </c>
      <c r="E87" s="221" t="s">
        <v>246</v>
      </c>
      <c r="F87" s="221">
        <v>1</v>
      </c>
      <c r="G87" s="223"/>
    </row>
    <row r="88" spans="1:7" ht="24" x14ac:dyDescent="0.25">
      <c r="A88" s="393"/>
      <c r="B88" s="221" t="s">
        <v>572</v>
      </c>
      <c r="C88" s="221" t="s">
        <v>634</v>
      </c>
      <c r="D88" s="222" t="s">
        <v>635</v>
      </c>
      <c r="E88" s="221" t="s">
        <v>246</v>
      </c>
      <c r="F88" s="221">
        <v>1</v>
      </c>
      <c r="G88" s="223"/>
    </row>
    <row r="89" spans="1:7" ht="24.75" thickBot="1" x14ac:dyDescent="0.3">
      <c r="A89" s="394"/>
      <c r="B89" s="224" t="s">
        <v>572</v>
      </c>
      <c r="C89" s="224">
        <v>6081</v>
      </c>
      <c r="D89" s="225" t="s">
        <v>636</v>
      </c>
      <c r="E89" s="224" t="s">
        <v>246</v>
      </c>
      <c r="F89" s="224">
        <v>1</v>
      </c>
      <c r="G89" s="226"/>
    </row>
    <row r="91" spans="1:7" ht="15.75" thickBot="1" x14ac:dyDescent="0.3"/>
    <row r="92" spans="1:7" ht="36" x14ac:dyDescent="0.25">
      <c r="A92" s="216" t="s">
        <v>567</v>
      </c>
      <c r="B92" s="217" t="s">
        <v>568</v>
      </c>
      <c r="C92" s="218">
        <v>507</v>
      </c>
      <c r="D92" s="218" t="s">
        <v>396</v>
      </c>
      <c r="E92" s="219" t="s">
        <v>1</v>
      </c>
      <c r="F92" s="219" t="s">
        <v>569</v>
      </c>
      <c r="G92" s="220" t="s">
        <v>570</v>
      </c>
    </row>
    <row r="93" spans="1:7" ht="24.75" thickBot="1" x14ac:dyDescent="0.3">
      <c r="A93" s="233" t="s">
        <v>568</v>
      </c>
      <c r="B93" s="230" t="s">
        <v>624</v>
      </c>
      <c r="C93" s="230"/>
      <c r="D93" s="231" t="s">
        <v>396</v>
      </c>
      <c r="E93" s="230" t="s">
        <v>1</v>
      </c>
      <c r="F93" s="230">
        <v>1</v>
      </c>
      <c r="G93" s="232">
        <v>339.13</v>
      </c>
    </row>
    <row r="94" spans="1:7" ht="15.75" thickBot="1" x14ac:dyDescent="0.3"/>
    <row r="95" spans="1:7" ht="36" x14ac:dyDescent="0.25">
      <c r="A95" s="216" t="s">
        <v>567</v>
      </c>
      <c r="B95" s="217" t="s">
        <v>568</v>
      </c>
      <c r="C95" s="218">
        <v>508</v>
      </c>
      <c r="D95" s="218" t="s">
        <v>420</v>
      </c>
      <c r="E95" s="219" t="s">
        <v>302</v>
      </c>
      <c r="F95" s="219" t="s">
        <v>569</v>
      </c>
      <c r="G95" s="220" t="s">
        <v>570</v>
      </c>
    </row>
    <row r="96" spans="1:7" ht="15.75" thickBot="1" x14ac:dyDescent="0.3">
      <c r="A96" s="233" t="s">
        <v>568</v>
      </c>
      <c r="B96" s="224" t="s">
        <v>572</v>
      </c>
      <c r="C96" s="224">
        <v>88316</v>
      </c>
      <c r="D96" s="225" t="s">
        <v>612</v>
      </c>
      <c r="E96" s="224" t="s">
        <v>299</v>
      </c>
      <c r="F96" s="224">
        <v>15</v>
      </c>
      <c r="G96" s="226"/>
    </row>
    <row r="97" spans="1:7" ht="15.75" thickBot="1" x14ac:dyDescent="0.3"/>
    <row r="98" spans="1:7" ht="36" x14ac:dyDescent="0.25">
      <c r="A98" s="216" t="s">
        <v>567</v>
      </c>
      <c r="B98" s="217" t="s">
        <v>568</v>
      </c>
      <c r="C98" s="218">
        <v>509</v>
      </c>
      <c r="D98" s="218" t="s">
        <v>388</v>
      </c>
      <c r="E98" s="219" t="s">
        <v>243</v>
      </c>
      <c r="F98" s="219" t="s">
        <v>569</v>
      </c>
      <c r="G98" s="220" t="s">
        <v>570</v>
      </c>
    </row>
    <row r="99" spans="1:7" ht="36" x14ac:dyDescent="0.25">
      <c r="A99" s="393" t="s">
        <v>568</v>
      </c>
      <c r="B99" s="221" t="s">
        <v>572</v>
      </c>
      <c r="C99" s="221">
        <v>40706</v>
      </c>
      <c r="D99" s="222" t="s">
        <v>573</v>
      </c>
      <c r="E99" s="221" t="s">
        <v>243</v>
      </c>
      <c r="F99" s="221">
        <v>1</v>
      </c>
      <c r="G99" s="223"/>
    </row>
    <row r="100" spans="1:7" x14ac:dyDescent="0.25">
      <c r="A100" s="393"/>
      <c r="B100" s="221" t="s">
        <v>572</v>
      </c>
      <c r="C100" s="221">
        <v>341</v>
      </c>
      <c r="D100" s="222" t="s">
        <v>637</v>
      </c>
      <c r="E100" s="221" t="s">
        <v>244</v>
      </c>
      <c r="F100" s="221">
        <v>5</v>
      </c>
      <c r="G100" s="223"/>
    </row>
    <row r="101" spans="1:7" ht="15.75" thickBot="1" x14ac:dyDescent="0.3">
      <c r="A101" s="394"/>
      <c r="B101" s="224" t="s">
        <v>572</v>
      </c>
      <c r="C101" s="224">
        <v>88316</v>
      </c>
      <c r="D101" s="225" t="s">
        <v>580</v>
      </c>
      <c r="E101" s="224" t="s">
        <v>299</v>
      </c>
      <c r="F101" s="224">
        <v>0.1</v>
      </c>
      <c r="G101" s="226"/>
    </row>
    <row r="102" spans="1:7" ht="15.75" thickBot="1" x14ac:dyDescent="0.3"/>
    <row r="103" spans="1:7" ht="36" x14ac:dyDescent="0.25">
      <c r="A103" s="216" t="s">
        <v>567</v>
      </c>
      <c r="B103" s="217" t="s">
        <v>568</v>
      </c>
      <c r="C103" s="218">
        <v>510</v>
      </c>
      <c r="D103" s="218" t="s">
        <v>450</v>
      </c>
      <c r="E103" s="219" t="s">
        <v>451</v>
      </c>
      <c r="F103" s="219" t="s">
        <v>569</v>
      </c>
      <c r="G103" s="220" t="s">
        <v>570</v>
      </c>
    </row>
    <row r="104" spans="1:7" ht="24" x14ac:dyDescent="0.25">
      <c r="A104" s="393" t="s">
        <v>568</v>
      </c>
      <c r="B104" s="221" t="s">
        <v>572</v>
      </c>
      <c r="C104" s="221" t="s">
        <v>638</v>
      </c>
      <c r="D104" s="222" t="s">
        <v>639</v>
      </c>
      <c r="E104" s="221" t="s">
        <v>1</v>
      </c>
      <c r="F104" s="221">
        <v>1</v>
      </c>
      <c r="G104" s="223"/>
    </row>
    <row r="105" spans="1:7" ht="24" x14ac:dyDescent="0.25">
      <c r="A105" s="393"/>
      <c r="B105" s="227" t="s">
        <v>584</v>
      </c>
      <c r="C105" s="227" t="s">
        <v>640</v>
      </c>
      <c r="D105" s="228" t="s">
        <v>641</v>
      </c>
      <c r="E105" s="227" t="s">
        <v>1</v>
      </c>
      <c r="F105" s="227">
        <v>6</v>
      </c>
      <c r="G105" s="229">
        <v>53.64</v>
      </c>
    </row>
    <row r="106" spans="1:7" ht="15.75" thickBot="1" x14ac:dyDescent="0.3">
      <c r="A106" s="394"/>
      <c r="B106" s="224"/>
      <c r="C106" s="224"/>
      <c r="D106" s="225"/>
      <c r="E106" s="224"/>
      <c r="F106" s="224"/>
      <c r="G106" s="226"/>
    </row>
  </sheetData>
  <mergeCells count="12">
    <mergeCell ref="A104:A106"/>
    <mergeCell ref="A3:A12"/>
    <mergeCell ref="A16:A20"/>
    <mergeCell ref="A24:A43"/>
    <mergeCell ref="A47:A52"/>
    <mergeCell ref="A55:G55"/>
    <mergeCell ref="A57:A61"/>
    <mergeCell ref="A66:A68"/>
    <mergeCell ref="A72:A73"/>
    <mergeCell ref="A77:A83"/>
    <mergeCell ref="A87:A89"/>
    <mergeCell ref="A99:A101"/>
  </mergeCells>
  <conditionalFormatting sqref="A2:B2 D2:F2">
    <cfRule type="expression" dxfId="85" priority="83" stopIfTrue="1">
      <formula>AND($A2&lt;&gt;"COMPOSICAO",$A2&lt;&gt;"INSUMO",$A2&lt;&gt;"")</formula>
    </cfRule>
    <cfRule type="expression" dxfId="84" priority="84" stopIfTrue="1">
      <formula>AND(OR($A2="COMPOSICAO",$A2="INSUMO",$A2&lt;&gt;""),$A2&lt;&gt;"")</formula>
    </cfRule>
  </conditionalFormatting>
  <conditionalFormatting sqref="G2">
    <cfRule type="expression" dxfId="83" priority="81" stopIfTrue="1">
      <formula>AND($A2&lt;&gt;"COMPOSICAO",$A2&lt;&gt;"INSUMO",$A2&lt;&gt;"")</formula>
    </cfRule>
    <cfRule type="expression" dxfId="82" priority="82" stopIfTrue="1">
      <formula>AND(OR($A2="COMPOSICAO",$A2="INSUMO",$A2&lt;&gt;""),$A2&lt;&gt;"")</formula>
    </cfRule>
  </conditionalFormatting>
  <conditionalFormatting sqref="E15:F15">
    <cfRule type="expression" dxfId="81" priority="69" stopIfTrue="1">
      <formula>AND($A15&lt;&gt;"COMPOSICAO",$A15&lt;&gt;"INSUMO",$A15&lt;&gt;"")</formula>
    </cfRule>
    <cfRule type="expression" dxfId="80" priority="70" stopIfTrue="1">
      <formula>AND(OR($A15="COMPOSICAO",$A15="INSUMO",$A15&lt;&gt;""),$A15&lt;&gt;"")</formula>
    </cfRule>
  </conditionalFormatting>
  <conditionalFormatting sqref="G15">
    <cfRule type="expression" dxfId="79" priority="67" stopIfTrue="1">
      <formula>AND($A15&lt;&gt;"COMPOSICAO",$A15&lt;&gt;"INSUMO",$A15&lt;&gt;"")</formula>
    </cfRule>
    <cfRule type="expression" dxfId="78" priority="68" stopIfTrue="1">
      <formula>AND(OR($A15="COMPOSICAO",$A15="INSUMO",$A15&lt;&gt;""),$A15&lt;&gt;"")</formula>
    </cfRule>
  </conditionalFormatting>
  <conditionalFormatting sqref="C2">
    <cfRule type="expression" dxfId="77" priority="61" stopIfTrue="1">
      <formula>AND($A2&lt;&gt;"COMPOSICAO",$A2&lt;&gt;"INSUMO",$A2&lt;&gt;"")</formula>
    </cfRule>
    <cfRule type="expression" dxfId="76" priority="62" stopIfTrue="1">
      <formula>AND(OR($A2="COMPOSICAO",$A2="INSUMO",$A2&lt;&gt;""),$A2&lt;&gt;"")</formula>
    </cfRule>
  </conditionalFormatting>
  <conditionalFormatting sqref="A15">
    <cfRule type="expression" dxfId="75" priority="71" stopIfTrue="1">
      <formula>AND($A15&lt;&gt;"COMPOSICAO",$A15&lt;&gt;"INSUMO",$A15&lt;&gt;"")</formula>
    </cfRule>
    <cfRule type="expression" dxfId="74" priority="72" stopIfTrue="1">
      <formula>AND(OR($A15="COMPOSICAO",$A15="INSUMO",$A15&lt;&gt;""),$A15&lt;&gt;"")</formula>
    </cfRule>
  </conditionalFormatting>
  <conditionalFormatting sqref="A23:F23">
    <cfRule type="expression" dxfId="73" priority="79" stopIfTrue="1">
      <formula>AND($A23&lt;&gt;"COMPOSICAO",$A23&lt;&gt;"INSUMO",$A23&lt;&gt;"")</formula>
    </cfRule>
    <cfRule type="expression" dxfId="72" priority="80" stopIfTrue="1">
      <formula>AND(OR($A23="COMPOSICAO",$A23="INSUMO",$A23&lt;&gt;""),$A23&lt;&gt;"")</formula>
    </cfRule>
  </conditionalFormatting>
  <conditionalFormatting sqref="G23">
    <cfRule type="expression" dxfId="71" priority="77" stopIfTrue="1">
      <formula>AND($A23&lt;&gt;"COMPOSICAO",$A23&lt;&gt;"INSUMO",$A23&lt;&gt;"")</formula>
    </cfRule>
    <cfRule type="expression" dxfId="70" priority="78" stopIfTrue="1">
      <formula>AND(OR($A23="COMPOSICAO",$A23="INSUMO",$A23&lt;&gt;""),$A23&lt;&gt;"")</formula>
    </cfRule>
  </conditionalFormatting>
  <conditionalFormatting sqref="A46 C46:F46">
    <cfRule type="expression" dxfId="69" priority="75" stopIfTrue="1">
      <formula>AND($A46&lt;&gt;"COMPOSICAO",$A46&lt;&gt;"INSUMO",$A46&lt;&gt;"")</formula>
    </cfRule>
    <cfRule type="expression" dxfId="68" priority="76" stopIfTrue="1">
      <formula>AND(OR($A46="COMPOSICAO",$A46="INSUMO",$A46&lt;&gt;""),$A46&lt;&gt;"")</formula>
    </cfRule>
  </conditionalFormatting>
  <conditionalFormatting sqref="G46">
    <cfRule type="expression" dxfId="67" priority="73" stopIfTrue="1">
      <formula>AND($A46&lt;&gt;"COMPOSICAO",$A46&lt;&gt;"INSUMO",$A46&lt;&gt;"")</formula>
    </cfRule>
    <cfRule type="expression" dxfId="66" priority="74" stopIfTrue="1">
      <formula>AND(OR($A46="COMPOSICAO",$A46="INSUMO",$A46&lt;&gt;""),$A46&lt;&gt;"")</formula>
    </cfRule>
  </conditionalFormatting>
  <conditionalFormatting sqref="D15">
    <cfRule type="expression" dxfId="65" priority="65" stopIfTrue="1">
      <formula>AND($A15&lt;&gt;"COMPOSICAO",$A15&lt;&gt;"INSUMO",$A15&lt;&gt;"")</formula>
    </cfRule>
    <cfRule type="expression" dxfId="64" priority="66" stopIfTrue="1">
      <formula>AND(OR($A15="COMPOSICAO",$A15="INSUMO",$A15&lt;&gt;""),$A15&lt;&gt;"")</formula>
    </cfRule>
  </conditionalFormatting>
  <conditionalFormatting sqref="C15">
    <cfRule type="expression" dxfId="63" priority="63" stopIfTrue="1">
      <formula>AND($A15&lt;&gt;"COMPOSICAO",$A15&lt;&gt;"INSUMO",$A15&lt;&gt;"")</formula>
    </cfRule>
    <cfRule type="expression" dxfId="62" priority="64" stopIfTrue="1">
      <formula>AND(OR($A15="COMPOSICAO",$A15="INSUMO",$A15&lt;&gt;""),$A15&lt;&gt;"")</formula>
    </cfRule>
  </conditionalFormatting>
  <conditionalFormatting sqref="A56:F56">
    <cfRule type="expression" dxfId="61" priority="59" stopIfTrue="1">
      <formula>AND($A56&lt;&gt;"COMPOSICAO",$A56&lt;&gt;"INSUMO",$A56&lt;&gt;"")</formula>
    </cfRule>
    <cfRule type="expression" dxfId="60" priority="60" stopIfTrue="1">
      <formula>AND(OR($A56="COMPOSICAO",$A56="INSUMO",$A56&lt;&gt;""),$A56&lt;&gt;"")</formula>
    </cfRule>
  </conditionalFormatting>
  <conditionalFormatting sqref="G56">
    <cfRule type="expression" dxfId="59" priority="57" stopIfTrue="1">
      <formula>AND($A56&lt;&gt;"COMPOSICAO",$A56&lt;&gt;"INSUMO",$A56&lt;&gt;"")</formula>
    </cfRule>
    <cfRule type="expression" dxfId="58" priority="58" stopIfTrue="1">
      <formula>AND(OR($A56="COMPOSICAO",$A56="INSUMO",$A56&lt;&gt;""),$A56&lt;&gt;"")</formula>
    </cfRule>
  </conditionalFormatting>
  <conditionalFormatting sqref="A65 C65:F65">
    <cfRule type="expression" dxfId="57" priority="55" stopIfTrue="1">
      <formula>AND($A65&lt;&gt;"COMPOSICAO",$A65&lt;&gt;"INSUMO",$A65&lt;&gt;"")</formula>
    </cfRule>
    <cfRule type="expression" dxfId="56" priority="56" stopIfTrue="1">
      <formula>AND(OR($A65="COMPOSICAO",$A65="INSUMO",$A65&lt;&gt;""),$A65&lt;&gt;"")</formula>
    </cfRule>
  </conditionalFormatting>
  <conditionalFormatting sqref="G65">
    <cfRule type="expression" dxfId="55" priority="53" stopIfTrue="1">
      <formula>AND($A65&lt;&gt;"COMPOSICAO",$A65&lt;&gt;"INSUMO",$A65&lt;&gt;"")</formula>
    </cfRule>
    <cfRule type="expression" dxfId="54" priority="54" stopIfTrue="1">
      <formula>AND(OR($A65="COMPOSICAO",$A65="INSUMO",$A65&lt;&gt;""),$A65&lt;&gt;"")</formula>
    </cfRule>
  </conditionalFormatting>
  <conditionalFormatting sqref="C68:F68">
    <cfRule type="expression" dxfId="53" priority="51" stopIfTrue="1">
      <formula>AND($A68&lt;&gt;"COMPOSICAO",$A68&lt;&gt;"INSUMO",$A68&lt;&gt;"")</formula>
    </cfRule>
    <cfRule type="expression" dxfId="52" priority="52" stopIfTrue="1">
      <formula>AND(OR($A68="COMPOSICAO",$A68="INSUMO",$A68&lt;&gt;""),$A68&lt;&gt;"")</formula>
    </cfRule>
  </conditionalFormatting>
  <conditionalFormatting sqref="C66:F66">
    <cfRule type="expression" dxfId="51" priority="85" stopIfTrue="1">
      <formula>AND(#REF!&lt;&gt;"COMPOSICAO",#REF!&lt;&gt;"INSUMO",#REF!&lt;&gt;"")</formula>
    </cfRule>
    <cfRule type="expression" dxfId="50" priority="86" stopIfTrue="1">
      <formula>AND(OR(#REF!="COMPOSICAO",#REF!="INSUMO",#REF!&lt;&gt;""),#REF!&lt;&gt;"")</formula>
    </cfRule>
  </conditionalFormatting>
  <conditionalFormatting sqref="A71 C71:F71">
    <cfRule type="expression" dxfId="49" priority="47" stopIfTrue="1">
      <formula>AND($A71&lt;&gt;"COMPOSICAO",$A71&lt;&gt;"INSUMO",$A71&lt;&gt;"")</formula>
    </cfRule>
    <cfRule type="expression" dxfId="48" priority="48" stopIfTrue="1">
      <formula>AND(OR($A71="COMPOSICAO",$A71="INSUMO",$A71&lt;&gt;""),$A71&lt;&gt;"")</formula>
    </cfRule>
  </conditionalFormatting>
  <conditionalFormatting sqref="G71">
    <cfRule type="expression" dxfId="47" priority="45" stopIfTrue="1">
      <formula>AND($A71&lt;&gt;"COMPOSICAO",$A71&lt;&gt;"INSUMO",$A71&lt;&gt;"")</formula>
    </cfRule>
    <cfRule type="expression" dxfId="46" priority="46" stopIfTrue="1">
      <formula>AND(OR($A71="COMPOSICAO",$A71="INSUMO",$A71&lt;&gt;""),$A71&lt;&gt;"")</formula>
    </cfRule>
  </conditionalFormatting>
  <conditionalFormatting sqref="C72:F72">
    <cfRule type="expression" dxfId="45" priority="49" stopIfTrue="1">
      <formula>AND(#REF!&lt;&gt;"COMPOSICAO",#REF!&lt;&gt;"INSUMO",#REF!&lt;&gt;"")</formula>
    </cfRule>
    <cfRule type="expression" dxfId="44" priority="50" stopIfTrue="1">
      <formula>AND(OR(#REF!="COMPOSICAO",#REF!="INSUMO",#REF!&lt;&gt;""),#REF!&lt;&gt;"")</formula>
    </cfRule>
  </conditionalFormatting>
  <conditionalFormatting sqref="A76 C76:F76">
    <cfRule type="expression" dxfId="43" priority="43" stopIfTrue="1">
      <formula>AND($A76&lt;&gt;"COMPOSICAO",$A76&lt;&gt;"INSUMO",$A76&lt;&gt;"")</formula>
    </cfRule>
    <cfRule type="expression" dxfId="42" priority="44" stopIfTrue="1">
      <formula>AND(OR($A76="COMPOSICAO",$A76="INSUMO",$A76&lt;&gt;""),$A76&lt;&gt;"")</formula>
    </cfRule>
  </conditionalFormatting>
  <conditionalFormatting sqref="G76">
    <cfRule type="expression" dxfId="41" priority="41" stopIfTrue="1">
      <formula>AND($A76&lt;&gt;"COMPOSICAO",$A76&lt;&gt;"INSUMO",$A76&lt;&gt;"")</formula>
    </cfRule>
    <cfRule type="expression" dxfId="40" priority="42" stopIfTrue="1">
      <formula>AND(OR($A76="COMPOSICAO",$A76="INSUMO",$A76&lt;&gt;""),$A76&lt;&gt;"")</formula>
    </cfRule>
  </conditionalFormatting>
  <conditionalFormatting sqref="A86 C86:F86">
    <cfRule type="expression" dxfId="39" priority="39" stopIfTrue="1">
      <formula>AND($A86&lt;&gt;"COMPOSICAO",$A86&lt;&gt;"INSUMO",$A86&lt;&gt;"")</formula>
    </cfRule>
    <cfRule type="expression" dxfId="38" priority="40" stopIfTrue="1">
      <formula>AND(OR($A86="COMPOSICAO",$A86="INSUMO",$A86&lt;&gt;""),$A86&lt;&gt;"")</formula>
    </cfRule>
  </conditionalFormatting>
  <conditionalFormatting sqref="G86">
    <cfRule type="expression" dxfId="37" priority="37" stopIfTrue="1">
      <formula>AND($A86&lt;&gt;"COMPOSICAO",$A86&lt;&gt;"INSUMO",$A86&lt;&gt;"")</formula>
    </cfRule>
    <cfRule type="expression" dxfId="36" priority="38" stopIfTrue="1">
      <formula>AND(OR($A86="COMPOSICAO",$A86="INSUMO",$A86&lt;&gt;""),$A86&lt;&gt;"")</formula>
    </cfRule>
  </conditionalFormatting>
  <conditionalFormatting sqref="A92 C92:F92">
    <cfRule type="expression" dxfId="35" priority="35" stopIfTrue="1">
      <formula>AND($A92&lt;&gt;"COMPOSICAO",$A92&lt;&gt;"INSUMO",$A92&lt;&gt;"")</formula>
    </cfRule>
    <cfRule type="expression" dxfId="34" priority="36" stopIfTrue="1">
      <formula>AND(OR($A92="COMPOSICAO",$A92="INSUMO",$A92&lt;&gt;""),$A92&lt;&gt;"")</formula>
    </cfRule>
  </conditionalFormatting>
  <conditionalFormatting sqref="G92">
    <cfRule type="expression" dxfId="33" priority="33" stopIfTrue="1">
      <formula>AND($A92&lt;&gt;"COMPOSICAO",$A92&lt;&gt;"INSUMO",$A92&lt;&gt;"")</formula>
    </cfRule>
    <cfRule type="expression" dxfId="32" priority="34" stopIfTrue="1">
      <formula>AND(OR($A92="COMPOSICAO",$A92="INSUMO",$A92&lt;&gt;""),$A92&lt;&gt;"")</formula>
    </cfRule>
  </conditionalFormatting>
  <conditionalFormatting sqref="A95 C95:F95">
    <cfRule type="expression" dxfId="31" priority="31" stopIfTrue="1">
      <formula>AND($A95&lt;&gt;"COMPOSICAO",$A95&lt;&gt;"INSUMO",$A95&lt;&gt;"")</formula>
    </cfRule>
    <cfRule type="expression" dxfId="30" priority="32" stopIfTrue="1">
      <formula>AND(OR($A95="COMPOSICAO",$A95="INSUMO",$A95&lt;&gt;""),$A95&lt;&gt;"")</formula>
    </cfRule>
  </conditionalFormatting>
  <conditionalFormatting sqref="G95">
    <cfRule type="expression" dxfId="29" priority="29" stopIfTrue="1">
      <formula>AND($A95&lt;&gt;"COMPOSICAO",$A95&lt;&gt;"INSUMO",$A95&lt;&gt;"")</formula>
    </cfRule>
    <cfRule type="expression" dxfId="28" priority="30" stopIfTrue="1">
      <formula>AND(OR($A95="COMPOSICAO",$A95="INSUMO",$A95&lt;&gt;""),$A95&lt;&gt;"")</formula>
    </cfRule>
  </conditionalFormatting>
  <conditionalFormatting sqref="A98 C98:F98">
    <cfRule type="expression" dxfId="27" priority="27" stopIfTrue="1">
      <formula>AND($A98&lt;&gt;"COMPOSICAO",$A98&lt;&gt;"INSUMO",$A98&lt;&gt;"")</formula>
    </cfRule>
    <cfRule type="expression" dxfId="26" priority="28" stopIfTrue="1">
      <formula>AND(OR($A98="COMPOSICAO",$A98="INSUMO",$A98&lt;&gt;""),$A98&lt;&gt;"")</formula>
    </cfRule>
  </conditionalFormatting>
  <conditionalFormatting sqref="G98">
    <cfRule type="expression" dxfId="25" priority="25" stopIfTrue="1">
      <formula>AND($A98&lt;&gt;"COMPOSICAO",$A98&lt;&gt;"INSUMO",$A98&lt;&gt;"")</formula>
    </cfRule>
    <cfRule type="expression" dxfId="24" priority="26" stopIfTrue="1">
      <formula>AND(OR($A98="COMPOSICAO",$A98="INSUMO",$A98&lt;&gt;""),$A98&lt;&gt;"")</formula>
    </cfRule>
  </conditionalFormatting>
  <conditionalFormatting sqref="B15">
    <cfRule type="expression" dxfId="23" priority="23" stopIfTrue="1">
      <formula>AND($A15&lt;&gt;"COMPOSICAO",$A15&lt;&gt;"INSUMO",$A15&lt;&gt;"")</formula>
    </cfRule>
    <cfRule type="expression" dxfId="22" priority="24" stopIfTrue="1">
      <formula>AND(OR($A15="COMPOSICAO",$A15="INSUMO",$A15&lt;&gt;""),$A15&lt;&gt;"")</formula>
    </cfRule>
  </conditionalFormatting>
  <conditionalFormatting sqref="B46">
    <cfRule type="expression" dxfId="21" priority="21" stopIfTrue="1">
      <formula>AND($A46&lt;&gt;"COMPOSICAO",$A46&lt;&gt;"INSUMO",$A46&lt;&gt;"")</formula>
    </cfRule>
    <cfRule type="expression" dxfId="20" priority="22" stopIfTrue="1">
      <formula>AND(OR($A46="COMPOSICAO",$A46="INSUMO",$A46&lt;&gt;""),$A46&lt;&gt;"")</formula>
    </cfRule>
  </conditionalFormatting>
  <conditionalFormatting sqref="B65">
    <cfRule type="expression" dxfId="19" priority="19" stopIfTrue="1">
      <formula>AND($A65&lt;&gt;"COMPOSICAO",$A65&lt;&gt;"INSUMO",$A65&lt;&gt;"")</formula>
    </cfRule>
    <cfRule type="expression" dxfId="18" priority="20" stopIfTrue="1">
      <formula>AND(OR($A65="COMPOSICAO",$A65="INSUMO",$A65&lt;&gt;""),$A65&lt;&gt;"")</formula>
    </cfRule>
  </conditionalFormatting>
  <conditionalFormatting sqref="B71">
    <cfRule type="expression" dxfId="17" priority="17" stopIfTrue="1">
      <formula>AND($A71&lt;&gt;"COMPOSICAO",$A71&lt;&gt;"INSUMO",$A71&lt;&gt;"")</formula>
    </cfRule>
    <cfRule type="expression" dxfId="16" priority="18" stopIfTrue="1">
      <formula>AND(OR($A71="COMPOSICAO",$A71="INSUMO",$A71&lt;&gt;""),$A71&lt;&gt;"")</formula>
    </cfRule>
  </conditionalFormatting>
  <conditionalFormatting sqref="B76">
    <cfRule type="expression" dxfId="15" priority="15" stopIfTrue="1">
      <formula>AND($A76&lt;&gt;"COMPOSICAO",$A76&lt;&gt;"INSUMO",$A76&lt;&gt;"")</formula>
    </cfRule>
    <cfRule type="expression" dxfId="14" priority="16" stopIfTrue="1">
      <formula>AND(OR($A76="COMPOSICAO",$A76="INSUMO",$A76&lt;&gt;""),$A76&lt;&gt;"")</formula>
    </cfRule>
  </conditionalFormatting>
  <conditionalFormatting sqref="B86">
    <cfRule type="expression" dxfId="13" priority="13" stopIfTrue="1">
      <formula>AND($A86&lt;&gt;"COMPOSICAO",$A86&lt;&gt;"INSUMO",$A86&lt;&gt;"")</formula>
    </cfRule>
    <cfRule type="expression" dxfId="12" priority="14" stopIfTrue="1">
      <formula>AND(OR($A86="COMPOSICAO",$A86="INSUMO",$A86&lt;&gt;""),$A86&lt;&gt;"")</formula>
    </cfRule>
  </conditionalFormatting>
  <conditionalFormatting sqref="B92">
    <cfRule type="expression" dxfId="11" priority="11" stopIfTrue="1">
      <formula>AND($A92&lt;&gt;"COMPOSICAO",$A92&lt;&gt;"INSUMO",$A92&lt;&gt;"")</formula>
    </cfRule>
    <cfRule type="expression" dxfId="10" priority="12" stopIfTrue="1">
      <formula>AND(OR($A92="COMPOSICAO",$A92="INSUMO",$A92&lt;&gt;""),$A92&lt;&gt;"")</formula>
    </cfRule>
  </conditionalFormatting>
  <conditionalFormatting sqref="B95">
    <cfRule type="expression" dxfId="9" priority="9" stopIfTrue="1">
      <formula>AND($A95&lt;&gt;"COMPOSICAO",$A95&lt;&gt;"INSUMO",$A95&lt;&gt;"")</formula>
    </cfRule>
    <cfRule type="expression" dxfId="8" priority="10" stopIfTrue="1">
      <formula>AND(OR($A95="COMPOSICAO",$A95="INSUMO",$A95&lt;&gt;""),$A95&lt;&gt;"")</formula>
    </cfRule>
  </conditionalFormatting>
  <conditionalFormatting sqref="B98">
    <cfRule type="expression" dxfId="7" priority="7" stopIfTrue="1">
      <formula>AND($A98&lt;&gt;"COMPOSICAO",$A98&lt;&gt;"INSUMO",$A98&lt;&gt;"")</formula>
    </cfRule>
    <cfRule type="expression" dxfId="6" priority="8" stopIfTrue="1">
      <formula>AND(OR($A98="COMPOSICAO",$A98="INSUMO",$A98&lt;&gt;""),$A98&lt;&gt;"")</formula>
    </cfRule>
  </conditionalFormatting>
  <conditionalFormatting sqref="A103 C103:F103">
    <cfRule type="expression" dxfId="5" priority="5" stopIfTrue="1">
      <formula>AND($A103&lt;&gt;"COMPOSICAO",$A103&lt;&gt;"INSUMO",$A103&lt;&gt;"")</formula>
    </cfRule>
    <cfRule type="expression" dxfId="4" priority="6" stopIfTrue="1">
      <formula>AND(OR($A103="COMPOSICAO",$A103="INSUMO",$A103&lt;&gt;""),$A103&lt;&gt;"")</formula>
    </cfRule>
  </conditionalFormatting>
  <conditionalFormatting sqref="G103">
    <cfRule type="expression" dxfId="3" priority="3" stopIfTrue="1">
      <formula>AND($A103&lt;&gt;"COMPOSICAO",$A103&lt;&gt;"INSUMO",$A103&lt;&gt;"")</formula>
    </cfRule>
    <cfRule type="expression" dxfId="2" priority="4" stopIfTrue="1">
      <formula>AND(OR($A103="COMPOSICAO",$A103="INSUMO",$A103&lt;&gt;""),$A103&lt;&gt;"")</formula>
    </cfRule>
  </conditionalFormatting>
  <conditionalFormatting sqref="B103">
    <cfRule type="expression" dxfId="1" priority="1" stopIfTrue="1">
      <formula>AND($A103&lt;&gt;"COMPOSICAO",$A103&lt;&gt;"INSUMO",$A103&lt;&gt;"")</formula>
    </cfRule>
    <cfRule type="expression" dxfId="0" priority="2" stopIfTrue="1">
      <formula>AND(OR($A103="COMPOSICAO",$A103="INSUMO",$A103&lt;&gt;""),$A103&lt;&gt;"")</formula>
    </cfRule>
  </conditionalFormatting>
  <pageMargins left="0.511811024" right="0.511811024" top="0.78740157499999996" bottom="0.78740157499999996" header="0.31496062000000002" footer="0.31496062000000002"/>
  <pageSetup paperSize="9"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G118"/>
  <sheetViews>
    <sheetView view="pageBreakPreview" zoomScale="85" zoomScaleNormal="100" zoomScaleSheetLayoutView="85" workbookViewId="0">
      <selection activeCell="A9" sqref="A9:XFD11"/>
    </sheetView>
  </sheetViews>
  <sheetFormatPr defaultRowHeight="15" x14ac:dyDescent="0.25"/>
  <cols>
    <col min="1" max="1" width="13.140625" style="82" customWidth="1"/>
    <col min="2" max="2" width="61.85546875" style="162" customWidth="1"/>
    <col min="3" max="3" width="8.85546875" style="82" customWidth="1"/>
    <col min="4" max="4" width="11.85546875" style="82" customWidth="1"/>
    <col min="5" max="5" width="50" style="82" customWidth="1"/>
    <col min="6" max="7" width="0" style="82" hidden="1" customWidth="1"/>
  </cols>
  <sheetData>
    <row r="1" spans="1:7" x14ac:dyDescent="0.25">
      <c r="C1" s="100" t="s">
        <v>3</v>
      </c>
    </row>
    <row r="2" spans="1:7" x14ac:dyDescent="0.25">
      <c r="C2" s="100" t="s">
        <v>4</v>
      </c>
    </row>
    <row r="3" spans="1:7" x14ac:dyDescent="0.25">
      <c r="C3" s="100" t="s">
        <v>5</v>
      </c>
    </row>
    <row r="4" spans="1:7" x14ac:dyDescent="0.25">
      <c r="C4" s="100" t="s">
        <v>6</v>
      </c>
    </row>
    <row r="5" spans="1:7" x14ac:dyDescent="0.25">
      <c r="C5" s="100" t="s">
        <v>7</v>
      </c>
    </row>
    <row r="6" spans="1:7" x14ac:dyDescent="0.25">
      <c r="C6" s="100" t="s">
        <v>229</v>
      </c>
    </row>
    <row r="9" spans="1:7" s="311" customFormat="1" ht="14.25" x14ac:dyDescent="0.2">
      <c r="A9" s="308" t="s">
        <v>455</v>
      </c>
      <c r="B9" s="309" t="s">
        <v>660</v>
      </c>
      <c r="C9" s="310"/>
      <c r="D9" s="310"/>
      <c r="E9" s="310"/>
      <c r="F9" s="310"/>
      <c r="G9" s="310"/>
    </row>
    <row r="10" spans="1:7" s="311" customFormat="1" ht="14.25" x14ac:dyDescent="0.2">
      <c r="A10" s="308" t="s">
        <v>456</v>
      </c>
      <c r="B10" s="309" t="s">
        <v>459</v>
      </c>
      <c r="C10" s="310"/>
      <c r="D10" s="310"/>
      <c r="E10" s="310"/>
      <c r="F10" s="310"/>
      <c r="G10" s="310"/>
    </row>
    <row r="11" spans="1:7" s="311" customFormat="1" ht="25.5" x14ac:dyDescent="0.2">
      <c r="A11" s="308" t="s">
        <v>457</v>
      </c>
      <c r="B11" s="309" t="s">
        <v>460</v>
      </c>
      <c r="C11" s="310"/>
      <c r="D11" s="310"/>
      <c r="E11" s="310"/>
      <c r="F11" s="310"/>
      <c r="G11" s="310"/>
    </row>
    <row r="12" spans="1:7" ht="24.75" customHeight="1" thickBot="1" x14ac:dyDescent="0.3"/>
    <row r="13" spans="1:7" s="81" customFormat="1" ht="39" customHeight="1" thickBot="1" x14ac:dyDescent="0.3">
      <c r="A13" s="407" t="s">
        <v>454</v>
      </c>
      <c r="B13" s="408"/>
      <c r="C13" s="408"/>
      <c r="D13" s="408"/>
      <c r="E13" s="409"/>
    </row>
    <row r="14" spans="1:7" s="81" customFormat="1" ht="17.25" thickBot="1" x14ac:dyDescent="0.3">
      <c r="A14" s="273" t="s">
        <v>278</v>
      </c>
      <c r="B14" s="274" t="s">
        <v>424</v>
      </c>
      <c r="C14" s="275" t="s">
        <v>1</v>
      </c>
      <c r="D14" s="275" t="s">
        <v>425</v>
      </c>
      <c r="E14" s="276" t="s">
        <v>426</v>
      </c>
      <c r="F14" s="94"/>
      <c r="G14" s="87"/>
    </row>
    <row r="15" spans="1:7" ht="39.950000000000003" customHeight="1" thickBot="1" x14ac:dyDescent="0.3">
      <c r="A15" s="282" t="s">
        <v>279</v>
      </c>
      <c r="B15" s="283" t="s">
        <v>280</v>
      </c>
      <c r="C15" s="284"/>
      <c r="D15" s="285"/>
      <c r="E15" s="286"/>
      <c r="F15" s="86"/>
      <c r="G15" s="86"/>
    </row>
    <row r="16" spans="1:7" ht="39.950000000000003" customHeight="1" thickBot="1" x14ac:dyDescent="0.3">
      <c r="A16" s="287" t="s">
        <v>281</v>
      </c>
      <c r="B16" s="277" t="s">
        <v>282</v>
      </c>
      <c r="C16" s="278" t="s">
        <v>283</v>
      </c>
      <c r="D16" s="279">
        <v>1</v>
      </c>
      <c r="E16" s="288" t="s">
        <v>435</v>
      </c>
      <c r="F16" s="89"/>
      <c r="G16" s="89"/>
    </row>
    <row r="17" spans="1:7" ht="39.950000000000003" customHeight="1" x14ac:dyDescent="0.25">
      <c r="A17" s="403" t="s">
        <v>284</v>
      </c>
      <c r="B17" s="404" t="s">
        <v>285</v>
      </c>
      <c r="C17" s="405" t="s">
        <v>243</v>
      </c>
      <c r="D17" s="406">
        <v>8.94</v>
      </c>
      <c r="E17" s="289" t="s">
        <v>428</v>
      </c>
      <c r="F17" s="92"/>
      <c r="G17" s="90"/>
    </row>
    <row r="18" spans="1:7" ht="39.950000000000003" customHeight="1" thickBot="1" x14ac:dyDescent="0.3">
      <c r="A18" s="403"/>
      <c r="B18" s="404"/>
      <c r="C18" s="405"/>
      <c r="D18" s="406"/>
      <c r="E18" s="289" t="s">
        <v>429</v>
      </c>
      <c r="F18" s="93"/>
      <c r="G18" s="91"/>
    </row>
    <row r="19" spans="1:7" ht="39.950000000000003" customHeight="1" thickBot="1" x14ac:dyDescent="0.3">
      <c r="A19" s="287" t="s">
        <v>286</v>
      </c>
      <c r="B19" s="277" t="s">
        <v>267</v>
      </c>
      <c r="C19" s="278" t="s">
        <v>243</v>
      </c>
      <c r="D19" s="281">
        <v>240.8</v>
      </c>
      <c r="E19" s="288" t="s">
        <v>432</v>
      </c>
      <c r="F19" s="88"/>
      <c r="G19" s="88"/>
    </row>
    <row r="20" spans="1:7" ht="39.950000000000003" customHeight="1" thickBot="1" x14ac:dyDescent="0.3">
      <c r="A20" s="287" t="s">
        <v>287</v>
      </c>
      <c r="B20" s="277" t="s">
        <v>268</v>
      </c>
      <c r="C20" s="278" t="s">
        <v>243</v>
      </c>
      <c r="D20" s="281">
        <v>12</v>
      </c>
      <c r="E20" s="289" t="s">
        <v>427</v>
      </c>
      <c r="F20" s="83"/>
      <c r="G20" s="83"/>
    </row>
    <row r="21" spans="1:7" ht="39.950000000000003" customHeight="1" thickBot="1" x14ac:dyDescent="0.3">
      <c r="A21" s="287" t="s">
        <v>288</v>
      </c>
      <c r="B21" s="277" t="s">
        <v>269</v>
      </c>
      <c r="C21" s="278" t="s">
        <v>243</v>
      </c>
      <c r="D21" s="281">
        <v>26</v>
      </c>
      <c r="E21" s="289" t="s">
        <v>430</v>
      </c>
      <c r="F21" s="83"/>
      <c r="G21" s="83"/>
    </row>
    <row r="22" spans="1:7" ht="105" customHeight="1" thickBot="1" x14ac:dyDescent="0.3">
      <c r="A22" s="287" t="s">
        <v>289</v>
      </c>
      <c r="B22" s="277" t="s">
        <v>270</v>
      </c>
      <c r="C22" s="278" t="s">
        <v>243</v>
      </c>
      <c r="D22" s="281">
        <v>10.1</v>
      </c>
      <c r="E22" s="289" t="s">
        <v>431</v>
      </c>
      <c r="F22" s="83"/>
      <c r="G22" s="83"/>
    </row>
    <row r="23" spans="1:7" ht="39.950000000000003" customHeight="1" thickBot="1" x14ac:dyDescent="0.3">
      <c r="A23" s="287" t="s">
        <v>290</v>
      </c>
      <c r="B23" s="277" t="s">
        <v>272</v>
      </c>
      <c r="C23" s="278" t="s">
        <v>291</v>
      </c>
      <c r="D23" s="281">
        <v>1</v>
      </c>
      <c r="E23" s="288" t="s">
        <v>436</v>
      </c>
      <c r="F23" s="83"/>
      <c r="G23" s="83"/>
    </row>
    <row r="24" spans="1:7" ht="39.950000000000003" customHeight="1" thickBot="1" x14ac:dyDescent="0.3">
      <c r="A24" s="287" t="s">
        <v>292</v>
      </c>
      <c r="B24" s="277" t="s">
        <v>273</v>
      </c>
      <c r="C24" s="278" t="s">
        <v>291</v>
      </c>
      <c r="D24" s="281">
        <v>1</v>
      </c>
      <c r="E24" s="288" t="s">
        <v>436</v>
      </c>
      <c r="F24" s="83"/>
      <c r="G24" s="83"/>
    </row>
    <row r="25" spans="1:7" ht="39.950000000000003" customHeight="1" thickBot="1" x14ac:dyDescent="0.3">
      <c r="A25" s="287" t="s">
        <v>293</v>
      </c>
      <c r="B25" s="277" t="s">
        <v>274</v>
      </c>
      <c r="C25" s="278" t="s">
        <v>243</v>
      </c>
      <c r="D25" s="281">
        <v>167.24</v>
      </c>
      <c r="E25" s="288" t="s">
        <v>433</v>
      </c>
      <c r="F25" s="83"/>
      <c r="G25" s="83"/>
    </row>
    <row r="26" spans="1:7" ht="39.950000000000003" customHeight="1" thickBot="1" x14ac:dyDescent="0.3">
      <c r="A26" s="97" t="s">
        <v>294</v>
      </c>
      <c r="B26" s="290" t="s">
        <v>295</v>
      </c>
      <c r="C26" s="98" t="s">
        <v>244</v>
      </c>
      <c r="D26" s="99">
        <v>84.8</v>
      </c>
      <c r="E26" s="291" t="s">
        <v>434</v>
      </c>
      <c r="F26" s="83"/>
      <c r="G26" s="83"/>
    </row>
    <row r="27" spans="1:7" ht="39.950000000000003" customHeight="1" thickBot="1" x14ac:dyDescent="0.3">
      <c r="E27" s="95"/>
    </row>
    <row r="28" spans="1:7" ht="39.950000000000003" customHeight="1" thickBot="1" x14ac:dyDescent="0.3">
      <c r="A28" s="282">
        <v>2</v>
      </c>
      <c r="B28" s="283" t="s">
        <v>296</v>
      </c>
      <c r="C28" s="284"/>
      <c r="D28" s="285"/>
      <c r="E28" s="286"/>
      <c r="F28" s="86"/>
      <c r="G28" s="86"/>
    </row>
    <row r="29" spans="1:7" ht="39.950000000000003" customHeight="1" thickBot="1" x14ac:dyDescent="0.3">
      <c r="A29" s="292" t="s">
        <v>297</v>
      </c>
      <c r="B29" s="277" t="s">
        <v>298</v>
      </c>
      <c r="C29" s="278" t="s">
        <v>299</v>
      </c>
      <c r="D29" s="281">
        <v>0</v>
      </c>
      <c r="E29" s="288" t="s">
        <v>438</v>
      </c>
      <c r="F29" s="83"/>
      <c r="G29" s="83"/>
    </row>
    <row r="30" spans="1:7" ht="39.950000000000003" customHeight="1" thickBot="1" x14ac:dyDescent="0.3">
      <c r="A30" s="292" t="s">
        <v>300</v>
      </c>
      <c r="B30" s="277" t="s">
        <v>301</v>
      </c>
      <c r="C30" s="278" t="s">
        <v>302</v>
      </c>
      <c r="D30" s="281">
        <v>3</v>
      </c>
      <c r="E30" s="288" t="s">
        <v>438</v>
      </c>
      <c r="F30" s="83"/>
      <c r="G30" s="83"/>
    </row>
    <row r="31" spans="1:7" ht="39.950000000000003" customHeight="1" thickBot="1" x14ac:dyDescent="0.3">
      <c r="A31" s="293" t="s">
        <v>303</v>
      </c>
      <c r="B31" s="290" t="s">
        <v>304</v>
      </c>
      <c r="C31" s="98" t="s">
        <v>299</v>
      </c>
      <c r="D31" s="99">
        <v>0</v>
      </c>
      <c r="E31" s="294" t="s">
        <v>438</v>
      </c>
      <c r="F31" s="83"/>
      <c r="G31" s="83"/>
    </row>
    <row r="32" spans="1:7" ht="39.950000000000003" customHeight="1" x14ac:dyDescent="0.25">
      <c r="E32" s="95"/>
    </row>
    <row r="33" spans="1:7" ht="39.950000000000003" customHeight="1" thickBot="1" x14ac:dyDescent="0.3">
      <c r="E33" s="95"/>
    </row>
    <row r="34" spans="1:7" ht="39.950000000000003" customHeight="1" thickBot="1" x14ac:dyDescent="0.3">
      <c r="A34" s="282" t="s">
        <v>305</v>
      </c>
      <c r="B34" s="283" t="s">
        <v>306</v>
      </c>
      <c r="C34" s="284"/>
      <c r="D34" s="285"/>
      <c r="E34" s="286"/>
      <c r="F34" s="86"/>
      <c r="G34" s="86"/>
    </row>
    <row r="35" spans="1:7" ht="39.950000000000003" customHeight="1" thickBot="1" x14ac:dyDescent="0.3">
      <c r="A35" s="97" t="s">
        <v>307</v>
      </c>
      <c r="B35" s="290" t="s">
        <v>308</v>
      </c>
      <c r="C35" s="98" t="s">
        <v>246</v>
      </c>
      <c r="D35" s="295">
        <v>103.81</v>
      </c>
      <c r="E35" s="294" t="s">
        <v>437</v>
      </c>
      <c r="F35" s="83"/>
      <c r="G35" s="83"/>
    </row>
    <row r="36" spans="1:7" ht="39.950000000000003" customHeight="1" thickBot="1" x14ac:dyDescent="0.3">
      <c r="E36" s="95"/>
    </row>
    <row r="37" spans="1:7" ht="39.950000000000003" customHeight="1" thickBot="1" x14ac:dyDescent="0.3">
      <c r="A37" s="282" t="s">
        <v>309</v>
      </c>
      <c r="B37" s="283" t="s">
        <v>310</v>
      </c>
      <c r="C37" s="284"/>
      <c r="D37" s="285"/>
      <c r="E37" s="286"/>
      <c r="F37" s="86"/>
      <c r="G37" s="86"/>
    </row>
    <row r="38" spans="1:7" ht="39.950000000000003" customHeight="1" thickBot="1" x14ac:dyDescent="0.3">
      <c r="A38" s="287" t="s">
        <v>311</v>
      </c>
      <c r="B38" s="277" t="s">
        <v>312</v>
      </c>
      <c r="C38" s="278" t="s">
        <v>313</v>
      </c>
      <c r="D38" s="281">
        <v>25.92</v>
      </c>
      <c r="E38" s="288" t="s">
        <v>439</v>
      </c>
      <c r="F38" s="83"/>
      <c r="G38" s="83"/>
    </row>
    <row r="39" spans="1:7" ht="39.950000000000003" customHeight="1" thickBot="1" x14ac:dyDescent="0.3">
      <c r="A39" s="287" t="s">
        <v>314</v>
      </c>
      <c r="B39" s="277" t="s">
        <v>315</v>
      </c>
      <c r="C39" s="278" t="s">
        <v>313</v>
      </c>
      <c r="D39" s="281">
        <v>23.35</v>
      </c>
      <c r="E39" s="288" t="s">
        <v>439</v>
      </c>
      <c r="F39" s="83"/>
      <c r="G39" s="83"/>
    </row>
    <row r="40" spans="1:7" ht="39.950000000000003" customHeight="1" thickBot="1" x14ac:dyDescent="0.3">
      <c r="A40" s="287" t="s">
        <v>316</v>
      </c>
      <c r="B40" s="277" t="s">
        <v>317</v>
      </c>
      <c r="C40" s="280" t="s">
        <v>318</v>
      </c>
      <c r="D40" s="281">
        <f>9.6+13.05</f>
        <v>22.65</v>
      </c>
      <c r="E40" s="288" t="s">
        <v>439</v>
      </c>
      <c r="F40" s="83"/>
      <c r="G40" s="83"/>
    </row>
    <row r="41" spans="1:7" ht="71.25" customHeight="1" thickBot="1" x14ac:dyDescent="0.3">
      <c r="A41" s="287" t="s">
        <v>319</v>
      </c>
      <c r="B41" s="277" t="s">
        <v>320</v>
      </c>
      <c r="C41" s="278" t="s">
        <v>245</v>
      </c>
      <c r="D41" s="281">
        <v>66.02</v>
      </c>
      <c r="E41" s="288" t="s">
        <v>439</v>
      </c>
      <c r="F41" s="83"/>
      <c r="G41" s="83"/>
    </row>
    <row r="42" spans="1:7" ht="58.5" customHeight="1" thickBot="1" x14ac:dyDescent="0.3">
      <c r="A42" s="287" t="s">
        <v>321</v>
      </c>
      <c r="B42" s="277" t="s">
        <v>423</v>
      </c>
      <c r="C42" s="278" t="s">
        <v>245</v>
      </c>
      <c r="D42" s="281">
        <v>3.6</v>
      </c>
      <c r="E42" s="288" t="s">
        <v>439</v>
      </c>
      <c r="F42" s="83"/>
      <c r="G42" s="83"/>
    </row>
    <row r="43" spans="1:7" ht="39.950000000000003" customHeight="1" thickBot="1" x14ac:dyDescent="0.3">
      <c r="A43" s="287" t="s">
        <v>322</v>
      </c>
      <c r="B43" s="277" t="s">
        <v>323</v>
      </c>
      <c r="C43" s="278" t="s">
        <v>313</v>
      </c>
      <c r="D43" s="281">
        <v>0.32</v>
      </c>
      <c r="E43" s="288" t="s">
        <v>439</v>
      </c>
      <c r="F43" s="83"/>
      <c r="G43" s="83"/>
    </row>
    <row r="44" spans="1:7" ht="39.950000000000003" customHeight="1" thickBot="1" x14ac:dyDescent="0.3">
      <c r="A44" s="287" t="s">
        <v>324</v>
      </c>
      <c r="B44" s="277" t="s">
        <v>325</v>
      </c>
      <c r="C44" s="278" t="s">
        <v>313</v>
      </c>
      <c r="D44" s="281">
        <v>1.92</v>
      </c>
      <c r="E44" s="288" t="s">
        <v>439</v>
      </c>
      <c r="F44" s="83"/>
      <c r="G44" s="83"/>
    </row>
    <row r="45" spans="1:7" ht="39.950000000000003" customHeight="1" thickBot="1" x14ac:dyDescent="0.3">
      <c r="A45" s="287" t="s">
        <v>326</v>
      </c>
      <c r="B45" s="277" t="s">
        <v>327</v>
      </c>
      <c r="C45" s="278" t="s">
        <v>313</v>
      </c>
      <c r="D45" s="281">
        <v>0.65</v>
      </c>
      <c r="E45" s="288" t="s">
        <v>439</v>
      </c>
      <c r="F45" s="83"/>
      <c r="G45" s="83"/>
    </row>
    <row r="46" spans="1:7" ht="39.950000000000003" customHeight="1" thickBot="1" x14ac:dyDescent="0.3">
      <c r="A46" s="97" t="s">
        <v>328</v>
      </c>
      <c r="B46" s="290" t="s">
        <v>329</v>
      </c>
      <c r="C46" s="98" t="s">
        <v>313</v>
      </c>
      <c r="D46" s="99">
        <f>D45+D44</f>
        <v>2.57</v>
      </c>
      <c r="E46" s="294" t="s">
        <v>439</v>
      </c>
      <c r="F46" s="83"/>
      <c r="G46" s="83"/>
    </row>
    <row r="47" spans="1:7" ht="39.950000000000003" customHeight="1" thickBot="1" x14ac:dyDescent="0.3">
      <c r="A47" s="84"/>
      <c r="B47" s="163"/>
      <c r="C47" s="84"/>
      <c r="D47"/>
      <c r="E47"/>
    </row>
    <row r="48" spans="1:7" ht="39.950000000000003" customHeight="1" thickBot="1" x14ac:dyDescent="0.3">
      <c r="A48" s="282">
        <v>5</v>
      </c>
      <c r="B48" s="283" t="s">
        <v>330</v>
      </c>
      <c r="C48" s="284"/>
      <c r="D48" s="285"/>
      <c r="E48" s="286"/>
      <c r="F48" s="86"/>
      <c r="G48" s="86"/>
    </row>
    <row r="49" spans="1:7" ht="65.25" customHeight="1" thickBot="1" x14ac:dyDescent="0.3">
      <c r="A49" s="287" t="s">
        <v>331</v>
      </c>
      <c r="B49" s="277" t="s">
        <v>332</v>
      </c>
      <c r="C49" s="278" t="s">
        <v>245</v>
      </c>
      <c r="D49" s="281">
        <v>39.1</v>
      </c>
      <c r="E49" s="288" t="s">
        <v>439</v>
      </c>
      <c r="F49" s="83"/>
      <c r="G49" s="83"/>
    </row>
    <row r="50" spans="1:7" ht="64.5" customHeight="1" thickBot="1" x14ac:dyDescent="0.3">
      <c r="A50" s="287" t="s">
        <v>333</v>
      </c>
      <c r="B50" s="277" t="s">
        <v>334</v>
      </c>
      <c r="C50" s="278" t="s">
        <v>245</v>
      </c>
      <c r="D50" s="281">
        <v>54.35</v>
      </c>
      <c r="E50" s="288" t="s">
        <v>439</v>
      </c>
      <c r="F50" s="83"/>
      <c r="G50" s="83"/>
    </row>
    <row r="51" spans="1:7" ht="39.950000000000003" customHeight="1" thickBot="1" x14ac:dyDescent="0.3">
      <c r="A51" s="287" t="s">
        <v>335</v>
      </c>
      <c r="B51" s="277" t="s">
        <v>327</v>
      </c>
      <c r="C51" s="278" t="s">
        <v>313</v>
      </c>
      <c r="D51" s="281">
        <v>1.98</v>
      </c>
      <c r="E51" s="288" t="s">
        <v>439</v>
      </c>
      <c r="F51" s="83"/>
      <c r="G51" s="83"/>
    </row>
    <row r="52" spans="1:7" ht="39.950000000000003" customHeight="1" thickBot="1" x14ac:dyDescent="0.3">
      <c r="A52" s="287" t="s">
        <v>336</v>
      </c>
      <c r="B52" s="277" t="s">
        <v>337</v>
      </c>
      <c r="C52" s="278" t="s">
        <v>313</v>
      </c>
      <c r="D52" s="281">
        <v>1.98</v>
      </c>
      <c r="E52" s="288" t="s">
        <v>439</v>
      </c>
      <c r="F52" s="83"/>
      <c r="G52" s="83"/>
    </row>
    <row r="53" spans="1:7" ht="39.950000000000003" customHeight="1" thickBot="1" x14ac:dyDescent="0.3">
      <c r="A53" s="287" t="s">
        <v>338</v>
      </c>
      <c r="B53" s="277" t="s">
        <v>312</v>
      </c>
      <c r="C53" s="278" t="s">
        <v>313</v>
      </c>
      <c r="D53" s="281">
        <v>0.55000000000000004</v>
      </c>
      <c r="E53" s="288" t="s">
        <v>439</v>
      </c>
      <c r="F53" s="83"/>
      <c r="G53" s="83"/>
    </row>
    <row r="54" spans="1:7" ht="39.950000000000003" customHeight="1" thickBot="1" x14ac:dyDescent="0.3">
      <c r="A54" s="287" t="s">
        <v>339</v>
      </c>
      <c r="B54" s="277" t="s">
        <v>340</v>
      </c>
      <c r="C54" s="278"/>
      <c r="D54" s="281">
        <v>0.22</v>
      </c>
      <c r="E54" s="288" t="s">
        <v>439</v>
      </c>
      <c r="F54" s="83"/>
      <c r="G54" s="83"/>
    </row>
    <row r="55" spans="1:7" ht="39.950000000000003" customHeight="1" thickBot="1" x14ac:dyDescent="0.3">
      <c r="A55" s="287" t="s">
        <v>341</v>
      </c>
      <c r="B55" s="277" t="s">
        <v>495</v>
      </c>
      <c r="C55" s="278" t="s">
        <v>243</v>
      </c>
      <c r="D55" s="281">
        <v>32.93</v>
      </c>
      <c r="E55" s="288" t="s">
        <v>439</v>
      </c>
      <c r="F55" s="83"/>
      <c r="G55" s="83"/>
    </row>
    <row r="56" spans="1:7" ht="39.950000000000003" customHeight="1" thickBot="1" x14ac:dyDescent="0.3">
      <c r="A56" s="287" t="s">
        <v>343</v>
      </c>
      <c r="B56" s="277" t="s">
        <v>323</v>
      </c>
      <c r="C56" s="278" t="s">
        <v>313</v>
      </c>
      <c r="D56" s="281">
        <v>0.33</v>
      </c>
      <c r="E56" s="288" t="s">
        <v>439</v>
      </c>
      <c r="F56" s="83"/>
      <c r="G56" s="83"/>
    </row>
    <row r="57" spans="1:7" ht="39.950000000000003" customHeight="1" thickBot="1" x14ac:dyDescent="0.3">
      <c r="A57" s="97" t="s">
        <v>344</v>
      </c>
      <c r="B57" s="290" t="s">
        <v>342</v>
      </c>
      <c r="C57" s="98" t="s">
        <v>243</v>
      </c>
      <c r="D57" s="99">
        <v>32.93</v>
      </c>
      <c r="E57" s="294" t="s">
        <v>439</v>
      </c>
      <c r="F57" s="83"/>
      <c r="G57" s="83"/>
    </row>
    <row r="58" spans="1:7" ht="39.950000000000003" customHeight="1" thickBot="1" x14ac:dyDescent="0.3">
      <c r="A58" s="84"/>
      <c r="B58" s="163"/>
      <c r="C58" s="84"/>
      <c r="D58" s="84"/>
      <c r="E58" s="96"/>
    </row>
    <row r="59" spans="1:7" ht="39.950000000000003" customHeight="1" thickBot="1" x14ac:dyDescent="0.3">
      <c r="A59" s="282">
        <v>6</v>
      </c>
      <c r="B59" s="283" t="s">
        <v>448</v>
      </c>
      <c r="C59" s="284"/>
      <c r="D59" s="285"/>
      <c r="E59" s="286"/>
      <c r="F59" s="86"/>
      <c r="G59" s="86"/>
    </row>
    <row r="60" spans="1:7" ht="63" customHeight="1" thickBot="1" x14ac:dyDescent="0.3">
      <c r="A60" s="287" t="s">
        <v>345</v>
      </c>
      <c r="B60" s="277" t="s">
        <v>346</v>
      </c>
      <c r="C60" s="278" t="s">
        <v>245</v>
      </c>
      <c r="D60" s="281">
        <v>144.38</v>
      </c>
      <c r="E60" s="288" t="s">
        <v>439</v>
      </c>
      <c r="F60" s="83"/>
      <c r="G60" s="83"/>
    </row>
    <row r="61" spans="1:7" ht="63" customHeight="1" thickBot="1" x14ac:dyDescent="0.3">
      <c r="A61" s="287" t="s">
        <v>347</v>
      </c>
      <c r="B61" s="277" t="s">
        <v>348</v>
      </c>
      <c r="C61" s="278" t="s">
        <v>245</v>
      </c>
      <c r="D61" s="281">
        <v>53.64</v>
      </c>
      <c r="E61" s="288" t="s">
        <v>439</v>
      </c>
      <c r="F61" s="83"/>
      <c r="G61" s="83"/>
    </row>
    <row r="62" spans="1:7" ht="63" customHeight="1" thickBot="1" x14ac:dyDescent="0.3">
      <c r="A62" s="287" t="s">
        <v>349</v>
      </c>
      <c r="B62" s="277" t="s">
        <v>332</v>
      </c>
      <c r="C62" s="278" t="s">
        <v>245</v>
      </c>
      <c r="D62" s="281">
        <v>91.14</v>
      </c>
      <c r="E62" s="288" t="s">
        <v>439</v>
      </c>
      <c r="F62" s="83"/>
      <c r="G62" s="83"/>
    </row>
    <row r="63" spans="1:7" ht="39.950000000000003" customHeight="1" thickBot="1" x14ac:dyDescent="0.3">
      <c r="A63" s="287" t="s">
        <v>350</v>
      </c>
      <c r="B63" s="277" t="s">
        <v>327</v>
      </c>
      <c r="C63" s="278" t="s">
        <v>313</v>
      </c>
      <c r="D63" s="281">
        <f>1.4+1.98</f>
        <v>3.38</v>
      </c>
      <c r="E63" s="288" t="s">
        <v>439</v>
      </c>
      <c r="F63" s="83"/>
      <c r="G63" s="83"/>
    </row>
    <row r="64" spans="1:7" ht="39.950000000000003" customHeight="1" thickBot="1" x14ac:dyDescent="0.3">
      <c r="A64" s="287" t="s">
        <v>351</v>
      </c>
      <c r="B64" s="277" t="s">
        <v>352</v>
      </c>
      <c r="C64" s="278" t="s">
        <v>313</v>
      </c>
      <c r="D64" s="281">
        <f>D63</f>
        <v>3.38</v>
      </c>
      <c r="E64" s="288" t="s">
        <v>439</v>
      </c>
      <c r="F64" s="83"/>
      <c r="G64" s="83"/>
    </row>
    <row r="65" spans="1:7" ht="39.950000000000003" customHeight="1" thickBot="1" x14ac:dyDescent="0.3">
      <c r="A65" s="287" t="s">
        <v>353</v>
      </c>
      <c r="B65" s="277" t="s">
        <v>354</v>
      </c>
      <c r="C65" s="278" t="s">
        <v>318</v>
      </c>
      <c r="D65" s="281">
        <v>32.93</v>
      </c>
      <c r="E65" s="288" t="s">
        <v>439</v>
      </c>
      <c r="F65" s="83"/>
      <c r="G65" s="83"/>
    </row>
    <row r="66" spans="1:7" ht="71.25" customHeight="1" thickBot="1" x14ac:dyDescent="0.3">
      <c r="A66" s="97" t="s">
        <v>355</v>
      </c>
      <c r="B66" s="290" t="s">
        <v>356</v>
      </c>
      <c r="C66" s="98" t="s">
        <v>318</v>
      </c>
      <c r="D66" s="99">
        <f>27.9</f>
        <v>27.9</v>
      </c>
      <c r="E66" s="294" t="s">
        <v>439</v>
      </c>
      <c r="F66" s="83"/>
      <c r="G66" s="83"/>
    </row>
    <row r="67" spans="1:7" ht="39.950000000000003" customHeight="1" thickBot="1" x14ac:dyDescent="0.3">
      <c r="E67" s="95"/>
    </row>
    <row r="68" spans="1:7" ht="39.950000000000003" customHeight="1" thickBot="1" x14ac:dyDescent="0.3">
      <c r="A68" s="282">
        <v>7</v>
      </c>
      <c r="B68" s="283" t="s">
        <v>357</v>
      </c>
      <c r="C68" s="284"/>
      <c r="D68" s="285"/>
      <c r="E68" s="286"/>
      <c r="F68" s="86"/>
      <c r="G68" s="86"/>
    </row>
    <row r="69" spans="1:7" ht="70.5" customHeight="1" thickBot="1" x14ac:dyDescent="0.3">
      <c r="A69" s="287" t="s">
        <v>358</v>
      </c>
      <c r="B69" s="277" t="s">
        <v>359</v>
      </c>
      <c r="C69" s="278" t="s">
        <v>243</v>
      </c>
      <c r="D69" s="281">
        <v>46.84</v>
      </c>
      <c r="E69" s="288" t="s">
        <v>440</v>
      </c>
      <c r="F69" s="83"/>
      <c r="G69" s="83"/>
    </row>
    <row r="70" spans="1:7" ht="60" customHeight="1" thickBot="1" x14ac:dyDescent="0.3">
      <c r="A70" s="287" t="s">
        <v>360</v>
      </c>
      <c r="B70" s="277" t="s">
        <v>361</v>
      </c>
      <c r="C70" s="278"/>
      <c r="D70" s="281">
        <f>58.9*2</f>
        <v>117.8</v>
      </c>
      <c r="E70" s="288" t="s">
        <v>440</v>
      </c>
      <c r="F70" s="83"/>
      <c r="G70" s="83"/>
    </row>
    <row r="71" spans="1:7" ht="56.25" customHeight="1" thickBot="1" x14ac:dyDescent="0.3">
      <c r="A71" s="97" t="s">
        <v>362</v>
      </c>
      <c r="B71" s="290" t="s">
        <v>363</v>
      </c>
      <c r="C71" s="98"/>
      <c r="D71" s="99">
        <f>D70</f>
        <v>117.8</v>
      </c>
      <c r="E71" s="294" t="s">
        <v>440</v>
      </c>
      <c r="F71" s="83"/>
      <c r="G71" s="83"/>
    </row>
    <row r="72" spans="1:7" ht="39.950000000000003" customHeight="1" thickBot="1" x14ac:dyDescent="0.3">
      <c r="E72" s="95"/>
      <c r="G72" s="85"/>
    </row>
    <row r="73" spans="1:7" ht="39.950000000000003" customHeight="1" thickBot="1" x14ac:dyDescent="0.3">
      <c r="A73" s="282">
        <v>8</v>
      </c>
      <c r="B73" s="283" t="s">
        <v>364</v>
      </c>
      <c r="C73" s="284"/>
      <c r="D73" s="285"/>
      <c r="E73" s="286"/>
      <c r="F73" s="86"/>
      <c r="G73" s="86"/>
    </row>
    <row r="74" spans="1:7" ht="39.950000000000003" customHeight="1" thickBot="1" x14ac:dyDescent="0.3">
      <c r="A74" s="287" t="s">
        <v>365</v>
      </c>
      <c r="B74" s="277" t="s">
        <v>366</v>
      </c>
      <c r="C74" s="278" t="s">
        <v>243</v>
      </c>
      <c r="D74" s="281">
        <f>D71</f>
        <v>117.8</v>
      </c>
      <c r="E74" s="288" t="s">
        <v>440</v>
      </c>
      <c r="F74" s="83"/>
      <c r="G74" s="83"/>
    </row>
    <row r="75" spans="1:7" ht="39.950000000000003" customHeight="1" thickBot="1" x14ac:dyDescent="0.3">
      <c r="A75" s="97" t="s">
        <v>367</v>
      </c>
      <c r="B75" s="290" t="s">
        <v>368</v>
      </c>
      <c r="C75" s="98" t="s">
        <v>243</v>
      </c>
      <c r="D75" s="99">
        <f>D74</f>
        <v>117.8</v>
      </c>
      <c r="E75" s="294" t="s">
        <v>440</v>
      </c>
      <c r="F75" s="83"/>
      <c r="G75" s="83"/>
    </row>
    <row r="76" spans="1:7" ht="39.950000000000003" customHeight="1" thickBot="1" x14ac:dyDescent="0.3">
      <c r="E76" s="95"/>
    </row>
    <row r="77" spans="1:7" ht="39.950000000000003" customHeight="1" thickBot="1" x14ac:dyDescent="0.3">
      <c r="A77" s="282">
        <v>9</v>
      </c>
      <c r="B77" s="283" t="s">
        <v>369</v>
      </c>
      <c r="C77" s="284"/>
      <c r="D77" s="285"/>
      <c r="E77" s="286"/>
      <c r="F77" s="86"/>
      <c r="G77" s="86"/>
    </row>
    <row r="78" spans="1:7" ht="39.950000000000003" customHeight="1" thickBot="1" x14ac:dyDescent="0.3">
      <c r="A78" s="296" t="s">
        <v>370</v>
      </c>
      <c r="B78" s="277" t="s">
        <v>371</v>
      </c>
      <c r="C78" s="278" t="s">
        <v>243</v>
      </c>
      <c r="D78" s="281">
        <v>100.44</v>
      </c>
      <c r="E78" s="288" t="s">
        <v>440</v>
      </c>
      <c r="F78" s="83"/>
      <c r="G78" s="83"/>
    </row>
    <row r="79" spans="1:7" ht="39.950000000000003" customHeight="1" thickBot="1" x14ac:dyDescent="0.3">
      <c r="A79" s="296" t="s">
        <v>372</v>
      </c>
      <c r="B79" s="277" t="s">
        <v>373</v>
      </c>
      <c r="C79" s="278" t="s">
        <v>243</v>
      </c>
      <c r="D79" s="281">
        <v>8.4</v>
      </c>
      <c r="E79" s="288" t="s">
        <v>440</v>
      </c>
      <c r="F79" s="83"/>
      <c r="G79" s="83"/>
    </row>
    <row r="80" spans="1:7" ht="39.950000000000003" customHeight="1" thickBot="1" x14ac:dyDescent="0.3">
      <c r="A80" s="296" t="s">
        <v>374</v>
      </c>
      <c r="B80" s="277" t="s">
        <v>375</v>
      </c>
      <c r="C80" s="278" t="s">
        <v>243</v>
      </c>
      <c r="D80" s="281">
        <f>D79*2</f>
        <v>16.8</v>
      </c>
      <c r="E80" s="288" t="s">
        <v>440</v>
      </c>
      <c r="F80" s="83"/>
      <c r="G80" s="83"/>
    </row>
    <row r="81" spans="1:7" ht="39.950000000000003" customHeight="1" thickBot="1" x14ac:dyDescent="0.3">
      <c r="A81" s="296" t="s">
        <v>376</v>
      </c>
      <c r="B81" s="277" t="s">
        <v>377</v>
      </c>
      <c r="C81" s="278" t="s">
        <v>243</v>
      </c>
      <c r="D81" s="281">
        <f>D80</f>
        <v>16.8</v>
      </c>
      <c r="E81" s="288" t="s">
        <v>440</v>
      </c>
      <c r="F81" s="83"/>
      <c r="G81" s="83"/>
    </row>
    <row r="82" spans="1:7" ht="39.950000000000003" customHeight="1" x14ac:dyDescent="0.25">
      <c r="A82" s="296" t="s">
        <v>449</v>
      </c>
      <c r="B82" s="277" t="s">
        <v>450</v>
      </c>
      <c r="C82" s="278" t="s">
        <v>451</v>
      </c>
      <c r="D82" s="281">
        <v>2</v>
      </c>
      <c r="E82" s="288" t="s">
        <v>440</v>
      </c>
      <c r="F82" s="85"/>
      <c r="G82" s="85"/>
    </row>
    <row r="83" spans="1:7" ht="39.950000000000003" customHeight="1" thickBot="1" x14ac:dyDescent="0.3">
      <c r="A83" s="297" t="s">
        <v>452</v>
      </c>
      <c r="B83" s="290" t="s">
        <v>453</v>
      </c>
      <c r="C83" s="98" t="s">
        <v>244</v>
      </c>
      <c r="D83" s="99">
        <v>4.8</v>
      </c>
      <c r="E83" s="294" t="s">
        <v>440</v>
      </c>
      <c r="F83" s="85"/>
      <c r="G83" s="85"/>
    </row>
    <row r="84" spans="1:7" ht="39.950000000000003" customHeight="1" thickBot="1" x14ac:dyDescent="0.3">
      <c r="E84" s="95"/>
    </row>
    <row r="85" spans="1:7" ht="39.950000000000003" customHeight="1" thickBot="1" x14ac:dyDescent="0.3">
      <c r="A85" s="282">
        <v>10</v>
      </c>
      <c r="B85" s="283" t="s">
        <v>378</v>
      </c>
      <c r="C85" s="284"/>
      <c r="D85" s="285"/>
      <c r="E85" s="286"/>
      <c r="F85" s="86"/>
      <c r="G85" s="86"/>
    </row>
    <row r="86" spans="1:7" ht="39.950000000000003" customHeight="1" thickBot="1" x14ac:dyDescent="0.3">
      <c r="A86" s="296" t="s">
        <v>379</v>
      </c>
      <c r="B86" s="277" t="s">
        <v>380</v>
      </c>
      <c r="C86" s="278" t="s">
        <v>244</v>
      </c>
      <c r="D86" s="281">
        <v>14.8</v>
      </c>
      <c r="E86" s="288" t="s">
        <v>442</v>
      </c>
      <c r="F86" s="83"/>
      <c r="G86" s="83"/>
    </row>
    <row r="87" spans="1:7" ht="58.5" customHeight="1" thickBot="1" x14ac:dyDescent="0.3">
      <c r="A87" s="296" t="s">
        <v>381</v>
      </c>
      <c r="B87" s="277" t="s">
        <v>382</v>
      </c>
      <c r="C87" s="278" t="s">
        <v>243</v>
      </c>
      <c r="D87" s="281">
        <v>161.32</v>
      </c>
      <c r="E87" s="288" t="s">
        <v>442</v>
      </c>
      <c r="F87" s="83"/>
      <c r="G87" s="83"/>
    </row>
    <row r="88" spans="1:7" ht="89.25" customHeight="1" thickBot="1" x14ac:dyDescent="0.3">
      <c r="A88" s="296" t="s">
        <v>383</v>
      </c>
      <c r="B88" s="277" t="s">
        <v>384</v>
      </c>
      <c r="C88" s="278" t="s">
        <v>243</v>
      </c>
      <c r="D88" s="281">
        <v>169.94</v>
      </c>
      <c r="E88" s="288" t="s">
        <v>443</v>
      </c>
      <c r="F88" s="83"/>
      <c r="G88" s="83"/>
    </row>
    <row r="89" spans="1:7" ht="63.75" customHeight="1" thickBot="1" x14ac:dyDescent="0.3">
      <c r="A89" s="296" t="s">
        <v>385</v>
      </c>
      <c r="B89" s="277" t="s">
        <v>386</v>
      </c>
      <c r="C89" s="278" t="s">
        <v>243</v>
      </c>
      <c r="D89" s="281">
        <v>118.34</v>
      </c>
      <c r="E89" s="288" t="s">
        <v>443</v>
      </c>
      <c r="F89" s="83"/>
      <c r="G89" s="83"/>
    </row>
    <row r="90" spans="1:7" ht="39.950000000000003" customHeight="1" thickBot="1" x14ac:dyDescent="0.3">
      <c r="A90" s="296" t="s">
        <v>387</v>
      </c>
      <c r="B90" s="277" t="s">
        <v>388</v>
      </c>
      <c r="C90" s="278" t="s">
        <v>243</v>
      </c>
      <c r="D90" s="281">
        <v>20.96</v>
      </c>
      <c r="E90" s="288" t="s">
        <v>440</v>
      </c>
      <c r="F90" s="83"/>
      <c r="G90" s="83"/>
    </row>
    <row r="91" spans="1:7" ht="39.950000000000003" customHeight="1" thickBot="1" x14ac:dyDescent="0.3">
      <c r="A91" s="298" t="s">
        <v>387</v>
      </c>
      <c r="B91" s="299" t="s">
        <v>389</v>
      </c>
      <c r="C91" s="98" t="s">
        <v>244</v>
      </c>
      <c r="D91" s="99">
        <f>2*14.8</f>
        <v>29.6</v>
      </c>
      <c r="E91" s="294" t="s">
        <v>442</v>
      </c>
      <c r="F91" s="83"/>
      <c r="G91" s="83"/>
    </row>
    <row r="92" spans="1:7" ht="39.950000000000003" customHeight="1" thickBot="1" x14ac:dyDescent="0.3">
      <c r="E92" s="95"/>
    </row>
    <row r="93" spans="1:7" ht="39.950000000000003" customHeight="1" thickBot="1" x14ac:dyDescent="0.3">
      <c r="A93" s="282">
        <v>11</v>
      </c>
      <c r="B93" s="283" t="s">
        <v>390</v>
      </c>
      <c r="C93" s="284"/>
      <c r="D93" s="285"/>
      <c r="E93" s="286"/>
      <c r="F93" s="86"/>
      <c r="G93" s="86"/>
    </row>
    <row r="94" spans="1:7" ht="39.950000000000003" customHeight="1" thickBot="1" x14ac:dyDescent="0.3">
      <c r="A94" s="296" t="s">
        <v>391</v>
      </c>
      <c r="B94" s="277" t="s">
        <v>396</v>
      </c>
      <c r="C94" s="278" t="s">
        <v>1</v>
      </c>
      <c r="D94" s="281">
        <v>12</v>
      </c>
      <c r="E94" s="288" t="s">
        <v>441</v>
      </c>
      <c r="F94" s="83"/>
      <c r="G94" s="83"/>
    </row>
    <row r="95" spans="1:7" ht="39.950000000000003" customHeight="1" thickBot="1" x14ac:dyDescent="0.3">
      <c r="A95" s="300" t="s">
        <v>393</v>
      </c>
      <c r="B95" s="299" t="s">
        <v>659</v>
      </c>
      <c r="C95" s="301"/>
      <c r="D95" s="302"/>
      <c r="E95" s="303" t="s">
        <v>444</v>
      </c>
      <c r="F95" s="83"/>
      <c r="G95" s="83"/>
    </row>
    <row r="96" spans="1:7" ht="39.950000000000003" customHeight="1" thickBot="1" x14ac:dyDescent="0.3">
      <c r="E96" s="95"/>
    </row>
    <row r="97" spans="1:7" ht="39.950000000000003" customHeight="1" thickBot="1" x14ac:dyDescent="0.3">
      <c r="A97" s="282" t="s">
        <v>397</v>
      </c>
      <c r="B97" s="283" t="s">
        <v>398</v>
      </c>
      <c r="C97" s="284"/>
      <c r="D97" s="285"/>
      <c r="E97" s="286"/>
      <c r="F97" s="86"/>
      <c r="G97" s="86"/>
    </row>
    <row r="98" spans="1:7" ht="39.950000000000003" customHeight="1" thickBot="1" x14ac:dyDescent="0.3">
      <c r="A98" s="296" t="s">
        <v>399</v>
      </c>
      <c r="B98" s="277" t="s">
        <v>400</v>
      </c>
      <c r="C98" s="278" t="s">
        <v>1</v>
      </c>
      <c r="D98" s="281">
        <v>1</v>
      </c>
      <c r="E98" s="288" t="s">
        <v>445</v>
      </c>
      <c r="F98" s="83"/>
      <c r="G98" s="83"/>
    </row>
    <row r="99" spans="1:7" ht="39.950000000000003" customHeight="1" thickBot="1" x14ac:dyDescent="0.3">
      <c r="A99" s="297" t="s">
        <v>401</v>
      </c>
      <c r="B99" s="290" t="s">
        <v>402</v>
      </c>
      <c r="C99" s="98" t="s">
        <v>1</v>
      </c>
      <c r="D99" s="99">
        <v>1</v>
      </c>
      <c r="E99" s="294" t="s">
        <v>445</v>
      </c>
      <c r="F99" s="83"/>
      <c r="G99" s="83"/>
    </row>
    <row r="100" spans="1:7" ht="39.950000000000003" customHeight="1" thickBot="1" x14ac:dyDescent="0.3">
      <c r="E100" s="95"/>
    </row>
    <row r="101" spans="1:7" ht="39.950000000000003" customHeight="1" thickBot="1" x14ac:dyDescent="0.3">
      <c r="A101" s="282">
        <v>13</v>
      </c>
      <c r="B101" s="283" t="s">
        <v>403</v>
      </c>
      <c r="C101" s="284"/>
      <c r="D101" s="285"/>
      <c r="E101" s="286"/>
      <c r="F101" s="86"/>
      <c r="G101" s="86"/>
    </row>
    <row r="102" spans="1:7" ht="39.950000000000003" customHeight="1" thickBot="1" x14ac:dyDescent="0.3">
      <c r="A102" s="292" t="s">
        <v>404</v>
      </c>
      <c r="B102" s="277" t="s">
        <v>405</v>
      </c>
      <c r="C102" s="278" t="s">
        <v>243</v>
      </c>
      <c r="D102" s="281">
        <v>112.5</v>
      </c>
      <c r="E102" s="288" t="s">
        <v>446</v>
      </c>
      <c r="F102" s="83"/>
      <c r="G102" s="83"/>
    </row>
    <row r="103" spans="1:7" ht="89.25" customHeight="1" thickBot="1" x14ac:dyDescent="0.3">
      <c r="A103" s="292" t="s">
        <v>406</v>
      </c>
      <c r="B103" s="277" t="s">
        <v>407</v>
      </c>
      <c r="C103" s="278" t="s">
        <v>243</v>
      </c>
      <c r="D103" s="281">
        <v>112.5</v>
      </c>
      <c r="E103" s="288" t="s">
        <v>446</v>
      </c>
      <c r="F103" s="83"/>
      <c r="G103" s="83"/>
    </row>
    <row r="104" spans="1:7" ht="39.950000000000003" customHeight="1" thickBot="1" x14ac:dyDescent="0.3">
      <c r="A104" s="292" t="s">
        <v>408</v>
      </c>
      <c r="B104" s="277" t="s">
        <v>409</v>
      </c>
      <c r="C104" s="278" t="s">
        <v>243</v>
      </c>
      <c r="D104" s="281">
        <v>112.5</v>
      </c>
      <c r="E104" s="288" t="s">
        <v>446</v>
      </c>
      <c r="F104" s="83"/>
      <c r="G104" s="83"/>
    </row>
    <row r="105" spans="1:7" ht="39.950000000000003" customHeight="1" thickBot="1" x14ac:dyDescent="0.3">
      <c r="A105" s="292" t="s">
        <v>410</v>
      </c>
      <c r="B105" s="277" t="s">
        <v>411</v>
      </c>
      <c r="C105" s="278" t="s">
        <v>244</v>
      </c>
      <c r="D105" s="281">
        <v>4</v>
      </c>
      <c r="E105" s="288" t="s">
        <v>446</v>
      </c>
      <c r="F105" s="83"/>
      <c r="G105" s="83"/>
    </row>
    <row r="106" spans="1:7" ht="39.950000000000003" customHeight="1" thickBot="1" x14ac:dyDescent="0.3">
      <c r="A106" s="293" t="s">
        <v>412</v>
      </c>
      <c r="B106" s="290" t="s">
        <v>413</v>
      </c>
      <c r="C106" s="98" t="s">
        <v>244</v>
      </c>
      <c r="D106" s="99">
        <v>39</v>
      </c>
      <c r="E106" s="294" t="s">
        <v>446</v>
      </c>
      <c r="F106" s="83"/>
      <c r="G106" s="83"/>
    </row>
    <row r="107" spans="1:7" ht="39.950000000000003" customHeight="1" thickBot="1" x14ac:dyDescent="0.3">
      <c r="E107" s="95"/>
    </row>
    <row r="108" spans="1:7" ht="39.950000000000003" customHeight="1" thickBot="1" x14ac:dyDescent="0.3">
      <c r="A108" s="282">
        <v>14</v>
      </c>
      <c r="B108" s="283" t="s">
        <v>414</v>
      </c>
      <c r="C108" s="284"/>
      <c r="D108" s="285"/>
      <c r="E108" s="286"/>
      <c r="F108" s="86"/>
      <c r="G108" s="86"/>
    </row>
    <row r="109" spans="1:7" ht="45.75" customHeight="1" thickBot="1" x14ac:dyDescent="0.3">
      <c r="A109" s="292" t="s">
        <v>415</v>
      </c>
      <c r="B109" s="277" t="s">
        <v>416</v>
      </c>
      <c r="C109" s="278" t="s">
        <v>243</v>
      </c>
      <c r="D109" s="281">
        <v>55.28</v>
      </c>
      <c r="E109" s="288" t="s">
        <v>446</v>
      </c>
      <c r="F109" s="83"/>
      <c r="G109" s="83"/>
    </row>
    <row r="110" spans="1:7" ht="39.950000000000003" customHeight="1" thickBot="1" x14ac:dyDescent="0.3">
      <c r="A110" s="296" t="s">
        <v>391</v>
      </c>
      <c r="B110" s="277" t="s">
        <v>392</v>
      </c>
      <c r="C110" s="278" t="s">
        <v>244</v>
      </c>
      <c r="D110" s="281">
        <f>15.6*2+12.4*2</f>
        <v>56</v>
      </c>
      <c r="E110" s="288" t="s">
        <v>446</v>
      </c>
      <c r="F110" s="83"/>
      <c r="G110" s="83"/>
    </row>
    <row r="111" spans="1:7" ht="39.950000000000003" customHeight="1" thickBot="1" x14ac:dyDescent="0.3">
      <c r="A111" s="297" t="s">
        <v>393</v>
      </c>
      <c r="B111" s="290" t="s">
        <v>394</v>
      </c>
      <c r="C111" s="98" t="s">
        <v>244</v>
      </c>
      <c r="D111" s="99">
        <f>53.8+55</f>
        <v>108.8</v>
      </c>
      <c r="E111" s="294" t="s">
        <v>446</v>
      </c>
      <c r="F111" s="83"/>
      <c r="G111" s="83"/>
    </row>
    <row r="112" spans="1:7" ht="39.950000000000003" customHeight="1" thickBot="1" x14ac:dyDescent="0.3">
      <c r="E112" s="95"/>
    </row>
    <row r="113" spans="1:7" ht="39.950000000000003" customHeight="1" thickBot="1" x14ac:dyDescent="0.3">
      <c r="A113" s="282">
        <v>15</v>
      </c>
      <c r="B113" s="283" t="s">
        <v>417</v>
      </c>
      <c r="C113" s="284"/>
      <c r="D113" s="285"/>
      <c r="E113" s="286"/>
      <c r="F113" s="86"/>
      <c r="G113" s="86"/>
    </row>
    <row r="114" spans="1:7" ht="39.950000000000003" customHeight="1" thickBot="1" x14ac:dyDescent="0.3">
      <c r="A114" s="304"/>
      <c r="B114" s="299"/>
      <c r="C114" s="301"/>
      <c r="D114" s="302"/>
      <c r="E114" s="303"/>
      <c r="F114" s="83"/>
      <c r="G114" s="83"/>
    </row>
    <row r="115" spans="1:7" ht="39.950000000000003" customHeight="1" thickBot="1" x14ac:dyDescent="0.3">
      <c r="E115" s="95"/>
    </row>
    <row r="116" spans="1:7" ht="39.950000000000003" customHeight="1" thickBot="1" x14ac:dyDescent="0.3">
      <c r="A116" s="282">
        <v>16</v>
      </c>
      <c r="B116" s="283" t="s">
        <v>418</v>
      </c>
      <c r="C116" s="284"/>
      <c r="D116" s="285"/>
      <c r="E116" s="286"/>
      <c r="F116" s="86"/>
      <c r="G116" s="86"/>
    </row>
    <row r="117" spans="1:7" ht="39.950000000000003" customHeight="1" thickBot="1" x14ac:dyDescent="0.3">
      <c r="A117" s="292" t="s">
        <v>419</v>
      </c>
      <c r="B117" s="277" t="s">
        <v>420</v>
      </c>
      <c r="C117" s="278" t="s">
        <v>302</v>
      </c>
      <c r="D117" s="281">
        <v>3</v>
      </c>
      <c r="E117" s="288" t="s">
        <v>438</v>
      </c>
      <c r="F117" s="83"/>
      <c r="G117" s="83"/>
    </row>
    <row r="118" spans="1:7" ht="39.950000000000003" customHeight="1" thickBot="1" x14ac:dyDescent="0.3">
      <c r="A118" s="293" t="s">
        <v>421</v>
      </c>
      <c r="B118" s="290" t="s">
        <v>422</v>
      </c>
      <c r="C118" s="98" t="s">
        <v>243</v>
      </c>
      <c r="D118" s="99">
        <v>193.78</v>
      </c>
      <c r="E118" s="294" t="s">
        <v>447</v>
      </c>
      <c r="F118" s="83"/>
      <c r="G118" s="83"/>
    </row>
  </sheetData>
  <mergeCells count="5">
    <mergeCell ref="A17:A18"/>
    <mergeCell ref="B17:B18"/>
    <mergeCell ref="C17:C18"/>
    <mergeCell ref="D17:D18"/>
    <mergeCell ref="A13:E13"/>
  </mergeCells>
  <pageMargins left="0.7" right="0.7" top="0.75" bottom="0.75" header="0.3" footer="0.3"/>
  <pageSetup paperSize="9" scale="58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87"/>
  <sheetViews>
    <sheetView view="pageBreakPreview" topLeftCell="B1" zoomScaleNormal="100" zoomScaleSheetLayoutView="100" workbookViewId="0">
      <selection activeCell="B8" sqref="A8:XFD10"/>
    </sheetView>
  </sheetViews>
  <sheetFormatPr defaultRowHeight="12.75" x14ac:dyDescent="0.2"/>
  <cols>
    <col min="1" max="1" width="0" style="107" hidden="1" customWidth="1"/>
    <col min="2" max="2" width="15.7109375" style="104" customWidth="1"/>
    <col min="3" max="3" width="11.7109375" style="104" customWidth="1"/>
    <col min="4" max="4" width="14.42578125" style="104" customWidth="1"/>
    <col min="5" max="5" width="10.42578125" style="104" customWidth="1"/>
    <col min="6" max="6" width="15.85546875" style="104" customWidth="1"/>
    <col min="7" max="7" width="13.7109375" style="104" customWidth="1"/>
    <col min="8" max="8" width="17.85546875" style="104" customWidth="1"/>
    <col min="9" max="9" width="13.5703125" style="104" customWidth="1"/>
    <col min="10" max="10" width="12.28515625" style="104" customWidth="1"/>
    <col min="11" max="11" width="13" style="104" customWidth="1"/>
    <col min="12" max="12" width="17.5703125" style="104" customWidth="1"/>
    <col min="13" max="13" width="20.42578125" style="104" customWidth="1"/>
    <col min="14" max="14" width="11.28515625" style="104" customWidth="1"/>
    <col min="15" max="16" width="9.7109375" style="104" customWidth="1"/>
    <col min="17" max="17" width="22.7109375" style="104" customWidth="1"/>
    <col min="18" max="18" width="9.140625" style="104"/>
    <col min="19" max="19" width="12.42578125" style="104" customWidth="1"/>
    <col min="20" max="21" width="9.140625" style="104"/>
    <col min="22" max="22" width="16.140625" style="104" customWidth="1"/>
    <col min="23" max="16384" width="9.140625" style="104"/>
  </cols>
  <sheetData>
    <row r="1" spans="1:14" ht="15" x14ac:dyDescent="0.25">
      <c r="A1" s="103"/>
      <c r="C1" s="105"/>
      <c r="E1" s="106" t="s">
        <v>3</v>
      </c>
      <c r="F1" s="105"/>
      <c r="G1" s="105"/>
      <c r="H1" s="105"/>
      <c r="I1" s="105"/>
      <c r="J1" s="105"/>
      <c r="K1" s="105"/>
      <c r="L1" s="105"/>
      <c r="M1" s="105"/>
    </row>
    <row r="2" spans="1:14" ht="15" x14ac:dyDescent="0.25">
      <c r="A2" s="103"/>
      <c r="C2" s="105"/>
      <c r="E2" s="106" t="s">
        <v>4</v>
      </c>
      <c r="F2" s="105"/>
      <c r="G2" s="105"/>
      <c r="H2" s="105"/>
      <c r="I2" s="105"/>
      <c r="J2" s="105"/>
      <c r="K2" s="105"/>
      <c r="L2" s="105"/>
      <c r="M2" s="105"/>
    </row>
    <row r="3" spans="1:14" ht="15" x14ac:dyDescent="0.25">
      <c r="A3" s="103"/>
      <c r="C3" s="105"/>
      <c r="E3" s="106" t="s">
        <v>5</v>
      </c>
      <c r="F3" s="105"/>
      <c r="G3" s="105"/>
      <c r="H3" s="105"/>
      <c r="I3" s="105"/>
      <c r="J3" s="105"/>
      <c r="K3" s="105"/>
      <c r="L3" s="105"/>
      <c r="M3" s="105"/>
    </row>
    <row r="4" spans="1:14" ht="15" x14ac:dyDescent="0.25">
      <c r="A4" s="103"/>
      <c r="C4" s="105"/>
      <c r="E4" s="106" t="s">
        <v>6</v>
      </c>
      <c r="F4" s="105"/>
      <c r="G4" s="105"/>
      <c r="H4" s="105"/>
      <c r="I4" s="105"/>
      <c r="J4" s="105"/>
      <c r="K4" s="105"/>
      <c r="L4" s="105"/>
      <c r="M4" s="105"/>
    </row>
    <row r="5" spans="1:14" ht="15" x14ac:dyDescent="0.25">
      <c r="A5" s="103"/>
      <c r="C5" s="105"/>
      <c r="E5" s="106" t="s">
        <v>7</v>
      </c>
      <c r="F5" s="105"/>
      <c r="G5" s="105"/>
      <c r="H5" s="105"/>
      <c r="I5" s="105"/>
      <c r="J5" s="105"/>
      <c r="K5" s="105"/>
      <c r="L5" s="105"/>
      <c r="M5" s="105"/>
    </row>
    <row r="6" spans="1:14" ht="15" x14ac:dyDescent="0.25">
      <c r="A6" s="103"/>
      <c r="C6" s="105"/>
      <c r="E6" s="106" t="s">
        <v>229</v>
      </c>
      <c r="F6" s="105"/>
      <c r="G6" s="105"/>
      <c r="H6" s="105"/>
      <c r="I6" s="105"/>
      <c r="J6" s="105"/>
      <c r="K6" s="105"/>
      <c r="L6" s="105"/>
      <c r="M6" s="105"/>
    </row>
    <row r="7" spans="1:14" ht="15" x14ac:dyDescent="0.25">
      <c r="A7" s="103"/>
      <c r="C7" s="105"/>
      <c r="D7" s="106"/>
      <c r="E7" s="105"/>
      <c r="F7" s="105"/>
      <c r="G7" s="105"/>
      <c r="H7" s="105"/>
      <c r="I7" s="105"/>
      <c r="J7" s="105"/>
      <c r="K7" s="105"/>
      <c r="L7" s="105"/>
      <c r="M7" s="105"/>
    </row>
    <row r="8" spans="1:14" s="118" customFormat="1" ht="12.75" customHeight="1" x14ac:dyDescent="0.2">
      <c r="A8" s="305"/>
      <c r="B8" s="306" t="s">
        <v>455</v>
      </c>
      <c r="C8" s="428" t="s">
        <v>660</v>
      </c>
      <c r="D8" s="428"/>
      <c r="E8" s="428"/>
      <c r="F8" s="428"/>
      <c r="G8" s="428"/>
      <c r="H8" s="105"/>
      <c r="I8" s="105"/>
      <c r="J8" s="105"/>
      <c r="K8" s="105"/>
      <c r="L8" s="105"/>
      <c r="M8" s="105"/>
    </row>
    <row r="9" spans="1:14" s="118" customFormat="1" ht="15.75" customHeight="1" x14ac:dyDescent="0.2">
      <c r="A9" s="305"/>
      <c r="B9" s="306" t="s">
        <v>456</v>
      </c>
      <c r="C9" s="428" t="s">
        <v>459</v>
      </c>
      <c r="D9" s="428"/>
      <c r="E9" s="428"/>
      <c r="F9" s="105"/>
      <c r="G9" s="105"/>
      <c r="H9" s="105"/>
      <c r="I9" s="105"/>
      <c r="J9" s="105"/>
      <c r="K9" s="105"/>
      <c r="L9" s="105"/>
      <c r="M9" s="105"/>
    </row>
    <row r="10" spans="1:14" s="118" customFormat="1" ht="15" customHeight="1" x14ac:dyDescent="0.2">
      <c r="A10" s="305"/>
      <c r="B10" s="306" t="s">
        <v>457</v>
      </c>
      <c r="C10" s="428" t="s">
        <v>460</v>
      </c>
      <c r="D10" s="428"/>
      <c r="E10" s="428"/>
      <c r="F10" s="307"/>
      <c r="G10" s="307"/>
      <c r="H10" s="307"/>
      <c r="I10" s="307"/>
      <c r="J10" s="307"/>
      <c r="K10" s="307"/>
      <c r="L10" s="307"/>
      <c r="M10" s="109"/>
    </row>
    <row r="11" spans="1:14" ht="15" x14ac:dyDescent="0.25">
      <c r="A11" s="103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1:14" ht="15" x14ac:dyDescent="0.25">
      <c r="B12" s="429" t="s">
        <v>440</v>
      </c>
      <c r="C12" s="429"/>
      <c r="D12" s="429" t="s">
        <v>440</v>
      </c>
      <c r="E12" s="429"/>
      <c r="F12" s="429"/>
      <c r="G12" s="429"/>
      <c r="H12" s="429"/>
      <c r="I12" s="110"/>
      <c r="J12" s="110"/>
      <c r="K12" s="110"/>
      <c r="L12" s="110"/>
      <c r="M12" s="110"/>
    </row>
    <row r="13" spans="1:14" s="107" customFormat="1" ht="15" x14ac:dyDescent="0.25">
      <c r="B13" s="111"/>
      <c r="C13" s="111"/>
      <c r="D13" s="111"/>
      <c r="E13" s="111"/>
      <c r="F13" s="111"/>
      <c r="G13" s="111"/>
      <c r="H13" s="111"/>
      <c r="I13" s="112"/>
      <c r="J13" s="112"/>
      <c r="K13" s="112"/>
      <c r="L13" s="112"/>
      <c r="M13" s="112"/>
    </row>
    <row r="14" spans="1:14" ht="15" x14ac:dyDescent="0.25">
      <c r="C14" s="110"/>
      <c r="E14" s="113" t="s">
        <v>461</v>
      </c>
      <c r="F14" s="110"/>
      <c r="G14" s="110"/>
      <c r="H14" s="110"/>
      <c r="I14" s="110"/>
      <c r="J14" s="110"/>
      <c r="K14" s="110"/>
      <c r="L14" s="110"/>
      <c r="M14" s="110"/>
    </row>
    <row r="15" spans="1:14" ht="15" customHeight="1" x14ac:dyDescent="0.25"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4" s="107" customFormat="1" ht="15" customHeight="1" thickBot="1" x14ac:dyDescent="0.25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6"/>
      <c r="M16" s="116"/>
      <c r="N16" s="116"/>
    </row>
    <row r="17" spans="1:16" ht="18.75" customHeight="1" x14ac:dyDescent="0.2">
      <c r="B17" s="430" t="s">
        <v>462</v>
      </c>
      <c r="C17" s="431"/>
      <c r="D17" s="431"/>
      <c r="E17" s="431"/>
      <c r="F17" s="431"/>
      <c r="G17" s="431"/>
      <c r="H17" s="432"/>
      <c r="N17" s="117"/>
    </row>
    <row r="18" spans="1:16" ht="15" customHeight="1" x14ac:dyDescent="0.25">
      <c r="B18" s="248"/>
      <c r="C18" s="246" t="s">
        <v>493</v>
      </c>
      <c r="D18" s="247" t="s">
        <v>642</v>
      </c>
      <c r="E18" s="246" t="s">
        <v>464</v>
      </c>
      <c r="F18" s="246" t="s">
        <v>643</v>
      </c>
      <c r="G18" s="246" t="s">
        <v>644</v>
      </c>
      <c r="H18" s="249" t="s">
        <v>645</v>
      </c>
      <c r="M18" s="117"/>
    </row>
    <row r="19" spans="1:16" ht="15" customHeight="1" x14ac:dyDescent="0.2">
      <c r="B19" s="243" t="s">
        <v>465</v>
      </c>
      <c r="C19" s="244">
        <v>2</v>
      </c>
      <c r="D19" s="245">
        <v>2</v>
      </c>
      <c r="E19" s="245">
        <v>2.1</v>
      </c>
      <c r="F19" s="234">
        <f t="shared" ref="F19" si="0">D19*E19</f>
        <v>4.2</v>
      </c>
      <c r="G19" s="234">
        <f t="shared" ref="G19" si="1">C19*F19</f>
        <v>8.4</v>
      </c>
      <c r="H19" s="250">
        <f>(D19+0.4)*C19</f>
        <v>4.8</v>
      </c>
      <c r="J19" s="118"/>
      <c r="M19" s="117"/>
    </row>
    <row r="20" spans="1:16" ht="15" customHeight="1" thickBot="1" x14ac:dyDescent="0.25">
      <c r="B20" s="426" t="s">
        <v>466</v>
      </c>
      <c r="C20" s="427"/>
      <c r="D20" s="427"/>
      <c r="E20" s="427"/>
      <c r="F20" s="427"/>
      <c r="G20" s="238">
        <f>SUM(G19:G19)</f>
        <v>8.4</v>
      </c>
      <c r="H20" s="251">
        <f>SUM(H19:H19)</f>
        <v>4.8</v>
      </c>
      <c r="M20" s="117"/>
    </row>
    <row r="21" spans="1:16" ht="15" customHeight="1" thickBot="1" x14ac:dyDescent="0.3">
      <c r="B21" s="119"/>
      <c r="C21" s="120"/>
      <c r="D21" s="120"/>
      <c r="E21" s="120"/>
      <c r="F21" s="121"/>
      <c r="N21" s="117"/>
    </row>
    <row r="22" spans="1:16" ht="48" customHeight="1" x14ac:dyDescent="0.2">
      <c r="B22" s="270" t="s">
        <v>467</v>
      </c>
      <c r="C22" s="268" t="s">
        <v>468</v>
      </c>
      <c r="D22" s="269" t="s">
        <v>469</v>
      </c>
      <c r="N22" s="117"/>
    </row>
    <row r="23" spans="1:16" ht="47.25" customHeight="1" x14ac:dyDescent="0.2">
      <c r="B23" s="122" t="s">
        <v>470</v>
      </c>
      <c r="C23" s="234">
        <v>100.44</v>
      </c>
      <c r="D23" s="240"/>
      <c r="N23" s="117"/>
    </row>
    <row r="24" spans="1:16" ht="43.5" customHeight="1" thickBot="1" x14ac:dyDescent="0.25">
      <c r="B24" s="123" t="s">
        <v>471</v>
      </c>
      <c r="C24" s="241"/>
      <c r="D24" s="242">
        <v>20.96</v>
      </c>
      <c r="N24" s="117"/>
    </row>
    <row r="25" spans="1:16" ht="15" customHeight="1" thickBot="1" x14ac:dyDescent="0.3">
      <c r="B25" s="124" t="s">
        <v>0</v>
      </c>
      <c r="C25" s="271">
        <f>SUM(C23:C24)</f>
        <v>100.44</v>
      </c>
      <c r="D25" s="272">
        <f>SUM(D23:D24)</f>
        <v>20.96</v>
      </c>
      <c r="N25" s="117"/>
    </row>
    <row r="26" spans="1:16" ht="19.5" customHeight="1" thickBot="1" x14ac:dyDescent="0.25"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</row>
    <row r="27" spans="1:16" ht="13.5" thickBot="1" x14ac:dyDescent="0.25">
      <c r="B27" s="416" t="s">
        <v>19</v>
      </c>
      <c r="C27" s="417"/>
      <c r="D27" s="417"/>
      <c r="E27" s="417"/>
      <c r="F27" s="417"/>
      <c r="G27" s="417"/>
      <c r="H27" s="418"/>
      <c r="N27" s="125"/>
    </row>
    <row r="28" spans="1:16" ht="9.9499999999999993" customHeight="1" thickBot="1" x14ac:dyDescent="0.25">
      <c r="N28" s="117"/>
    </row>
    <row r="29" spans="1:16" ht="15" customHeight="1" x14ac:dyDescent="0.25">
      <c r="B29" s="419" t="s">
        <v>472</v>
      </c>
      <c r="C29" s="420"/>
      <c r="D29" s="421"/>
      <c r="F29" s="419" t="s">
        <v>473</v>
      </c>
      <c r="G29" s="420"/>
      <c r="H29" s="421"/>
      <c r="N29" s="126"/>
    </row>
    <row r="30" spans="1:16" ht="15" customHeight="1" x14ac:dyDescent="0.2">
      <c r="B30" s="422" t="s">
        <v>474</v>
      </c>
      <c r="C30" s="423" t="s">
        <v>475</v>
      </c>
      <c r="D30" s="424" t="s">
        <v>476</v>
      </c>
      <c r="F30" s="422" t="s">
        <v>474</v>
      </c>
      <c r="G30" s="425" t="s">
        <v>477</v>
      </c>
      <c r="H30" s="424" t="s">
        <v>478</v>
      </c>
      <c r="N30" s="127"/>
      <c r="O30" s="128"/>
      <c r="P30" s="128"/>
    </row>
    <row r="31" spans="1:16" ht="15" customHeight="1" x14ac:dyDescent="0.2">
      <c r="B31" s="422"/>
      <c r="C31" s="423"/>
      <c r="D31" s="424" t="s">
        <v>479</v>
      </c>
      <c r="F31" s="422"/>
      <c r="G31" s="425" t="s">
        <v>479</v>
      </c>
      <c r="H31" s="424" t="s">
        <v>479</v>
      </c>
      <c r="N31" s="129"/>
      <c r="O31" s="130"/>
      <c r="P31" s="130"/>
    </row>
    <row r="32" spans="1:16" s="117" customFormat="1" ht="15" customHeight="1" x14ac:dyDescent="0.25">
      <c r="A32" s="107"/>
      <c r="B32" s="412" t="s">
        <v>480</v>
      </c>
      <c r="C32" s="413">
        <v>0.15</v>
      </c>
      <c r="D32" s="414">
        <f>11.51+5.81</f>
        <v>17.32</v>
      </c>
      <c r="E32" s="104"/>
      <c r="F32" s="412" t="s">
        <v>481</v>
      </c>
      <c r="G32" s="415">
        <f>23.52</f>
        <v>23.52</v>
      </c>
      <c r="H32" s="414">
        <f>23.52</f>
        <v>23.52</v>
      </c>
      <c r="J32" s="104"/>
      <c r="K32" s="104"/>
      <c r="L32" s="104"/>
      <c r="M32" s="104"/>
      <c r="N32" s="131"/>
      <c r="O32" s="131"/>
      <c r="P32" s="131"/>
    </row>
    <row r="33" spans="1:16" s="117" customFormat="1" ht="21.75" customHeight="1" x14ac:dyDescent="0.25">
      <c r="A33" s="107"/>
      <c r="B33" s="412"/>
      <c r="C33" s="413"/>
      <c r="D33" s="414"/>
      <c r="E33" s="104"/>
      <c r="F33" s="412"/>
      <c r="G33" s="415"/>
      <c r="H33" s="414"/>
      <c r="J33" s="104"/>
      <c r="K33" s="104"/>
      <c r="L33" s="104"/>
      <c r="M33" s="104"/>
      <c r="N33" s="131"/>
      <c r="O33" s="131"/>
      <c r="P33" s="131"/>
    </row>
    <row r="34" spans="1:16" s="117" customFormat="1" ht="15" customHeight="1" x14ac:dyDescent="0.25">
      <c r="A34" s="107"/>
      <c r="B34" s="412" t="s">
        <v>482</v>
      </c>
      <c r="C34" s="413">
        <v>0.15</v>
      </c>
      <c r="D34" s="414">
        <f>11.51+5.81</f>
        <v>17.32</v>
      </c>
      <c r="E34" s="104"/>
      <c r="F34" s="412" t="s">
        <v>483</v>
      </c>
      <c r="G34" s="415">
        <f>23.52</f>
        <v>23.52</v>
      </c>
      <c r="H34" s="414">
        <f>23.52</f>
        <v>23.52</v>
      </c>
      <c r="J34" s="104"/>
      <c r="K34" s="104"/>
      <c r="L34" s="104"/>
      <c r="M34" s="104"/>
      <c r="N34" s="131"/>
      <c r="O34" s="131"/>
      <c r="P34" s="131"/>
    </row>
    <row r="35" spans="1:16" s="117" customFormat="1" ht="29.25" customHeight="1" x14ac:dyDescent="0.25">
      <c r="A35" s="107"/>
      <c r="B35" s="412"/>
      <c r="C35" s="413"/>
      <c r="D35" s="414"/>
      <c r="E35" s="104"/>
      <c r="F35" s="412"/>
      <c r="G35" s="415"/>
      <c r="H35" s="414"/>
      <c r="J35" s="104"/>
      <c r="K35" s="104"/>
      <c r="L35" s="104"/>
      <c r="M35" s="104"/>
      <c r="N35" s="131"/>
      <c r="O35" s="131"/>
      <c r="P35" s="131"/>
    </row>
    <row r="36" spans="1:16" s="117" customFormat="1" ht="45.75" customHeight="1" x14ac:dyDescent="0.25">
      <c r="A36" s="107"/>
      <c r="B36" s="132" t="s">
        <v>484</v>
      </c>
      <c r="C36" s="239">
        <v>0.15</v>
      </c>
      <c r="D36" s="237">
        <f>2*(2.1+1.93+2.07)</f>
        <v>12.2</v>
      </c>
      <c r="E36" s="104"/>
      <c r="F36" s="133" t="s">
        <v>485</v>
      </c>
      <c r="G36" s="234">
        <f>11.86</f>
        <v>11.86</v>
      </c>
      <c r="H36" s="237">
        <v>11.86</v>
      </c>
      <c r="J36" s="104"/>
      <c r="K36" s="104"/>
      <c r="L36" s="104"/>
      <c r="M36" s="104"/>
      <c r="N36" s="131"/>
      <c r="O36" s="131"/>
      <c r="P36" s="131"/>
    </row>
    <row r="37" spans="1:16" ht="15" customHeight="1" thickBot="1" x14ac:dyDescent="0.3">
      <c r="B37" s="410" t="s">
        <v>0</v>
      </c>
      <c r="C37" s="411"/>
      <c r="D37" s="236">
        <f>SUM(D32:D36)</f>
        <v>46.84</v>
      </c>
      <c r="E37" s="235"/>
      <c r="F37" s="134" t="s">
        <v>0</v>
      </c>
      <c r="G37" s="238">
        <f>SUM(G32:G36)</f>
        <v>58.9</v>
      </c>
      <c r="H37" s="236">
        <f>SUM(H32:H36)</f>
        <v>58.9</v>
      </c>
      <c r="N37" s="131"/>
      <c r="O37" s="135"/>
      <c r="P37" s="135"/>
    </row>
    <row r="38" spans="1:16" ht="15" customHeight="1" x14ac:dyDescent="0.25">
      <c r="B38" s="136"/>
      <c r="C38" s="137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31"/>
      <c r="O38" s="138"/>
      <c r="P38" s="135"/>
    </row>
    <row r="39" spans="1:16" ht="9.9499999999999993" customHeight="1" x14ac:dyDescent="0.2">
      <c r="N39" s="139"/>
      <c r="O39" s="130"/>
      <c r="P39" s="130"/>
    </row>
    <row r="40" spans="1:16" ht="15" customHeight="1" x14ac:dyDescent="0.2">
      <c r="B40" s="140"/>
      <c r="C40" s="140"/>
      <c r="D40" s="140"/>
      <c r="N40" s="139"/>
      <c r="O40" s="130"/>
      <c r="P40" s="130"/>
    </row>
    <row r="41" spans="1:16" ht="9.9499999999999993" customHeight="1" x14ac:dyDescent="0.2">
      <c r="N41" s="139"/>
      <c r="O41" s="130"/>
      <c r="P41" s="130"/>
    </row>
    <row r="45" spans="1:16" x14ac:dyDescent="0.2">
      <c r="G45" s="141"/>
    </row>
    <row r="46" spans="1:16" x14ac:dyDescent="0.2">
      <c r="G46" s="141"/>
    </row>
    <row r="185" spans="1:14" x14ac:dyDescent="0.2">
      <c r="N185" s="117"/>
    </row>
    <row r="186" spans="1:14" x14ac:dyDescent="0.2">
      <c r="N186" s="117"/>
    </row>
    <row r="187" spans="1:14" s="117" customFormat="1" x14ac:dyDescent="0.2">
      <c r="A187" s="107"/>
    </row>
  </sheetData>
  <mergeCells count="28">
    <mergeCell ref="B20:F20"/>
    <mergeCell ref="C8:G8"/>
    <mergeCell ref="C9:E9"/>
    <mergeCell ref="C10:E10"/>
    <mergeCell ref="B12:H12"/>
    <mergeCell ref="B17:H17"/>
    <mergeCell ref="B27:H27"/>
    <mergeCell ref="B29:D29"/>
    <mergeCell ref="F29:H29"/>
    <mergeCell ref="B30:B31"/>
    <mergeCell ref="C30:C31"/>
    <mergeCell ref="D30:D31"/>
    <mergeCell ref="F30:F31"/>
    <mergeCell ref="G30:G31"/>
    <mergeCell ref="H30:H31"/>
    <mergeCell ref="G34:G35"/>
    <mergeCell ref="H34:H35"/>
    <mergeCell ref="B32:B33"/>
    <mergeCell ref="C32:C33"/>
    <mergeCell ref="D32:D33"/>
    <mergeCell ref="F32:F33"/>
    <mergeCell ref="G32:G33"/>
    <mergeCell ref="H32:H33"/>
    <mergeCell ref="B37:C37"/>
    <mergeCell ref="B34:B35"/>
    <mergeCell ref="C34:C35"/>
    <mergeCell ref="D34:D35"/>
    <mergeCell ref="F34:F35"/>
  </mergeCells>
  <printOptions horizontalCentered="1"/>
  <pageMargins left="0.7" right="0.7" top="0.75" bottom="0.75" header="0.3" footer="0.3"/>
  <pageSetup paperSize="9" scale="40" orientation="portrait" r:id="rId1"/>
  <headerFooter>
    <oddFooter>Página &amp;P&amp;RMemória de Cálculo - Humaitá - Alv, Rev, Sol, Peit e Pint - Anexo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8"/>
  <sheetViews>
    <sheetView view="pageBreakPreview" topLeftCell="A4" zoomScale="115" zoomScaleNormal="100" zoomScaleSheetLayoutView="115" workbookViewId="0">
      <selection activeCell="F17" sqref="F17"/>
    </sheetView>
  </sheetViews>
  <sheetFormatPr defaultRowHeight="12.75" x14ac:dyDescent="0.2"/>
  <cols>
    <col min="1" max="1" width="13.140625" style="107" customWidth="1"/>
    <col min="2" max="2" width="22.42578125" style="104" customWidth="1"/>
    <col min="3" max="3" width="16.85546875" style="104" customWidth="1"/>
    <col min="4" max="4" width="14.42578125" style="104" customWidth="1"/>
    <col min="5" max="5" width="10.42578125" style="104" customWidth="1"/>
    <col min="6" max="6" width="15.85546875" style="104" customWidth="1"/>
    <col min="7" max="7" width="13.7109375" style="104" customWidth="1"/>
    <col min="8" max="8" width="15.7109375" style="104" customWidth="1"/>
    <col min="9" max="9" width="13.5703125" style="104" customWidth="1"/>
    <col min="10" max="10" width="12.28515625" style="104" customWidth="1"/>
    <col min="11" max="11" width="13" style="104" customWidth="1"/>
    <col min="12" max="12" width="17.5703125" style="104" customWidth="1"/>
    <col min="13" max="13" width="20.42578125" style="104" customWidth="1"/>
    <col min="14" max="14" width="11.28515625" style="104" customWidth="1"/>
    <col min="15" max="16" width="9.7109375" style="104" customWidth="1"/>
    <col min="17" max="17" width="22.7109375" style="104" customWidth="1"/>
    <col min="18" max="18" width="9.140625" style="104"/>
    <col min="19" max="19" width="12.42578125" style="104" customWidth="1"/>
    <col min="20" max="21" width="9.140625" style="104"/>
    <col min="22" max="22" width="16.140625" style="104" customWidth="1"/>
    <col min="23" max="16384" width="9.140625" style="104"/>
  </cols>
  <sheetData>
    <row r="1" spans="1:13" ht="15" x14ac:dyDescent="0.25">
      <c r="A1" s="103"/>
      <c r="C1" s="105"/>
      <c r="D1" s="142" t="s">
        <v>3</v>
      </c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5" x14ac:dyDescent="0.25">
      <c r="A2" s="103"/>
      <c r="C2" s="105"/>
      <c r="D2" s="142" t="s">
        <v>4</v>
      </c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5" x14ac:dyDescent="0.25">
      <c r="A3" s="103"/>
      <c r="C3" s="105"/>
      <c r="D3" s="142" t="s">
        <v>5</v>
      </c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5" x14ac:dyDescent="0.25">
      <c r="A4" s="103"/>
      <c r="C4" s="105"/>
      <c r="D4" s="142" t="s">
        <v>6</v>
      </c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5" x14ac:dyDescent="0.25">
      <c r="A5" s="103"/>
      <c r="C5" s="105"/>
      <c r="D5" s="142" t="s">
        <v>7</v>
      </c>
      <c r="E5" s="105"/>
      <c r="F5" s="105"/>
      <c r="G5" s="105"/>
      <c r="H5" s="105"/>
      <c r="I5" s="105"/>
      <c r="J5" s="105"/>
      <c r="K5" s="105"/>
      <c r="L5" s="105"/>
      <c r="M5" s="105"/>
    </row>
    <row r="6" spans="1:13" ht="15" x14ac:dyDescent="0.25">
      <c r="A6" s="103"/>
      <c r="C6" s="105"/>
      <c r="D6" s="142" t="s">
        <v>229</v>
      </c>
      <c r="E6" s="105"/>
      <c r="F6" s="105"/>
      <c r="G6" s="105"/>
      <c r="H6" s="105"/>
      <c r="I6" s="105"/>
      <c r="J6" s="105"/>
      <c r="K6" s="105"/>
      <c r="L6" s="105"/>
      <c r="M6" s="105"/>
    </row>
    <row r="7" spans="1:13" ht="15" x14ac:dyDescent="0.25">
      <c r="A7" s="103"/>
      <c r="C7" s="105"/>
      <c r="D7" s="143"/>
      <c r="E7" s="105"/>
      <c r="F7" s="105"/>
      <c r="G7" s="105"/>
      <c r="H7" s="105"/>
      <c r="I7" s="105"/>
      <c r="J7" s="105"/>
      <c r="K7" s="105"/>
      <c r="L7" s="105"/>
      <c r="M7" s="105"/>
    </row>
    <row r="8" spans="1:13" s="118" customFormat="1" ht="16.5" customHeight="1" x14ac:dyDescent="0.2">
      <c r="A8" s="306" t="s">
        <v>455</v>
      </c>
      <c r="B8" s="428" t="s">
        <v>660</v>
      </c>
      <c r="C8" s="428"/>
      <c r="D8" s="428"/>
      <c r="E8" s="428"/>
      <c r="F8" s="105"/>
      <c r="G8" s="105"/>
      <c r="H8" s="105"/>
      <c r="I8" s="105"/>
      <c r="J8" s="105"/>
      <c r="K8" s="105"/>
      <c r="L8" s="105"/>
      <c r="M8" s="105"/>
    </row>
    <row r="9" spans="1:13" s="118" customFormat="1" ht="12.75" customHeight="1" x14ac:dyDescent="0.2">
      <c r="A9" s="306" t="s">
        <v>456</v>
      </c>
      <c r="B9" s="428" t="s">
        <v>459</v>
      </c>
      <c r="C9" s="428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1:13" s="118" customFormat="1" ht="26.25" customHeight="1" x14ac:dyDescent="0.2">
      <c r="A10" s="306" t="s">
        <v>457</v>
      </c>
      <c r="B10" s="428" t="s">
        <v>460</v>
      </c>
      <c r="C10" s="428"/>
      <c r="D10" s="143"/>
      <c r="E10" s="105"/>
      <c r="F10" s="105"/>
      <c r="G10" s="105"/>
      <c r="H10" s="105"/>
      <c r="I10" s="105"/>
      <c r="J10" s="105"/>
      <c r="K10" s="105"/>
      <c r="L10" s="105"/>
      <c r="M10" s="105"/>
    </row>
    <row r="11" spans="1:13" ht="15" x14ac:dyDescent="0.25">
      <c r="A11" s="103"/>
      <c r="B11" s="144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3" ht="15" customHeight="1" x14ac:dyDescent="0.25">
      <c r="A12" s="429" t="s">
        <v>446</v>
      </c>
      <c r="B12" s="429"/>
      <c r="C12" s="429"/>
      <c r="D12" s="429"/>
      <c r="E12" s="429"/>
      <c r="F12" s="429"/>
      <c r="G12" s="429"/>
      <c r="H12" s="108"/>
      <c r="I12" s="108"/>
      <c r="J12" s="108"/>
      <c r="K12" s="108"/>
      <c r="L12" s="108"/>
      <c r="M12" s="109"/>
    </row>
    <row r="13" spans="1:13" ht="15" x14ac:dyDescent="0.25">
      <c r="A13" s="103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3" ht="15" x14ac:dyDescent="0.25">
      <c r="C14" s="110"/>
      <c r="D14" s="114" t="s">
        <v>486</v>
      </c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3" ht="15.75" thickBot="1" x14ac:dyDescent="0.3"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3" ht="15" customHeight="1" x14ac:dyDescent="0.25">
      <c r="B16" s="114"/>
      <c r="C16" s="430" t="s">
        <v>487</v>
      </c>
      <c r="D16" s="432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2:14" s="107" customFormat="1" ht="32.25" customHeight="1" x14ac:dyDescent="0.2">
      <c r="B17" s="115"/>
      <c r="C17" s="254" t="s">
        <v>646</v>
      </c>
      <c r="D17" s="252">
        <v>112.5</v>
      </c>
      <c r="E17" s="115"/>
      <c r="F17" s="115"/>
      <c r="G17" s="115"/>
      <c r="H17" s="115"/>
      <c r="I17" s="115"/>
      <c r="J17" s="115"/>
      <c r="K17" s="115"/>
      <c r="L17" s="116"/>
      <c r="M17" s="116"/>
      <c r="N17" s="116"/>
    </row>
    <row r="18" spans="2:14" ht="30" customHeight="1" x14ac:dyDescent="0.2">
      <c r="C18" s="254" t="s">
        <v>647</v>
      </c>
      <c r="D18" s="253">
        <f>43-4</f>
        <v>39</v>
      </c>
      <c r="N18" s="117"/>
    </row>
    <row r="19" spans="2:14" s="107" customFormat="1" ht="30.75" customHeight="1" x14ac:dyDescent="0.2">
      <c r="C19" s="254" t="s">
        <v>648</v>
      </c>
      <c r="D19" s="252">
        <f>1.11*(10.85*2+2*14.05)</f>
        <v>55.277999999999999</v>
      </c>
      <c r="G19" s="104"/>
      <c r="H19" s="104"/>
    </row>
    <row r="20" spans="2:14" s="107" customFormat="1" ht="24" customHeight="1" thickBot="1" x14ac:dyDescent="0.25">
      <c r="C20" s="255" t="s">
        <v>649</v>
      </c>
      <c r="D20" s="256">
        <v>4</v>
      </c>
      <c r="G20" s="104"/>
      <c r="H20" s="104"/>
    </row>
    <row r="21" spans="2:14" ht="15" customHeight="1" x14ac:dyDescent="0.2">
      <c r="J21" s="118"/>
      <c r="M21" s="117"/>
    </row>
    <row r="22" spans="2:14" ht="15" customHeight="1" thickBot="1" x14ac:dyDescent="0.25">
      <c r="G22" s="145"/>
      <c r="M22" s="117"/>
    </row>
    <row r="23" spans="2:14" ht="15" customHeight="1" x14ac:dyDescent="0.2">
      <c r="B23" s="430" t="s">
        <v>488</v>
      </c>
      <c r="C23" s="431"/>
      <c r="D23" s="431"/>
      <c r="E23" s="431"/>
      <c r="F23" s="432"/>
      <c r="G23" s="145"/>
      <c r="M23" s="117"/>
    </row>
    <row r="24" spans="2:14" ht="27" customHeight="1" x14ac:dyDescent="0.2">
      <c r="B24" s="146"/>
      <c r="C24" s="147" t="s">
        <v>642</v>
      </c>
      <c r="D24" s="148" t="s">
        <v>650</v>
      </c>
      <c r="E24" s="148" t="s">
        <v>651</v>
      </c>
      <c r="F24" s="149" t="s">
        <v>652</v>
      </c>
      <c r="G24" s="145"/>
      <c r="M24" s="117"/>
    </row>
    <row r="25" spans="2:14" ht="20.25" customHeight="1" x14ac:dyDescent="0.2">
      <c r="B25" s="258" t="s">
        <v>489</v>
      </c>
      <c r="C25" s="261">
        <v>14</v>
      </c>
      <c r="D25" s="261">
        <v>17.2</v>
      </c>
      <c r="E25" s="261">
        <v>0.4</v>
      </c>
      <c r="F25" s="259">
        <f>E25*D25*C25</f>
        <v>96.32</v>
      </c>
    </row>
    <row r="26" spans="2:14" ht="26.25" thickBot="1" x14ac:dyDescent="0.25">
      <c r="B26" s="257" t="s">
        <v>490</v>
      </c>
      <c r="C26" s="262">
        <v>0.6</v>
      </c>
      <c r="D26" s="262">
        <f>2*D25+2*C25</f>
        <v>62.4</v>
      </c>
      <c r="E26" s="262">
        <v>0.4</v>
      </c>
      <c r="F26" s="263">
        <f>((E26*C26)/2)*D26</f>
        <v>7.4879999999999995</v>
      </c>
    </row>
    <row r="27" spans="2:14" ht="13.5" thickBot="1" x14ac:dyDescent="0.25">
      <c r="C27" s="150"/>
      <c r="D27" s="150"/>
      <c r="E27" s="260" t="s">
        <v>491</v>
      </c>
      <c r="F27" s="264">
        <f>F26+F25</f>
        <v>103.80799999999999</v>
      </c>
    </row>
    <row r="156" spans="1:14" x14ac:dyDescent="0.2">
      <c r="N156" s="117"/>
    </row>
    <row r="157" spans="1:14" x14ac:dyDescent="0.2">
      <c r="N157" s="117"/>
    </row>
    <row r="158" spans="1:14" s="117" customFormat="1" x14ac:dyDescent="0.2">
      <c r="A158" s="107"/>
    </row>
  </sheetData>
  <mergeCells count="6">
    <mergeCell ref="B23:F23"/>
    <mergeCell ref="B8:E8"/>
    <mergeCell ref="B9:C9"/>
    <mergeCell ref="B10:C10"/>
    <mergeCell ref="A12:G12"/>
    <mergeCell ref="C16:D16"/>
  </mergeCells>
  <printOptions horizontalCentered="1"/>
  <pageMargins left="0.7" right="0.7" top="0.75" bottom="0.75" header="0.3" footer="0.3"/>
  <pageSetup paperSize="9" scale="40" orientation="portrait" r:id="rId1"/>
  <headerFooter>
    <oddFooter>Página &amp;P&amp;RMemória de Cálculo - Humaitá - Alv, Rev, Sol, Peit e Pint - Anexo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81"/>
  <sheetViews>
    <sheetView tabSelected="1" view="pageBreakPreview" topLeftCell="B1" zoomScale="115" zoomScaleNormal="100" zoomScaleSheetLayoutView="115" workbookViewId="0">
      <selection activeCell="F29" sqref="F29"/>
    </sheetView>
  </sheetViews>
  <sheetFormatPr defaultRowHeight="12.75" x14ac:dyDescent="0.2"/>
  <cols>
    <col min="1" max="1" width="0" style="104" hidden="1" customWidth="1"/>
    <col min="2" max="2" width="14.140625" style="152" customWidth="1"/>
    <col min="3" max="3" width="10.28515625" style="104" customWidth="1"/>
    <col min="4" max="4" width="14.5703125" style="104" customWidth="1"/>
    <col min="5" max="5" width="12.85546875" style="104" customWidth="1"/>
    <col min="6" max="6" width="11.85546875" style="104" customWidth="1"/>
    <col min="7" max="7" width="10.140625" style="104" customWidth="1"/>
    <col min="8" max="8" width="10.7109375" style="104" customWidth="1"/>
    <col min="9" max="9" width="11.5703125" style="104" hidden="1" customWidth="1"/>
    <col min="10" max="10" width="9.5703125" style="104" hidden="1" customWidth="1"/>
    <col min="11" max="11" width="12.28515625" style="104" hidden="1" customWidth="1"/>
    <col min="12" max="12" width="9.7109375" style="104" customWidth="1"/>
    <col min="13" max="13" width="11.42578125" style="104" customWidth="1"/>
    <col min="14" max="14" width="10.85546875" style="104" customWidth="1"/>
    <col min="15" max="15" width="11.28515625" style="104" customWidth="1"/>
    <col min="16" max="16" width="9.7109375" style="104" customWidth="1"/>
    <col min="17" max="17" width="12.5703125" style="104" customWidth="1"/>
    <col min="18" max="18" width="12.85546875" style="104" customWidth="1"/>
    <col min="19" max="19" width="11.140625" style="104" customWidth="1"/>
    <col min="20" max="20" width="12.42578125" style="104" customWidth="1"/>
    <col min="21" max="21" width="11.140625" style="104" bestFit="1" customWidth="1"/>
    <col min="22" max="22" width="9.140625" style="104"/>
    <col min="23" max="23" width="16.140625" style="104" customWidth="1"/>
    <col min="24" max="16384" width="9.140625" style="104"/>
  </cols>
  <sheetData>
    <row r="1" spans="1:15" ht="15" x14ac:dyDescent="0.25">
      <c r="A1" s="151"/>
      <c r="C1" s="105"/>
      <c r="D1" s="105"/>
      <c r="E1" s="105"/>
      <c r="G1" s="142" t="s">
        <v>3</v>
      </c>
      <c r="H1" s="105"/>
      <c r="I1" s="105"/>
      <c r="J1" s="105"/>
      <c r="K1" s="105"/>
      <c r="L1" s="105"/>
      <c r="M1" s="105"/>
      <c r="N1" s="105"/>
    </row>
    <row r="2" spans="1:15" ht="15" x14ac:dyDescent="0.25">
      <c r="A2" s="151"/>
      <c r="C2" s="105"/>
      <c r="D2" s="105"/>
      <c r="E2" s="105"/>
      <c r="G2" s="142" t="s">
        <v>4</v>
      </c>
      <c r="H2" s="105"/>
      <c r="I2" s="105"/>
      <c r="J2" s="105"/>
      <c r="K2" s="105"/>
      <c r="L2" s="105"/>
      <c r="M2" s="105"/>
      <c r="N2" s="105"/>
    </row>
    <row r="3" spans="1:15" ht="15" x14ac:dyDescent="0.25">
      <c r="A3" s="151"/>
      <c r="C3" s="105"/>
      <c r="D3" s="105"/>
      <c r="E3" s="105"/>
      <c r="G3" s="142" t="s">
        <v>5</v>
      </c>
      <c r="H3" s="105"/>
      <c r="I3" s="105"/>
      <c r="J3" s="105"/>
      <c r="K3" s="105"/>
      <c r="L3" s="105"/>
      <c r="M3" s="105"/>
      <c r="N3" s="105"/>
    </row>
    <row r="4" spans="1:15" ht="15" x14ac:dyDescent="0.25">
      <c r="A4" s="151"/>
      <c r="C4" s="105"/>
      <c r="D4" s="105"/>
      <c r="E4" s="105"/>
      <c r="G4" s="142" t="s">
        <v>6</v>
      </c>
      <c r="H4" s="105"/>
      <c r="I4" s="105"/>
      <c r="J4" s="105"/>
      <c r="K4" s="105"/>
      <c r="L4" s="105"/>
      <c r="M4" s="105"/>
      <c r="N4" s="105"/>
    </row>
    <row r="5" spans="1:15" ht="15" x14ac:dyDescent="0.25">
      <c r="A5" s="151"/>
      <c r="C5" s="105"/>
      <c r="D5" s="105"/>
      <c r="E5" s="105"/>
      <c r="G5" s="142" t="s">
        <v>7</v>
      </c>
      <c r="H5" s="105"/>
      <c r="I5" s="105"/>
      <c r="J5" s="105"/>
      <c r="K5" s="105"/>
      <c r="L5" s="105"/>
      <c r="M5" s="105"/>
      <c r="N5" s="105"/>
    </row>
    <row r="6" spans="1:15" ht="15" x14ac:dyDescent="0.25">
      <c r="A6" s="151"/>
      <c r="C6" s="105"/>
      <c r="D6" s="105"/>
      <c r="E6" s="105"/>
      <c r="G6" s="142" t="s">
        <v>229</v>
      </c>
      <c r="H6" s="105"/>
      <c r="I6" s="105"/>
      <c r="J6" s="105"/>
      <c r="K6" s="105"/>
      <c r="L6" s="105"/>
      <c r="M6" s="105"/>
      <c r="N6" s="105"/>
    </row>
    <row r="7" spans="1:15" ht="15" x14ac:dyDescent="0.25">
      <c r="A7" s="151"/>
      <c r="C7" s="105"/>
      <c r="D7" s="105"/>
      <c r="E7" s="105"/>
      <c r="F7" s="142"/>
      <c r="H7" s="105"/>
      <c r="I7" s="105"/>
      <c r="J7" s="105"/>
      <c r="K7" s="105"/>
      <c r="L7" s="105"/>
      <c r="M7" s="105"/>
      <c r="N7" s="105"/>
    </row>
    <row r="8" spans="1:15" s="118" customFormat="1" ht="15" customHeight="1" x14ac:dyDescent="0.2">
      <c r="A8" s="312"/>
      <c r="B8" s="306" t="s">
        <v>455</v>
      </c>
      <c r="C8" s="428" t="s">
        <v>660</v>
      </c>
      <c r="D8" s="428"/>
      <c r="E8" s="428"/>
      <c r="F8" s="428"/>
      <c r="G8" s="428"/>
      <c r="H8" s="105"/>
      <c r="I8" s="105"/>
      <c r="J8" s="105"/>
      <c r="K8" s="105"/>
      <c r="L8" s="105"/>
      <c r="M8" s="105"/>
      <c r="N8" s="105"/>
    </row>
    <row r="9" spans="1:15" s="118" customFormat="1" ht="14.25" x14ac:dyDescent="0.2">
      <c r="A9" s="312"/>
      <c r="B9" s="306" t="s">
        <v>456</v>
      </c>
      <c r="C9" s="428" t="s">
        <v>661</v>
      </c>
      <c r="D9" s="428"/>
      <c r="E9" s="428"/>
      <c r="F9" s="142"/>
      <c r="H9" s="105"/>
      <c r="I9" s="105"/>
      <c r="J9" s="105"/>
      <c r="K9" s="105"/>
      <c r="L9" s="105"/>
      <c r="M9" s="105"/>
      <c r="N9" s="105"/>
    </row>
    <row r="10" spans="1:15" s="118" customFormat="1" ht="23.25" customHeight="1" x14ac:dyDescent="0.2">
      <c r="A10" s="312"/>
      <c r="B10" s="306" t="s">
        <v>457</v>
      </c>
      <c r="C10" s="428" t="s">
        <v>460</v>
      </c>
      <c r="D10" s="428"/>
      <c r="E10" s="428"/>
      <c r="F10" s="142"/>
      <c r="H10" s="105"/>
      <c r="I10" s="105"/>
      <c r="J10" s="105"/>
      <c r="K10" s="105"/>
      <c r="L10" s="105"/>
      <c r="M10" s="105"/>
      <c r="N10" s="105"/>
    </row>
    <row r="11" spans="1:15" ht="15" x14ac:dyDescent="0.25">
      <c r="A11" s="151"/>
      <c r="B11" s="153"/>
      <c r="C11" s="105"/>
      <c r="D11" s="105"/>
      <c r="E11" s="105"/>
      <c r="F11" s="105"/>
      <c r="G11" s="105"/>
      <c r="H11" s="109"/>
      <c r="I11" s="109"/>
      <c r="J11" s="109"/>
      <c r="K11" s="109"/>
      <c r="L11" s="109"/>
      <c r="M11" s="109"/>
      <c r="N11" s="109"/>
    </row>
    <row r="12" spans="1:15" ht="15" x14ac:dyDescent="0.25">
      <c r="A12" s="151"/>
      <c r="B12" s="15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5" ht="15" customHeight="1" x14ac:dyDescent="0.2">
      <c r="B13" s="429" t="s">
        <v>679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</row>
    <row r="14" spans="1:15" s="107" customFormat="1" ht="15" x14ac:dyDescent="0.25">
      <c r="B14" s="155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56"/>
      <c r="N14" s="112"/>
    </row>
    <row r="15" spans="1:15" ht="15" x14ac:dyDescent="0.25">
      <c r="B15" s="441" t="s">
        <v>492</v>
      </c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</row>
    <row r="16" spans="1:15" s="107" customFormat="1" ht="15" customHeight="1" x14ac:dyDescent="0.2">
      <c r="B16" s="157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6"/>
      <c r="N16" s="116"/>
      <c r="O16" s="116"/>
    </row>
    <row r="17" spans="1:19" ht="15" customHeight="1" x14ac:dyDescent="0.2">
      <c r="A17" s="107"/>
    </row>
    <row r="18" spans="1:19" ht="15" customHeight="1" x14ac:dyDescent="0.2">
      <c r="A18" s="107"/>
      <c r="B18" s="448" t="s">
        <v>662</v>
      </c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</row>
    <row r="19" spans="1:19" s="152" customFormat="1" ht="26.25" customHeight="1" x14ac:dyDescent="0.2">
      <c r="B19" s="449"/>
      <c r="C19" s="450" t="s">
        <v>642</v>
      </c>
      <c r="D19" s="450" t="s">
        <v>464</v>
      </c>
      <c r="E19" s="450" t="s">
        <v>650</v>
      </c>
      <c r="F19" s="450" t="s">
        <v>493</v>
      </c>
      <c r="G19" s="450" t="s">
        <v>653</v>
      </c>
      <c r="H19" s="450" t="s">
        <v>654</v>
      </c>
      <c r="I19" s="450" t="s">
        <v>655</v>
      </c>
      <c r="J19" s="450" t="s">
        <v>656</v>
      </c>
      <c r="K19" s="450" t="s">
        <v>657</v>
      </c>
      <c r="L19" s="450" t="s">
        <v>658</v>
      </c>
      <c r="M19" s="450" t="s">
        <v>665</v>
      </c>
      <c r="N19" s="450" t="s">
        <v>666</v>
      </c>
      <c r="O19" s="450" t="s">
        <v>670</v>
      </c>
      <c r="Q19" s="150" t="s">
        <v>667</v>
      </c>
      <c r="R19" s="150" t="s">
        <v>668</v>
      </c>
      <c r="S19" s="150" t="s">
        <v>670</v>
      </c>
    </row>
    <row r="20" spans="1:19" ht="27.75" customHeight="1" x14ac:dyDescent="0.2">
      <c r="B20" s="451" t="s">
        <v>663</v>
      </c>
      <c r="C20" s="261">
        <v>0.09</v>
      </c>
      <c r="D20" s="261">
        <v>0.14000000000000001</v>
      </c>
      <c r="E20" s="261">
        <f>2.7*2+2*2.1</f>
        <v>9.6000000000000014</v>
      </c>
      <c r="F20" s="266">
        <v>1</v>
      </c>
      <c r="G20" s="265">
        <f>((C20+2*D20)*E20)*F20</f>
        <v>3.5520000000000005</v>
      </c>
      <c r="H20" s="267">
        <f>C20*E20*D20*F20</f>
        <v>0.12096000000000003</v>
      </c>
      <c r="I20" s="267" t="s">
        <v>664</v>
      </c>
      <c r="J20" s="267" t="s">
        <v>664</v>
      </c>
      <c r="K20" s="265" t="s">
        <v>664</v>
      </c>
      <c r="L20" s="267" t="s">
        <v>664</v>
      </c>
      <c r="M20" s="434">
        <f>4*E20*R20</f>
        <v>15.168000000000003</v>
      </c>
      <c r="N20" s="434">
        <f>(E20/0.15)*0.26*Q20</f>
        <v>2.5625600000000004</v>
      </c>
      <c r="O20" s="440" t="s">
        <v>664</v>
      </c>
      <c r="Q20" s="433">
        <v>0.154</v>
      </c>
      <c r="R20" s="433">
        <v>0.39500000000000002</v>
      </c>
      <c r="S20" s="435">
        <v>2.2000000000000002</v>
      </c>
    </row>
    <row r="21" spans="1:19" ht="29.25" customHeight="1" x14ac:dyDescent="0.2">
      <c r="B21" s="451" t="s">
        <v>669</v>
      </c>
      <c r="C21" s="261">
        <v>2.2999999999999998</v>
      </c>
      <c r="D21" s="261">
        <v>0.08</v>
      </c>
      <c r="E21" s="261">
        <v>2.9</v>
      </c>
      <c r="F21" s="266">
        <v>1</v>
      </c>
      <c r="G21" s="265">
        <f>(C21*2+E21*2)*D21</f>
        <v>0.83199999999999985</v>
      </c>
      <c r="H21" s="267">
        <f>C21*E21*D21*F21</f>
        <v>0.53359999999999996</v>
      </c>
      <c r="I21" s="267"/>
      <c r="J21" s="267"/>
      <c r="K21" s="265"/>
      <c r="L21" s="265">
        <f>C21*E21</f>
        <v>6.669999999999999</v>
      </c>
      <c r="M21" s="440" t="s">
        <v>664</v>
      </c>
      <c r="N21" s="440" t="s">
        <v>664</v>
      </c>
      <c r="O21" s="434">
        <f>C21*E21*S20</f>
        <v>14.673999999999999</v>
      </c>
    </row>
    <row r="22" spans="1:19" ht="15" customHeight="1" x14ac:dyDescent="0.2">
      <c r="B22" s="451" t="s">
        <v>494</v>
      </c>
      <c r="C22" s="261">
        <v>0.09</v>
      </c>
      <c r="D22" s="261">
        <v>0.09</v>
      </c>
      <c r="E22" s="261">
        <v>0.75</v>
      </c>
      <c r="F22" s="266">
        <v>4</v>
      </c>
      <c r="G22" s="265">
        <f>((C22*2)+(D22*2))*E22*F22</f>
        <v>1.08</v>
      </c>
      <c r="H22" s="267">
        <f>C22*E22*D22*F22</f>
        <v>2.4300000000000002E-2</v>
      </c>
      <c r="I22" s="267"/>
      <c r="J22" s="267"/>
      <c r="K22" s="265"/>
      <c r="L22" s="267" t="s">
        <v>664</v>
      </c>
      <c r="M22" s="434">
        <f>((4*E22)*F22)*R20</f>
        <v>4.74</v>
      </c>
      <c r="N22" s="434">
        <f>((E22/0.15)*F22)*0.26*Q20</f>
        <v>0.80080000000000007</v>
      </c>
      <c r="O22" s="440" t="s">
        <v>664</v>
      </c>
    </row>
    <row r="23" spans="1:19" s="107" customFormat="1" ht="18.75" customHeight="1" x14ac:dyDescent="0.2">
      <c r="B23" s="452" t="s">
        <v>671</v>
      </c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</row>
    <row r="24" spans="1:19" s="107" customFormat="1" ht="29.25" customHeight="1" x14ac:dyDescent="0.2">
      <c r="B24" s="449"/>
      <c r="C24" s="450" t="s">
        <v>642</v>
      </c>
      <c r="D24" s="450" t="s">
        <v>464</v>
      </c>
      <c r="E24" s="450" t="s">
        <v>650</v>
      </c>
      <c r="F24" s="450" t="s">
        <v>493</v>
      </c>
      <c r="G24" s="450" t="s">
        <v>653</v>
      </c>
      <c r="H24" s="450" t="s">
        <v>654</v>
      </c>
      <c r="I24" s="450" t="s">
        <v>655</v>
      </c>
      <c r="J24" s="450" t="s">
        <v>656</v>
      </c>
      <c r="K24" s="450" t="s">
        <v>657</v>
      </c>
      <c r="L24" s="450" t="s">
        <v>658</v>
      </c>
      <c r="M24" s="450" t="s">
        <v>665</v>
      </c>
      <c r="N24" s="450" t="s">
        <v>666</v>
      </c>
      <c r="O24" s="450" t="s">
        <v>670</v>
      </c>
    </row>
    <row r="25" spans="1:19" s="107" customFormat="1" ht="29.25" customHeight="1" x14ac:dyDescent="0.2">
      <c r="B25" s="451" t="s">
        <v>663</v>
      </c>
      <c r="C25" s="261">
        <v>0.09</v>
      </c>
      <c r="D25" s="261">
        <v>0.14000000000000001</v>
      </c>
      <c r="E25" s="261">
        <f>1.6*2+2.1*2</f>
        <v>7.4</v>
      </c>
      <c r="F25" s="266">
        <v>1</v>
      </c>
      <c r="G25" s="265">
        <f>((C25+2*D25)*E25)*F25</f>
        <v>2.738</v>
      </c>
      <c r="H25" s="267">
        <f>C25*E25*D25*F25</f>
        <v>9.3240000000000017E-2</v>
      </c>
      <c r="I25" s="267" t="s">
        <v>664</v>
      </c>
      <c r="J25" s="267" t="s">
        <v>664</v>
      </c>
      <c r="K25" s="265" t="s">
        <v>664</v>
      </c>
      <c r="L25" s="267" t="s">
        <v>664</v>
      </c>
      <c r="M25" s="434">
        <f>4*E25*R20</f>
        <v>11.692000000000002</v>
      </c>
      <c r="N25" s="434">
        <f>(E25/0.15)*0.26*Q20</f>
        <v>1.9753066666666668</v>
      </c>
      <c r="O25" s="440" t="s">
        <v>664</v>
      </c>
    </row>
    <row r="26" spans="1:19" s="107" customFormat="1" ht="29.25" customHeight="1" x14ac:dyDescent="0.2">
      <c r="B26" s="451" t="s">
        <v>669</v>
      </c>
      <c r="C26" s="261">
        <v>2.2999999999999998</v>
      </c>
      <c r="D26" s="261">
        <v>0.08</v>
      </c>
      <c r="E26" s="261">
        <v>1.8</v>
      </c>
      <c r="F26" s="266">
        <v>1</v>
      </c>
      <c r="G26" s="265">
        <f>(C26*2+E26*2)*D26</f>
        <v>0.65599999999999992</v>
      </c>
      <c r="H26" s="267">
        <f>C26*E26*D26*F26</f>
        <v>0.33119999999999999</v>
      </c>
      <c r="I26" s="267"/>
      <c r="J26" s="267"/>
      <c r="K26" s="265"/>
      <c r="L26" s="265">
        <f>C26*E26</f>
        <v>4.1399999999999997</v>
      </c>
      <c r="M26" s="440" t="s">
        <v>664</v>
      </c>
      <c r="N26" s="440" t="s">
        <v>664</v>
      </c>
      <c r="O26" s="434">
        <f>C26*E26*S20</f>
        <v>9.1080000000000005</v>
      </c>
    </row>
    <row r="27" spans="1:19" s="107" customFormat="1" ht="29.25" customHeight="1" x14ac:dyDescent="0.2">
      <c r="B27" s="451" t="s">
        <v>494</v>
      </c>
      <c r="C27" s="261">
        <v>0.09</v>
      </c>
      <c r="D27" s="261">
        <v>0.09</v>
      </c>
      <c r="E27" s="261">
        <v>0.75</v>
      </c>
      <c r="F27" s="266">
        <v>4</v>
      </c>
      <c r="G27" s="265">
        <f>((C27*2)+(D27*2))*E27*F27</f>
        <v>1.08</v>
      </c>
      <c r="H27" s="267">
        <f>C27*E27*D27*F27</f>
        <v>2.4300000000000002E-2</v>
      </c>
      <c r="I27" s="267"/>
      <c r="J27" s="267"/>
      <c r="K27" s="265"/>
      <c r="L27" s="267" t="s">
        <v>664</v>
      </c>
      <c r="M27" s="434">
        <f>((4*E27)*F27)*R20</f>
        <v>4.74</v>
      </c>
      <c r="N27" s="434">
        <f>((E27/0.15)*F27)*0.26*Q20</f>
        <v>0.80080000000000007</v>
      </c>
      <c r="O27" s="440" t="s">
        <v>664</v>
      </c>
    </row>
    <row r="28" spans="1:19" s="107" customFormat="1" ht="29.25" customHeight="1" x14ac:dyDescent="0.2">
      <c r="B28" s="444"/>
      <c r="C28" s="445"/>
      <c r="D28" s="445"/>
      <c r="E28" s="445"/>
      <c r="F28" s="460" t="s">
        <v>0</v>
      </c>
      <c r="G28" s="458">
        <f>SUM(G20:G22,G25:G27)</f>
        <v>9.9380000000000006</v>
      </c>
      <c r="H28" s="461">
        <f t="shared" ref="H28:O28" si="0">SUM(H20:H22,H25:H27)</f>
        <v>1.1275999999999999</v>
      </c>
      <c r="I28" s="458">
        <f t="shared" si="0"/>
        <v>0</v>
      </c>
      <c r="J28" s="458">
        <f t="shared" si="0"/>
        <v>0</v>
      </c>
      <c r="K28" s="458">
        <f t="shared" si="0"/>
        <v>0</v>
      </c>
      <c r="L28" s="458">
        <f>SUM(L20:L22,L25:L27)</f>
        <v>10.809999999999999</v>
      </c>
      <c r="M28" s="462">
        <f>SUM(M20:M22,M25:M27)</f>
        <v>36.340000000000003</v>
      </c>
      <c r="N28" s="462">
        <f>SUM(N20:N22,N25:N27)</f>
        <v>6.1394666666666673</v>
      </c>
      <c r="O28" s="462">
        <f>SUM(O20:O22,O25:O27)</f>
        <v>23.782</v>
      </c>
    </row>
    <row r="29" spans="1:19" s="107" customFormat="1" ht="29.25" customHeight="1" x14ac:dyDescent="0.2">
      <c r="B29" s="158"/>
      <c r="C29" s="436"/>
      <c r="D29" s="436"/>
      <c r="E29" s="436"/>
      <c r="F29" s="437"/>
      <c r="G29" s="438"/>
      <c r="H29" s="439"/>
      <c r="I29" s="439"/>
      <c r="J29" s="439"/>
      <c r="K29" s="438"/>
      <c r="L29" s="439"/>
    </row>
    <row r="30" spans="1:19" s="107" customFormat="1" ht="19.5" customHeight="1" x14ac:dyDescent="0.2">
      <c r="B30" s="158"/>
      <c r="F30" s="136"/>
      <c r="G30" s="159"/>
      <c r="H30" s="159"/>
      <c r="I30" s="159"/>
      <c r="J30" s="136"/>
      <c r="K30" s="159"/>
      <c r="L30" s="159"/>
    </row>
    <row r="32" spans="1:19" ht="15" customHeight="1" x14ac:dyDescent="0.2"/>
    <row r="33" spans="3:8" ht="9.9499999999999993" customHeight="1" x14ac:dyDescent="0.2"/>
    <row r="34" spans="3:8" ht="15" customHeight="1" x14ac:dyDescent="0.2">
      <c r="C34" s="140"/>
      <c r="D34" s="160"/>
      <c r="E34" s="160"/>
      <c r="F34" s="160"/>
    </row>
    <row r="35" spans="3:8" ht="9.9499999999999993" customHeight="1" x14ac:dyDescent="0.2"/>
    <row r="39" spans="3:8" x14ac:dyDescent="0.2">
      <c r="H39" s="141"/>
    </row>
    <row r="40" spans="3:8" x14ac:dyDescent="0.2">
      <c r="H40" s="141"/>
    </row>
    <row r="179" spans="2:15" x14ac:dyDescent="0.2">
      <c r="O179" s="117"/>
    </row>
    <row r="180" spans="2:15" x14ac:dyDescent="0.2">
      <c r="O180" s="117"/>
    </row>
    <row r="181" spans="2:15" s="117" customFormat="1" x14ac:dyDescent="0.2">
      <c r="B181" s="161"/>
    </row>
  </sheetData>
  <mergeCells count="7">
    <mergeCell ref="C8:G8"/>
    <mergeCell ref="C9:E9"/>
    <mergeCell ref="C10:E10"/>
    <mergeCell ref="B18:O18"/>
    <mergeCell ref="B23:O23"/>
    <mergeCell ref="B13:O13"/>
    <mergeCell ref="B15:O15"/>
  </mergeCells>
  <printOptions horizontalCentered="1"/>
  <pageMargins left="0.7" right="0.7" top="0.75" bottom="0.75" header="0.3" footer="0.3"/>
  <pageSetup paperSize="9" scale="40" orientation="portrait" r:id="rId1"/>
  <headerFooter>
    <oddFooter>Página &amp;P&amp;RMemória de Cálculo - Humaitá - Alv, Rev, Sol, Peit e Pint - Anexo 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75"/>
  <sheetViews>
    <sheetView view="pageBreakPreview" topLeftCell="B7" zoomScaleNormal="100" zoomScaleSheetLayoutView="100" workbookViewId="0">
      <selection activeCell="R19" sqref="R19"/>
    </sheetView>
  </sheetViews>
  <sheetFormatPr defaultRowHeight="12.75" x14ac:dyDescent="0.2"/>
  <cols>
    <col min="1" max="1" width="0" style="104" hidden="1" customWidth="1"/>
    <col min="2" max="2" width="12.85546875" style="152" customWidth="1"/>
    <col min="3" max="3" width="9" style="104" customWidth="1"/>
    <col min="4" max="4" width="9.42578125" style="104" customWidth="1"/>
    <col min="5" max="5" width="13.5703125" style="104" customWidth="1"/>
    <col min="6" max="6" width="10.42578125" style="104" customWidth="1"/>
    <col min="7" max="7" width="11.42578125" style="104" customWidth="1"/>
    <col min="8" max="8" width="10.140625" style="104" customWidth="1"/>
    <col min="9" max="9" width="10.7109375" style="104" customWidth="1"/>
    <col min="10" max="10" width="11.5703125" style="104" customWidth="1"/>
    <col min="11" max="11" width="12.28515625" style="104" customWidth="1"/>
    <col min="12" max="12" width="9.7109375" style="104" customWidth="1"/>
    <col min="13" max="14" width="11.28515625" style="104" customWidth="1"/>
    <col min="15" max="15" width="15.28515625" style="104" customWidth="1"/>
    <col min="16" max="16" width="13.7109375" style="104" customWidth="1"/>
    <col min="17" max="17" width="11.28515625" style="104" customWidth="1"/>
    <col min="18" max="18" width="9.7109375" style="104" customWidth="1"/>
    <col min="19" max="19" width="12.5703125" style="104" customWidth="1"/>
    <col min="20" max="20" width="12.85546875" style="104" customWidth="1"/>
    <col min="21" max="21" width="11.140625" style="104" customWidth="1"/>
    <col min="22" max="22" width="12.42578125" style="104" customWidth="1"/>
    <col min="23" max="23" width="11.140625" style="104" bestFit="1" customWidth="1"/>
    <col min="24" max="24" width="9.140625" style="104"/>
    <col min="25" max="25" width="16.140625" style="104" customWidth="1"/>
    <col min="26" max="16384" width="9.140625" style="104"/>
  </cols>
  <sheetData>
    <row r="1" spans="1:17" ht="15" x14ac:dyDescent="0.25">
      <c r="A1" s="151"/>
      <c r="C1" s="105"/>
      <c r="D1" s="105"/>
      <c r="E1" s="105"/>
      <c r="F1" s="105"/>
      <c r="I1" s="142" t="s">
        <v>3</v>
      </c>
      <c r="J1" s="105"/>
      <c r="K1" s="105"/>
      <c r="L1" s="105"/>
    </row>
    <row r="2" spans="1:17" ht="15" x14ac:dyDescent="0.25">
      <c r="A2" s="151"/>
      <c r="C2" s="105"/>
      <c r="D2" s="105"/>
      <c r="E2" s="105"/>
      <c r="F2" s="105"/>
      <c r="I2" s="142" t="s">
        <v>4</v>
      </c>
      <c r="J2" s="105"/>
      <c r="K2" s="105"/>
      <c r="L2" s="105"/>
    </row>
    <row r="3" spans="1:17" ht="15" x14ac:dyDescent="0.25">
      <c r="A3" s="151"/>
      <c r="C3" s="105"/>
      <c r="D3" s="105"/>
      <c r="E3" s="105"/>
      <c r="F3" s="105"/>
      <c r="I3" s="142" t="s">
        <v>5</v>
      </c>
      <c r="J3" s="105"/>
      <c r="K3" s="105"/>
      <c r="L3" s="105"/>
    </row>
    <row r="4" spans="1:17" ht="15" x14ac:dyDescent="0.25">
      <c r="A4" s="151"/>
      <c r="C4" s="105"/>
      <c r="D4" s="105"/>
      <c r="E4" s="105"/>
      <c r="F4" s="105"/>
      <c r="I4" s="142" t="s">
        <v>6</v>
      </c>
      <c r="J4" s="105"/>
      <c r="K4" s="105"/>
      <c r="L4" s="105"/>
    </row>
    <row r="5" spans="1:17" ht="15" x14ac:dyDescent="0.25">
      <c r="A5" s="151"/>
      <c r="C5" s="105"/>
      <c r="D5" s="105"/>
      <c r="E5" s="105"/>
      <c r="F5" s="105"/>
      <c r="I5" s="142" t="s">
        <v>7</v>
      </c>
      <c r="J5" s="105"/>
      <c r="K5" s="105"/>
      <c r="L5" s="105"/>
    </row>
    <row r="6" spans="1:17" ht="15" x14ac:dyDescent="0.25">
      <c r="A6" s="151"/>
      <c r="C6" s="105"/>
      <c r="D6" s="105"/>
      <c r="E6" s="105"/>
      <c r="F6" s="105"/>
      <c r="I6" s="142" t="s">
        <v>229</v>
      </c>
      <c r="J6" s="105"/>
      <c r="K6" s="105"/>
      <c r="L6" s="105"/>
    </row>
    <row r="7" spans="1:17" ht="15" x14ac:dyDescent="0.25">
      <c r="A7" s="151"/>
      <c r="C7" s="105"/>
      <c r="D7" s="105"/>
      <c r="E7" s="105"/>
      <c r="F7" s="105"/>
      <c r="G7" s="142"/>
      <c r="I7" s="105"/>
      <c r="J7" s="105"/>
      <c r="K7" s="105"/>
      <c r="L7" s="105"/>
    </row>
    <row r="8" spans="1:17" s="118" customFormat="1" ht="15" customHeight="1" x14ac:dyDescent="0.2">
      <c r="A8" s="312"/>
      <c r="B8" s="306" t="s">
        <v>455</v>
      </c>
      <c r="C8" s="428" t="s">
        <v>660</v>
      </c>
      <c r="D8" s="428"/>
      <c r="E8" s="428"/>
      <c r="F8" s="428"/>
      <c r="G8" s="428"/>
      <c r="H8" s="428"/>
      <c r="I8" s="105"/>
      <c r="J8" s="105"/>
      <c r="K8" s="105"/>
      <c r="L8" s="105"/>
    </row>
    <row r="9" spans="1:17" s="118" customFormat="1" ht="14.25" x14ac:dyDescent="0.2">
      <c r="A9" s="312"/>
      <c r="B9" s="306" t="s">
        <v>456</v>
      </c>
      <c r="C9" s="428" t="s">
        <v>661</v>
      </c>
      <c r="D9" s="428"/>
      <c r="E9" s="428"/>
      <c r="F9" s="313"/>
      <c r="G9" s="142"/>
      <c r="I9" s="105"/>
      <c r="J9" s="105"/>
      <c r="K9" s="105"/>
      <c r="L9" s="105"/>
    </row>
    <row r="10" spans="1:17" s="118" customFormat="1" ht="23.25" customHeight="1" x14ac:dyDescent="0.2">
      <c r="A10" s="312"/>
      <c r="B10" s="306" t="s">
        <v>457</v>
      </c>
      <c r="C10" s="428" t="s">
        <v>460</v>
      </c>
      <c r="D10" s="428"/>
      <c r="E10" s="428"/>
      <c r="F10" s="313"/>
      <c r="G10" s="142"/>
      <c r="I10" s="105"/>
      <c r="J10" s="105"/>
      <c r="K10" s="105"/>
      <c r="L10" s="105"/>
    </row>
    <row r="11" spans="1:17" ht="15" x14ac:dyDescent="0.25">
      <c r="A11" s="151"/>
      <c r="B11" s="153"/>
      <c r="C11" s="105"/>
      <c r="D11" s="105"/>
      <c r="E11" s="105"/>
      <c r="F11" s="105"/>
      <c r="G11" s="105"/>
      <c r="H11" s="105"/>
      <c r="I11" s="109"/>
      <c r="J11" s="109"/>
      <c r="K11" s="109"/>
      <c r="L11" s="109"/>
    </row>
    <row r="12" spans="1:17" ht="15" x14ac:dyDescent="0.25">
      <c r="A12" s="151"/>
      <c r="B12" s="154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7" ht="15" customHeight="1" x14ac:dyDescent="0.2">
      <c r="B13" s="429" t="s">
        <v>680</v>
      </c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314"/>
      <c r="O13" s="314"/>
      <c r="P13" s="314"/>
      <c r="Q13" s="314"/>
    </row>
    <row r="14" spans="1:17" s="107" customFormat="1" x14ac:dyDescent="0.2">
      <c r="B14" s="155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7" ht="15" x14ac:dyDescent="0.25">
      <c r="B15" s="441" t="s">
        <v>681</v>
      </c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114"/>
      <c r="O15" s="114"/>
      <c r="P15" s="114"/>
      <c r="Q15" s="114"/>
    </row>
    <row r="16" spans="1:17" s="107" customFormat="1" ht="15" customHeight="1" x14ac:dyDescent="0.2">
      <c r="B16" s="157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6"/>
      <c r="N16" s="116"/>
      <c r="O16" s="116"/>
      <c r="P16" s="116"/>
      <c r="Q16" s="116"/>
    </row>
    <row r="17" spans="1:21" ht="15" customHeight="1" x14ac:dyDescent="0.2">
      <c r="A17" s="107"/>
    </row>
    <row r="18" spans="1:21" ht="15" customHeight="1" x14ac:dyDescent="0.2">
      <c r="A18" s="107"/>
      <c r="B18" s="448" t="s">
        <v>672</v>
      </c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53"/>
      <c r="O18" s="453"/>
      <c r="P18" s="453"/>
      <c r="Q18" s="453"/>
    </row>
    <row r="19" spans="1:21" s="152" customFormat="1" ht="84.75" customHeight="1" x14ac:dyDescent="0.2">
      <c r="B19" s="449"/>
      <c r="C19" s="450" t="s">
        <v>642</v>
      </c>
      <c r="D19" s="450" t="s">
        <v>464</v>
      </c>
      <c r="E19" s="450" t="s">
        <v>650</v>
      </c>
      <c r="F19" s="450" t="s">
        <v>674</v>
      </c>
      <c r="G19" s="450" t="s">
        <v>493</v>
      </c>
      <c r="H19" s="450" t="s">
        <v>653</v>
      </c>
      <c r="I19" s="450" t="s">
        <v>654</v>
      </c>
      <c r="J19" s="450" t="s">
        <v>655</v>
      </c>
      <c r="K19" s="450" t="s">
        <v>657</v>
      </c>
      <c r="L19" s="450" t="s">
        <v>658</v>
      </c>
      <c r="M19" s="450" t="s">
        <v>670</v>
      </c>
      <c r="N19" s="450" t="s">
        <v>675</v>
      </c>
      <c r="O19" s="450" t="s">
        <v>676</v>
      </c>
      <c r="P19" s="450" t="s">
        <v>677</v>
      </c>
      <c r="Q19" s="442"/>
      <c r="S19" s="150" t="s">
        <v>667</v>
      </c>
      <c r="T19" s="150" t="s">
        <v>668</v>
      </c>
      <c r="U19" s="150" t="s">
        <v>670</v>
      </c>
    </row>
    <row r="20" spans="1:21" ht="27.75" customHeight="1" x14ac:dyDescent="0.2">
      <c r="B20" s="451" t="s">
        <v>672</v>
      </c>
      <c r="C20" s="261">
        <v>1</v>
      </c>
      <c r="D20" s="261">
        <v>0.1</v>
      </c>
      <c r="E20" s="261">
        <v>3.95</v>
      </c>
      <c r="F20" s="261" t="s">
        <v>664</v>
      </c>
      <c r="G20" s="266">
        <v>3</v>
      </c>
      <c r="H20" s="265">
        <f>((C20*E20)+((E20*2+C20)*D20))*G20</f>
        <v>14.52</v>
      </c>
      <c r="I20" s="267">
        <f>(G20*E20*D20*C20)-(0.19*G20*D20)</f>
        <v>1.1280000000000003</v>
      </c>
      <c r="J20" s="267" t="s">
        <v>664</v>
      </c>
      <c r="K20" s="454" t="s">
        <v>664</v>
      </c>
      <c r="L20" s="455" t="s">
        <v>664</v>
      </c>
      <c r="M20" s="459">
        <f>E20*G20*C20*U20</f>
        <v>26.070000000000004</v>
      </c>
      <c r="N20" s="459"/>
      <c r="O20" s="454">
        <f>H20</f>
        <v>14.52</v>
      </c>
      <c r="P20" s="443"/>
      <c r="Q20" s="446"/>
      <c r="S20" s="433">
        <v>0.154</v>
      </c>
      <c r="T20" s="433">
        <v>0.39500000000000002</v>
      </c>
      <c r="U20" s="435">
        <v>2.2000000000000002</v>
      </c>
    </row>
    <row r="21" spans="1:21" ht="29.25" customHeight="1" x14ac:dyDescent="0.2">
      <c r="B21" s="451" t="s">
        <v>673</v>
      </c>
      <c r="C21" s="261" t="s">
        <v>664</v>
      </c>
      <c r="D21" s="261">
        <v>0.72</v>
      </c>
      <c r="E21" s="261">
        <f>0.9+0.9+2.2</f>
        <v>4</v>
      </c>
      <c r="F21" s="261">
        <f>4.07+2.11+2.11</f>
        <v>8.2899999999999991</v>
      </c>
      <c r="G21" s="266">
        <v>3</v>
      </c>
      <c r="H21" s="265" t="s">
        <v>664</v>
      </c>
      <c r="I21" s="267" t="s">
        <v>664</v>
      </c>
      <c r="J21" s="267" t="s">
        <v>664</v>
      </c>
      <c r="K21" s="265" t="s">
        <v>664</v>
      </c>
      <c r="L21" s="456" t="s">
        <v>664</v>
      </c>
      <c r="M21" s="457" t="s">
        <v>664</v>
      </c>
      <c r="N21" s="456">
        <f>E21*D21*G21</f>
        <v>8.64</v>
      </c>
      <c r="O21" s="436" t="s">
        <v>664</v>
      </c>
      <c r="P21" s="456">
        <f>G21*F21*D21</f>
        <v>17.906399999999998</v>
      </c>
      <c r="Q21" s="447"/>
    </row>
    <row r="22" spans="1:21" ht="39" customHeight="1" x14ac:dyDescent="0.2">
      <c r="B22" s="451" t="s">
        <v>678</v>
      </c>
      <c r="C22" s="261" t="s">
        <v>664</v>
      </c>
      <c r="D22" s="261" t="s">
        <v>664</v>
      </c>
      <c r="E22" s="261">
        <v>4</v>
      </c>
      <c r="F22" s="261" t="s">
        <v>664</v>
      </c>
      <c r="G22" s="266">
        <v>3</v>
      </c>
      <c r="H22" s="265" t="s">
        <v>664</v>
      </c>
      <c r="I22" s="267" t="s">
        <v>664</v>
      </c>
      <c r="J22" s="267">
        <f>(G22*E22)*(0.1*0.2)</f>
        <v>0.24000000000000005</v>
      </c>
      <c r="K22" s="265">
        <f>(G22*E22)*(0.1+0.2*2)</f>
        <v>6</v>
      </c>
      <c r="L22" s="265">
        <f>(E22*G22)*0.1</f>
        <v>1.2000000000000002</v>
      </c>
      <c r="M22" s="440" t="s">
        <v>664</v>
      </c>
      <c r="N22" s="265">
        <f>(G22*E22)*0.2</f>
        <v>2.4000000000000004</v>
      </c>
      <c r="O22" s="440" t="s">
        <v>664</v>
      </c>
      <c r="P22" s="440"/>
      <c r="Q22" s="443"/>
    </row>
    <row r="23" spans="1:21" s="107" customFormat="1" ht="29.25" customHeight="1" x14ac:dyDescent="0.2">
      <c r="B23" s="158"/>
      <c r="C23" s="436"/>
      <c r="D23" s="436"/>
      <c r="E23" s="436"/>
      <c r="F23" s="436"/>
      <c r="G23" s="460" t="s">
        <v>0</v>
      </c>
      <c r="H23" s="458">
        <f>SUM(H20:H22)</f>
        <v>14.52</v>
      </c>
      <c r="I23" s="461">
        <f t="shared" ref="I23:P23" si="0">SUM(I20:I22)</f>
        <v>1.1280000000000003</v>
      </c>
      <c r="J23" s="461">
        <f t="shared" si="0"/>
        <v>0.24000000000000005</v>
      </c>
      <c r="K23" s="458">
        <f t="shared" si="0"/>
        <v>6</v>
      </c>
      <c r="L23" s="458">
        <f t="shared" si="0"/>
        <v>1.2000000000000002</v>
      </c>
      <c r="M23" s="462">
        <f t="shared" si="0"/>
        <v>26.070000000000004</v>
      </c>
      <c r="N23" s="458">
        <f t="shared" si="0"/>
        <v>11.040000000000001</v>
      </c>
      <c r="O23" s="458">
        <f t="shared" si="0"/>
        <v>14.52</v>
      </c>
      <c r="P23" s="458">
        <f t="shared" si="0"/>
        <v>17.906399999999998</v>
      </c>
    </row>
    <row r="24" spans="1:21" s="107" customFormat="1" ht="19.5" customHeight="1" x14ac:dyDescent="0.2">
      <c r="B24" s="158"/>
      <c r="G24" s="136"/>
      <c r="H24" s="159"/>
      <c r="I24" s="159"/>
      <c r="J24" s="159"/>
      <c r="K24" s="159"/>
      <c r="L24" s="159"/>
    </row>
    <row r="26" spans="1:21" ht="15" customHeight="1" x14ac:dyDescent="0.2"/>
    <row r="27" spans="1:21" ht="9.9499999999999993" customHeight="1" x14ac:dyDescent="0.2"/>
    <row r="28" spans="1:21" ht="15" customHeight="1" x14ac:dyDescent="0.2">
      <c r="C28" s="140"/>
      <c r="D28" s="160"/>
      <c r="E28" s="160"/>
      <c r="F28" s="160"/>
      <c r="G28" s="160"/>
    </row>
    <row r="29" spans="1:21" ht="9.9499999999999993" customHeight="1" x14ac:dyDescent="0.2"/>
    <row r="33" spans="9:9" x14ac:dyDescent="0.2">
      <c r="I33" s="141"/>
    </row>
    <row r="34" spans="9:9" x14ac:dyDescent="0.2">
      <c r="I34" s="141"/>
    </row>
    <row r="173" spans="2:17" x14ac:dyDescent="0.2">
      <c r="M173" s="117"/>
      <c r="N173" s="117"/>
      <c r="O173" s="117"/>
      <c r="P173" s="117"/>
      <c r="Q173" s="117"/>
    </row>
    <row r="174" spans="2:17" x14ac:dyDescent="0.2">
      <c r="M174" s="117"/>
      <c r="N174" s="117"/>
      <c r="O174" s="117"/>
      <c r="P174" s="117"/>
      <c r="Q174" s="117"/>
    </row>
    <row r="175" spans="2:17" s="117" customFormat="1" x14ac:dyDescent="0.2">
      <c r="B175" s="161"/>
    </row>
  </sheetData>
  <mergeCells count="6">
    <mergeCell ref="C8:H8"/>
    <mergeCell ref="C9:E9"/>
    <mergeCell ref="C10:E10"/>
    <mergeCell ref="B13:M13"/>
    <mergeCell ref="B15:M15"/>
    <mergeCell ref="B18:M18"/>
  </mergeCells>
  <printOptions horizontalCentered="1"/>
  <pageMargins left="0.7" right="0.7" top="0.75" bottom="0.75" header="0.3" footer="0.3"/>
  <pageSetup paperSize="9" scale="40" orientation="portrait" r:id="rId1"/>
  <headerFooter>
    <oddFooter>Página &amp;P&amp;RMemória de Cálculo - Humaitá - Alv, Rev, Sol, Peit e Pint - Anexo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14</vt:i4>
      </vt:variant>
    </vt:vector>
  </HeadingPairs>
  <TitlesOfParts>
    <vt:vector size="22" baseType="lpstr">
      <vt:lpstr>MEM DE CALC GERAL</vt:lpstr>
      <vt:lpstr>Orçamento (NÃO IMPRIMIR)</vt:lpstr>
      <vt:lpstr>CPU's (NÃO IMPRIMIR)</vt:lpstr>
      <vt:lpstr>MEMÓRIA DE CÁLCULO GERAL</vt:lpstr>
      <vt:lpstr>ANEXO A</vt:lpstr>
      <vt:lpstr>ANEXO B</vt:lpstr>
      <vt:lpstr>ESTRUTURAL - TANQUES</vt:lpstr>
      <vt:lpstr>BANCADAS DE CONCRETO</vt:lpstr>
      <vt:lpstr>'ANEXO A'!Area_de_impressao</vt:lpstr>
      <vt:lpstr>'ANEXO B'!Area_de_impressao</vt:lpstr>
      <vt:lpstr>'BANCADAS DE CONCRETO'!Area_de_impressao</vt:lpstr>
      <vt:lpstr>'CPU''s (NÃO IMPRIMIR)'!Area_de_impressao</vt:lpstr>
      <vt:lpstr>'ESTRUTURAL - TANQUES'!Area_de_impressao</vt:lpstr>
      <vt:lpstr>'MEM DE CALC GERAL'!Area_de_impressao</vt:lpstr>
      <vt:lpstr>'MEMÓRIA DE CÁLCULO GERAL'!Area_de_impressao</vt:lpstr>
      <vt:lpstr>'Orçamento (NÃO IMPRIMIR)'!Area_de_impressao</vt:lpstr>
      <vt:lpstr>'ANEXO A'!Titulos_de_impressao</vt:lpstr>
      <vt:lpstr>'ANEXO B'!Titulos_de_impressao</vt:lpstr>
      <vt:lpstr>'BANCADAS DE CONCRETO'!Titulos_de_impressao</vt:lpstr>
      <vt:lpstr>'ESTRUTURAL - TANQUES'!Titulos_de_impressao</vt:lpstr>
      <vt:lpstr>'MEM DE CALC GERAL'!Titulos_de_impressao</vt:lpstr>
      <vt:lpstr>'Orçamento (NÃO IMPRIMIR)'!Titulos_de_impressao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Adonias de Sa Portela</dc:creator>
  <cp:lastModifiedBy>Hellington de Sousa Corrêa</cp:lastModifiedBy>
  <cp:lastPrinted>2016-10-13T19:00:37Z</cp:lastPrinted>
  <dcterms:created xsi:type="dcterms:W3CDTF">2015-03-13T17:56:02Z</dcterms:created>
  <dcterms:modified xsi:type="dcterms:W3CDTF">2016-10-14T19:44:30Z</dcterms:modified>
</cp:coreProperties>
</file>