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FAM - 18.03.2020\LICITACAO MURO MAUES\"/>
    </mc:Choice>
  </mc:AlternateContent>
  <bookViews>
    <workbookView xWindow="0" yWindow="0" windowWidth="23040" windowHeight="9192"/>
  </bookViews>
  <sheets>
    <sheet name="Orçamento Sintético" sheetId="1" r:id="rId1"/>
  </sheets>
  <definedNames>
    <definedName name="_xlnm.Print_Area" localSheetId="0">'Orçamento Sintético'!$A$1:$H$52</definedName>
    <definedName name="_xlnm.Print_Titles" localSheetId="0">'Orçamento Sintético'!$1:$17</definedName>
  </definedNames>
  <calcPr calcId="162913"/>
</workbook>
</file>

<file path=xl/calcChain.xml><?xml version="1.0" encoding="utf-8"?>
<calcChain xmlns="http://schemas.openxmlformats.org/spreadsheetml/2006/main">
  <c r="G40" i="1" l="1"/>
  <c r="H40" i="1" s="1"/>
  <c r="G38" i="1"/>
  <c r="H38" i="1" s="1"/>
  <c r="G36" i="1"/>
  <c r="H36" i="1" s="1"/>
  <c r="G35" i="1"/>
  <c r="H35" i="1" s="1"/>
  <c r="G33" i="1"/>
  <c r="H33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1" i="1"/>
  <c r="H21" i="1" s="1"/>
  <c r="G20" i="1"/>
  <c r="H20" i="1" s="1"/>
  <c r="G19" i="1"/>
  <c r="H19" i="1" s="1"/>
  <c r="G18" i="1"/>
  <c r="H18" i="1" s="1"/>
</calcChain>
</file>

<file path=xl/sharedStrings.xml><?xml version="1.0" encoding="utf-8"?>
<sst xmlns="http://schemas.openxmlformats.org/spreadsheetml/2006/main" count="111" uniqueCount="100">
  <si>
    <t xml:space="preserve"> 1 </t>
  </si>
  <si>
    <t xml:space="preserve"> 1.1 </t>
  </si>
  <si>
    <t>H</t>
  </si>
  <si>
    <t xml:space="preserve"> 1.2 </t>
  </si>
  <si>
    <t xml:space="preserve"> 90777 </t>
  </si>
  <si>
    <t>ENGENHEIRO CIVIL DE OBRA JUNIOR COM ENCARGOS COMPLEMENTARES</t>
  </si>
  <si>
    <t xml:space="preserve"> 1.3 </t>
  </si>
  <si>
    <t xml:space="preserve"> 2 </t>
  </si>
  <si>
    <t xml:space="preserve"> 2.1 </t>
  </si>
  <si>
    <t xml:space="preserve"> 93208 </t>
  </si>
  <si>
    <t>EXECUÇÃO DE ALMOXARIFADO EM CANTEIRO DE OBRA EM CHAPA DE MADEIRA COMPENSADA, INCLUSO PRATELEIRAS. AF_02/2016</t>
  </si>
  <si>
    <t>m²</t>
  </si>
  <si>
    <t xml:space="preserve"> 2.2 </t>
  </si>
  <si>
    <t xml:space="preserve"> 93210 </t>
  </si>
  <si>
    <t>EXECUÇÃO DE REFEITÓRIO EM CANTEIRO DE OBRA EM CHAPA DE MADEIRA COMPENSADA, NÃO INCLUSO MOBILIÁRIO E EQUIPAMENTOS. AF_02/2016</t>
  </si>
  <si>
    <t xml:space="preserve"> 2.3 </t>
  </si>
  <si>
    <t xml:space="preserve"> 93212 </t>
  </si>
  <si>
    <t>EXECUÇÃO DE SANITÁRIO E VESTIÁRIO EM CANTEIRO DE OBRA EM CHAPA DE MADEIRA COMPENSADA, NÃO INCLUSO MOBILIÁRIO. AF_02/2016</t>
  </si>
  <si>
    <t xml:space="preserve"> 2.4 </t>
  </si>
  <si>
    <t xml:space="preserve"> 2.5 </t>
  </si>
  <si>
    <t xml:space="preserve"> 2.6 </t>
  </si>
  <si>
    <t xml:space="preserve"> 98459 </t>
  </si>
  <si>
    <t>TAPUME COM TELHA METÁLICA. AF_05/2018</t>
  </si>
  <si>
    <t xml:space="preserve"> 2.7 </t>
  </si>
  <si>
    <t>M</t>
  </si>
  <si>
    <t xml:space="preserve"> 2.8 </t>
  </si>
  <si>
    <t>PLACA DE OBRA EM LONA COM IMPRESSÃO DIGITAL- FORNECIMENTO E INSTALAÇÃO</t>
  </si>
  <si>
    <t>M²</t>
  </si>
  <si>
    <t xml:space="preserve"> 2.9 </t>
  </si>
  <si>
    <t>UN</t>
  </si>
  <si>
    <t>LIGAÇÃO PROVISÓRIA DE ÁGUA C/ TORNEIRA, TUBOS, REGISTRO E CONEXÕES</t>
  </si>
  <si>
    <t>INSTAL/LIGACAO PROVISORIA ELETRICA BAIXA TENSAO P/CANT OBRA,M3- CHAVE 100A CARGA 3KWH,20CV EXCL FORN MEDIDOR</t>
  </si>
  <si>
    <t xml:space="preserve"> 3 </t>
  </si>
  <si>
    <t xml:space="preserve"> 3.1 </t>
  </si>
  <si>
    <t xml:space="preserve"> 4 </t>
  </si>
  <si>
    <t>INFRAESTRUTURA</t>
  </si>
  <si>
    <t xml:space="preserve"> 4.1 </t>
  </si>
  <si>
    <t xml:space="preserve"> 92873 </t>
  </si>
  <si>
    <t>LANÇAMENTO COM USO DE BALDES, ADENSAMENTO E ACABAMENTO DE CONCRETO EM ESTRUTURAS. AF_12/2015</t>
  </si>
  <si>
    <t>m³</t>
  </si>
  <si>
    <t xml:space="preserve"> 4.2 </t>
  </si>
  <si>
    <t xml:space="preserve"> 5 </t>
  </si>
  <si>
    <t xml:space="preserve"> 5.1 </t>
  </si>
  <si>
    <t xml:space="preserve"> 6 </t>
  </si>
  <si>
    <t xml:space="preserve"> 6.1 </t>
  </si>
  <si>
    <t>ENCARGOS SOCIAIS</t>
  </si>
  <si>
    <t xml:space="preserve">BDI </t>
  </si>
  <si>
    <t>75,73% (HORA)</t>
  </si>
  <si>
    <t>COM DESONERAÇÃO</t>
  </si>
  <si>
    <t>40,69 (MÊS)</t>
  </si>
  <si>
    <t>PLANILHA ORÇAMETÁRIA SINTÉTICA</t>
  </si>
  <si>
    <t>SAMUEL MONTEIRO NEVES</t>
  </si>
  <si>
    <t>ANTONIO JOSÉ DE OLIVEIRA GONÇALVES</t>
  </si>
  <si>
    <t>Titular Administrador</t>
  </si>
  <si>
    <t>Engenheiro Civil - CREA Nº 1.881-D/AM</t>
  </si>
  <si>
    <t>CPF 516.058.562-15</t>
  </si>
  <si>
    <t>RNP 040462396-4</t>
  </si>
  <si>
    <t>OBRA: CONSTRUÇÃO DO MURO DE DIVISA/CONTORNO (TRECHO OESTE, LESTE E NORTE) DO CAMPUS MAUÉS/AM.</t>
  </si>
  <si>
    <r>
      <t>END: ESTRADA DOS MORAES, S/N - MAUÉS/AM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 </t>
    </r>
    <r>
      <rPr>
        <sz val="11"/>
        <color indexed="8"/>
        <rFont val="Arial"/>
        <family val="2"/>
      </rPr>
      <t xml:space="preserve"> </t>
    </r>
  </si>
  <si>
    <t>DATA: 23/11/2020</t>
  </si>
  <si>
    <t>GERENCIAMENTO DE OBRAS / FISCALIZAÇÃO</t>
  </si>
  <si>
    <t xml:space="preserve"> 88326 </t>
  </si>
  <si>
    <t>VIGIA NOTURNO COM ENCARGOS COMPLEMENTARES</t>
  </si>
  <si>
    <t xml:space="preserve"> 90776 </t>
  </si>
  <si>
    <t>ENCARREGADO GERAL COM ENCARGOS COMPLEMENTARES</t>
  </si>
  <si>
    <t xml:space="preserve"> 1.4 </t>
  </si>
  <si>
    <t xml:space="preserve"> 90781 </t>
  </si>
  <si>
    <t>TOPOGRAFO COM ENCARGOS COMPLEMENTARES</t>
  </si>
  <si>
    <t>SERVIÇOS PRELIMINARES / TÉCNICOS</t>
  </si>
  <si>
    <t xml:space="preserve"> 98525 </t>
  </si>
  <si>
    <t>LIMPEZA MECANIZADA DE CAMADA VEGETAL, VEGETAÇÃO E PEQUENAS ÁRVORES (DIÂMETRO DE TRONCO MENOR QUE 0,20 M), COM TRATOR DE ESTEIRAS.AF_05/2018</t>
  </si>
  <si>
    <t>TAXAS E EMOLUMENTOS - MAUES</t>
  </si>
  <si>
    <t>TRANSPORTES DE MATERIAIS</t>
  </si>
  <si>
    <t xml:space="preserve"> 100206 </t>
  </si>
  <si>
    <t>TRANSPORTE HORIZONTAL COM JERICA DE 90 L, DE MASSA/ GRANEL (UNIDADE: M3XKM). AF_07/2019</t>
  </si>
  <si>
    <t>M3XKM</t>
  </si>
  <si>
    <t>ESTACA BROCA DE CONCRETO, DIÂMETRO DE 30 CM, PROFUNDIDADE DE ATÉ 3 M (C/ 1M DE ARMAÇÃO DE ARRANQUE), ESCAVAÇÃO MANUAL COM TRADO CONCHA. AF_03/2018</t>
  </si>
  <si>
    <t>ALVENARIA / VEDAÇÃO / DIVISÓRIA</t>
  </si>
  <si>
    <t xml:space="preserve"> 74142/004 </t>
  </si>
  <si>
    <t>CERCA COM MOUROES DE CONCRETO, SECAO "T" PONTA INCLINADA, 10X10CM, ESPACAMENTO DE 3M, CRAVADOS 0,5M, COM 11 FIOS DE ARAME FARPADO Nº 16</t>
  </si>
  <si>
    <t>SERVIÇOS FINAIS</t>
  </si>
  <si>
    <t>PLACA ESMALTADA PARA IDENTIFICAÇÃO NR DE RUA, DIMENSÕES 45X25CM</t>
  </si>
  <si>
    <t>Item</t>
  </si>
  <si>
    <t>Código</t>
  </si>
  <si>
    <t>Descrição</t>
  </si>
  <si>
    <t>Und</t>
  </si>
  <si>
    <t>Quant.</t>
  </si>
  <si>
    <t>Valor Unit</t>
  </si>
  <si>
    <t>Valor Unit com BDI</t>
  </si>
  <si>
    <t>Total</t>
  </si>
  <si>
    <t>VALOR SEM BDI - R$</t>
  </si>
  <si>
    <t>VALOR DO BDI (28,35%)</t>
  </si>
  <si>
    <t>VALOR TOTAL R$</t>
  </si>
  <si>
    <t>(CENTO E SETENTA E NOVE MIL ONZE REAIS E OITENTA E OITO CENTAVOS)</t>
  </si>
  <si>
    <t xml:space="preserve"> CPU.MUR. MAU_003 </t>
  </si>
  <si>
    <t xml:space="preserve"> CPU.MUR MAU_001 </t>
  </si>
  <si>
    <t xml:space="preserve"> CPU.MUR MAU_002 </t>
  </si>
  <si>
    <t xml:space="preserve"> CPU.MUR MAU_005 </t>
  </si>
  <si>
    <t xml:space="preserve"> CPU.MUR MAU_004 </t>
  </si>
  <si>
    <t xml:space="preserve"> CPU.MUR MAU_006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</si>
</sst>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_(* #,##0.00_);_(* \(#,##0.00\);_(* &quot;-&quot;??_);_(@_)"/>
  </numFmts>
  <fonts count="25" x14ac:knownFonts="1">
    <font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indexed="64"/>
      </right>
      <top/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indexed="64"/>
      </right>
      <top style="thin">
        <color rgb="FFCCCCCC"/>
      </top>
      <bottom/>
      <diagonal/>
    </border>
    <border>
      <left style="thin">
        <color indexed="64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indexed="64"/>
      </right>
      <top/>
      <bottom/>
      <diagonal/>
    </border>
  </borders>
  <cellStyleXfs count="4">
    <xf numFmtId="0" fontId="0" fillId="0" borderId="0"/>
    <xf numFmtId="9" fontId="14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</cellStyleXfs>
  <cellXfs count="117">
    <xf numFmtId="0" fontId="0" fillId="0" borderId="0" xfId="0"/>
    <xf numFmtId="0" fontId="12" fillId="5" borderId="0" xfId="0" applyFont="1" applyFill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4" fontId="11" fillId="4" borderId="0" xfId="0" applyNumberFormat="1" applyFont="1" applyFill="1" applyAlignment="1">
      <alignment vertical="top" wrapText="1"/>
    </xf>
    <xf numFmtId="10" fontId="21" fillId="8" borderId="11" xfId="1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8" fillId="0" borderId="0" xfId="2" applyFont="1" applyFill="1" applyAlignment="1">
      <alignment vertical="center"/>
    </xf>
    <xf numFmtId="165" fontId="18" fillId="0" borderId="0" xfId="3" applyFont="1" applyFill="1" applyAlignment="1">
      <alignment vertical="center"/>
    </xf>
    <xf numFmtId="0" fontId="19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165" fontId="23" fillId="0" borderId="0" xfId="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164" fontId="1" fillId="0" borderId="0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center" vertical="top" wrapText="1"/>
    </xf>
    <xf numFmtId="4" fontId="16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vertical="top" wrapText="1"/>
    </xf>
    <xf numFmtId="0" fontId="16" fillId="2" borderId="11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center" vertical="top" wrapText="1"/>
    </xf>
    <xf numFmtId="164" fontId="24" fillId="0" borderId="0" xfId="0" applyNumberFormat="1" applyFont="1" applyFill="1" applyBorder="1" applyAlignment="1">
      <alignment horizontal="right" vertical="top" wrapText="1"/>
    </xf>
    <xf numFmtId="4" fontId="15" fillId="7" borderId="19" xfId="0" applyNumberFormat="1" applyFont="1" applyFill="1" applyBorder="1" applyAlignment="1">
      <alignment vertical="top" wrapText="1"/>
    </xf>
    <xf numFmtId="4" fontId="15" fillId="7" borderId="20" xfId="0" applyNumberFormat="1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center" vertical="center" wrapText="1"/>
    </xf>
    <xf numFmtId="165" fontId="21" fillId="8" borderId="9" xfId="3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top" wrapText="1"/>
    </xf>
    <xf numFmtId="0" fontId="4" fillId="7" borderId="19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right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left" vertical="top" wrapText="1"/>
    </xf>
    <xf numFmtId="4" fontId="1" fillId="7" borderId="5" xfId="0" applyNumberFormat="1" applyFont="1" applyFill="1" applyBorder="1" applyAlignment="1">
      <alignment horizontal="right" vertical="top" wrapText="1"/>
    </xf>
    <xf numFmtId="4" fontId="1" fillId="7" borderId="5" xfId="0" applyNumberFormat="1" applyFont="1" applyFill="1" applyBorder="1" applyAlignment="1">
      <alignment horizontal="left" vertical="top" wrapText="1"/>
    </xf>
    <xf numFmtId="4" fontId="1" fillId="7" borderId="6" xfId="0" applyNumberFormat="1" applyFont="1" applyFill="1" applyBorder="1" applyAlignment="1">
      <alignment horizontal="right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left" vertical="top" wrapText="1"/>
    </xf>
    <xf numFmtId="4" fontId="5" fillId="6" borderId="3" xfId="0" applyNumberFormat="1" applyFont="1" applyFill="1" applyBorder="1" applyAlignment="1">
      <alignment horizontal="right"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4" fontId="5" fillId="6" borderId="1" xfId="0" applyNumberFormat="1" applyFont="1" applyFill="1" applyBorder="1" applyAlignment="1">
      <alignment horizontal="right" vertical="top" wrapText="1"/>
    </xf>
    <xf numFmtId="0" fontId="5" fillId="6" borderId="2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left" vertical="top" wrapText="1"/>
    </xf>
    <xf numFmtId="4" fontId="5" fillId="6" borderId="2" xfId="0" applyNumberFormat="1" applyFont="1" applyFill="1" applyBorder="1" applyAlignment="1">
      <alignment horizontal="right" vertical="top" wrapText="1"/>
    </xf>
    <xf numFmtId="0" fontId="5" fillId="6" borderId="7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left" vertical="top" wrapText="1"/>
    </xf>
    <xf numFmtId="4" fontId="5" fillId="6" borderId="7" xfId="0" applyNumberFormat="1" applyFont="1" applyFill="1" applyBorder="1" applyAlignment="1">
      <alignment horizontal="right" vertical="top" wrapText="1"/>
    </xf>
    <xf numFmtId="0" fontId="5" fillId="6" borderId="5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left" vertical="top" wrapText="1"/>
    </xf>
    <xf numFmtId="4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0" fontId="5" fillId="6" borderId="21" xfId="0" applyFont="1" applyFill="1" applyBorder="1" applyAlignment="1">
      <alignment horizontal="center" vertical="top" wrapText="1"/>
    </xf>
    <xf numFmtId="4" fontId="5" fillId="6" borderId="22" xfId="0" applyNumberFormat="1" applyFont="1" applyFill="1" applyBorder="1" applyAlignment="1">
      <alignment horizontal="right" vertical="top" wrapText="1"/>
    </xf>
    <xf numFmtId="0" fontId="5" fillId="6" borderId="23" xfId="0" applyFont="1" applyFill="1" applyBorder="1" applyAlignment="1">
      <alignment horizontal="center" vertical="top" wrapText="1"/>
    </xf>
    <xf numFmtId="4" fontId="5" fillId="6" borderId="24" xfId="0" applyNumberFormat="1" applyFont="1" applyFill="1" applyBorder="1" applyAlignment="1">
      <alignment horizontal="right" vertical="top" wrapText="1"/>
    </xf>
    <xf numFmtId="0" fontId="5" fillId="6" borderId="25" xfId="0" applyFont="1" applyFill="1" applyBorder="1" applyAlignment="1">
      <alignment horizontal="center" vertical="top" wrapText="1"/>
    </xf>
    <xf numFmtId="4" fontId="5" fillId="6" borderId="26" xfId="0" applyNumberFormat="1" applyFont="1" applyFill="1" applyBorder="1" applyAlignment="1">
      <alignment horizontal="right" vertical="top" wrapText="1"/>
    </xf>
    <xf numFmtId="0" fontId="5" fillId="6" borderId="27" xfId="0" applyFont="1" applyFill="1" applyBorder="1" applyAlignment="1">
      <alignment horizontal="center" vertical="top" wrapText="1"/>
    </xf>
    <xf numFmtId="4" fontId="5" fillId="6" borderId="28" xfId="0" applyNumberFormat="1" applyFont="1" applyFill="1" applyBorder="1" applyAlignment="1">
      <alignment horizontal="right" vertical="top" wrapText="1"/>
    </xf>
    <xf numFmtId="0" fontId="5" fillId="6" borderId="4" xfId="0" applyFont="1" applyFill="1" applyBorder="1" applyAlignment="1">
      <alignment horizontal="center" vertical="top" wrapText="1"/>
    </xf>
    <xf numFmtId="4" fontId="5" fillId="6" borderId="6" xfId="0" applyNumberFormat="1" applyFont="1" applyFill="1" applyBorder="1" applyAlignment="1">
      <alignment horizontal="right" vertical="top" wrapText="1"/>
    </xf>
    <xf numFmtId="0" fontId="24" fillId="0" borderId="14" xfId="0" applyFont="1" applyFill="1" applyBorder="1" applyAlignment="1">
      <alignment horizontal="left" vertical="top" wrapText="1"/>
    </xf>
    <xf numFmtId="0" fontId="21" fillId="8" borderId="17" xfId="2" applyFont="1" applyFill="1" applyBorder="1" applyAlignment="1">
      <alignment horizontal="center" vertical="center"/>
    </xf>
    <xf numFmtId="0" fontId="21" fillId="8" borderId="18" xfId="2" applyFont="1" applyFill="1" applyBorder="1" applyAlignment="1">
      <alignment horizontal="center" vertical="center"/>
    </xf>
    <xf numFmtId="165" fontId="21" fillId="8" borderId="9" xfId="3" applyFont="1" applyFill="1" applyBorder="1" applyAlignment="1">
      <alignment horizontal="center" vertical="center"/>
    </xf>
    <xf numFmtId="165" fontId="21" fillId="8" borderId="11" xfId="3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0" fillId="0" borderId="16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1" fillId="8" borderId="8" xfId="2" applyFont="1" applyFill="1" applyBorder="1" applyAlignment="1">
      <alignment horizontal="center" vertical="center" wrapText="1"/>
    </xf>
    <xf numFmtId="0" fontId="21" fillId="8" borderId="13" xfId="2" applyFont="1" applyFill="1" applyBorder="1" applyAlignment="1">
      <alignment horizontal="center" vertical="center" wrapText="1"/>
    </xf>
    <xf numFmtId="0" fontId="21" fillId="8" borderId="0" xfId="2" applyFont="1" applyFill="1" applyBorder="1" applyAlignment="1">
      <alignment horizontal="center" vertical="center"/>
    </xf>
    <xf numFmtId="0" fontId="21" fillId="8" borderId="15" xfId="2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wrapText="1"/>
    </xf>
    <xf numFmtId="0" fontId="20" fillId="0" borderId="8" xfId="0" applyFont="1" applyBorder="1" applyAlignment="1">
      <alignment horizontal="left" wrapText="1"/>
    </xf>
    <xf numFmtId="0" fontId="20" fillId="0" borderId="13" xfId="0" applyFont="1" applyBorder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15" xfId="0" applyFont="1" applyBorder="1" applyAlignment="1">
      <alignment horizontal="left" wrapText="1"/>
    </xf>
    <xf numFmtId="0" fontId="10" fillId="3" borderId="0" xfId="0" applyFont="1" applyFill="1" applyAlignment="1">
      <alignment horizontal="right" vertical="top" wrapText="1"/>
    </xf>
    <xf numFmtId="0" fontId="21" fillId="0" borderId="9" xfId="2" applyFont="1" applyFill="1" applyBorder="1" applyAlignment="1">
      <alignment horizontal="center" vertical="center"/>
    </xf>
    <xf numFmtId="0" fontId="21" fillId="0" borderId="10" xfId="2" applyFont="1" applyFill="1" applyBorder="1" applyAlignment="1">
      <alignment horizontal="center" vertical="center"/>
    </xf>
    <xf numFmtId="0" fontId="21" fillId="0" borderId="11" xfId="2" applyFont="1" applyFill="1" applyBorder="1" applyAlignment="1">
      <alignment horizontal="center" vertical="center"/>
    </xf>
    <xf numFmtId="164" fontId="24" fillId="7" borderId="9" xfId="0" applyNumberFormat="1" applyFont="1" applyFill="1" applyBorder="1" applyAlignment="1">
      <alignment horizontal="left" vertical="top" wrapText="1"/>
    </xf>
    <xf numFmtId="164" fontId="24" fillId="7" borderId="11" xfId="0" applyNumberFormat="1" applyFont="1" applyFill="1" applyBorder="1" applyAlignment="1">
      <alignment horizontal="left" vertical="top" wrapText="1"/>
    </xf>
    <xf numFmtId="164" fontId="24" fillId="7" borderId="12" xfId="0" applyNumberFormat="1" applyFont="1" applyFill="1" applyBorder="1" applyAlignment="1">
      <alignment horizontal="left" vertical="top" wrapText="1"/>
    </xf>
    <xf numFmtId="164" fontId="24" fillId="7" borderId="13" xfId="0" applyNumberFormat="1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</cellXfs>
  <cellStyles count="4">
    <cellStyle name="Normal" xfId="0" builtinId="0"/>
    <cellStyle name="Normal_REFORMA DO PSF 302 ST CEARÁ MAR 2009" xfId="2"/>
    <cellStyle name="Porcentagem" xfId="1" builtinId="5"/>
    <cellStyle name="Vírgula_REFORMA DO PSF 302 ST CEARÁ MAR 200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82364</xdr:rowOff>
    </xdr:from>
    <xdr:to>
      <xdr:col>7</xdr:col>
      <xdr:colOff>885825</xdr:colOff>
      <xdr:row>8</xdr:row>
      <xdr:rowOff>123825</xdr:rowOff>
    </xdr:to>
    <xdr:sp macro="" textlink="">
      <xdr:nvSpPr>
        <xdr:cNvPr id="2" name="CaixaDeTexto 1"/>
        <xdr:cNvSpPr txBox="1"/>
      </xdr:nvSpPr>
      <xdr:spPr>
        <a:xfrm>
          <a:off x="1571625" y="82364"/>
          <a:ext cx="7096125" cy="152736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ADVISOR ASSESSORIA EMPRESARIAL EIRELI</a:t>
          </a:r>
          <a:endParaRPr lang="pt-BR" sz="14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eaLnBrk="1" fontAlgn="auto" latinLnBrk="0" hangingPunct="1"/>
          <a:r>
            <a:rPr lang="pt-BR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CNPJ </a:t>
          </a:r>
          <a:r>
            <a:rPr lang="pt-B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30.190.353/0001-62</a:t>
          </a:r>
          <a:endParaRPr lang="pt-BR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INSTITUTO FEDERAL DE EDUCAÇÃO, CIÊNCIA E TECNOLOGIA DO AMAZONAS - IFAM</a:t>
          </a:r>
        </a:p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PRÓ-REITORIA DE DESENVOLVIMENTO INSTITUCIONAL</a:t>
          </a:r>
        </a:p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COMISSÃO GERAL DE LICITAÇÃO</a:t>
          </a:r>
        </a:p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TOMADA DE PREÇO Nº 004/2020</a:t>
          </a:r>
          <a:endParaRPr lang="pt-BR" sz="11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95250</xdr:colOff>
      <xdr:row>0</xdr:row>
      <xdr:rowOff>85726</xdr:rowOff>
    </xdr:from>
    <xdr:to>
      <xdr:col>2</xdr:col>
      <xdr:colOff>47625</xdr:colOff>
      <xdr:row>8</xdr:row>
      <xdr:rowOff>114300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6"/>
          <a:ext cx="1419225" cy="1514474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tabSelected="1" showOutlineSymbols="0" showWhiteSpace="0" topLeftCell="A40" workbookViewId="0">
      <selection activeCell="H18" sqref="H18"/>
    </sheetView>
  </sheetViews>
  <sheetFormatPr defaultRowHeight="13.8" x14ac:dyDescent="0.25"/>
  <cols>
    <col min="1" max="1" width="8.5" customWidth="1"/>
    <col min="2" max="2" width="10.69921875" customWidth="1"/>
    <col min="3" max="3" width="45.3984375" customWidth="1"/>
    <col min="4" max="4" width="8" customWidth="1"/>
    <col min="5" max="5" width="8.5" customWidth="1"/>
    <col min="6" max="6" width="8.8984375" customWidth="1"/>
    <col min="7" max="7" width="11.19921875" customWidth="1"/>
    <col min="8" max="8" width="11" customWidth="1"/>
    <col min="9" max="9" width="13" bestFit="1" customWidth="1"/>
  </cols>
  <sheetData>
    <row r="1" spans="1:8" ht="15" customHeight="1" x14ac:dyDescent="0.25">
      <c r="A1" s="79"/>
      <c r="B1" s="80"/>
      <c r="C1" s="80"/>
      <c r="D1" s="80"/>
      <c r="E1" s="80"/>
      <c r="F1" s="80"/>
      <c r="G1" s="80"/>
      <c r="H1" s="81"/>
    </row>
    <row r="2" spans="1:8" ht="15" customHeight="1" x14ac:dyDescent="0.25">
      <c r="A2" s="82"/>
      <c r="B2" s="83"/>
      <c r="C2" s="83"/>
      <c r="D2" s="83"/>
      <c r="E2" s="83"/>
      <c r="F2" s="83"/>
      <c r="G2" s="83"/>
      <c r="H2" s="84"/>
    </row>
    <row r="3" spans="1:8" ht="15" customHeight="1" x14ac:dyDescent="0.25">
      <c r="A3" s="82"/>
      <c r="B3" s="83"/>
      <c r="C3" s="83"/>
      <c r="D3" s="83"/>
      <c r="E3" s="83"/>
      <c r="F3" s="83"/>
      <c r="G3" s="83"/>
      <c r="H3" s="84"/>
    </row>
    <row r="4" spans="1:8" x14ac:dyDescent="0.25">
      <c r="A4" s="82"/>
      <c r="B4" s="83"/>
      <c r="C4" s="83"/>
      <c r="D4" s="83"/>
      <c r="E4" s="83"/>
      <c r="F4" s="83"/>
      <c r="G4" s="83"/>
      <c r="H4" s="84"/>
    </row>
    <row r="5" spans="1:8" x14ac:dyDescent="0.25">
      <c r="A5" s="82"/>
      <c r="B5" s="83"/>
      <c r="C5" s="83"/>
      <c r="D5" s="83"/>
      <c r="E5" s="83"/>
      <c r="F5" s="83"/>
      <c r="G5" s="83"/>
      <c r="H5" s="84"/>
    </row>
    <row r="6" spans="1:8" x14ac:dyDescent="0.25">
      <c r="A6" s="82"/>
      <c r="B6" s="83"/>
      <c r="C6" s="83"/>
      <c r="D6" s="83"/>
      <c r="E6" s="83"/>
      <c r="F6" s="83"/>
      <c r="G6" s="83"/>
      <c r="H6" s="84"/>
    </row>
    <row r="7" spans="1:8" ht="15" customHeight="1" x14ac:dyDescent="0.25">
      <c r="A7" s="82"/>
      <c r="B7" s="83"/>
      <c r="C7" s="83"/>
      <c r="D7" s="83"/>
      <c r="E7" s="83"/>
      <c r="F7" s="83"/>
      <c r="G7" s="83"/>
      <c r="H7" s="84"/>
    </row>
    <row r="8" spans="1:8" x14ac:dyDescent="0.25">
      <c r="A8" s="82"/>
      <c r="B8" s="83"/>
      <c r="C8" s="83"/>
      <c r="D8" s="83"/>
      <c r="E8" s="83"/>
      <c r="F8" s="83"/>
      <c r="G8" s="83"/>
      <c r="H8" s="84"/>
    </row>
    <row r="9" spans="1:8" x14ac:dyDescent="0.25">
      <c r="A9" s="85"/>
      <c r="B9" s="86"/>
      <c r="C9" s="86"/>
      <c r="D9" s="86"/>
      <c r="E9" s="86"/>
      <c r="F9" s="86"/>
      <c r="G9" s="86"/>
      <c r="H9" s="87"/>
    </row>
    <row r="10" spans="1:8" x14ac:dyDescent="0.25">
      <c r="A10" s="91"/>
      <c r="B10" s="92"/>
      <c r="C10" s="92"/>
      <c r="D10" s="92"/>
      <c r="E10" s="92"/>
      <c r="F10" s="92"/>
      <c r="G10" s="92"/>
      <c r="H10" s="93"/>
    </row>
    <row r="11" spans="1:8" x14ac:dyDescent="0.25">
      <c r="A11" s="98" t="s">
        <v>57</v>
      </c>
      <c r="B11" s="99"/>
      <c r="C11" s="99"/>
      <c r="D11" s="100"/>
      <c r="E11" s="94" t="s">
        <v>45</v>
      </c>
      <c r="F11" s="95"/>
      <c r="G11" s="77" t="s">
        <v>48</v>
      </c>
      <c r="H11" s="78"/>
    </row>
    <row r="12" spans="1:8" ht="15" customHeight="1" x14ac:dyDescent="0.25">
      <c r="A12" s="101"/>
      <c r="B12" s="102"/>
      <c r="C12" s="102"/>
      <c r="D12" s="103"/>
      <c r="E12" s="96" t="s">
        <v>47</v>
      </c>
      <c r="F12" s="97"/>
      <c r="G12" s="37" t="s">
        <v>46</v>
      </c>
      <c r="H12" s="5">
        <v>0.28349999999999997</v>
      </c>
    </row>
    <row r="13" spans="1:8" x14ac:dyDescent="0.25">
      <c r="A13" s="88" t="s">
        <v>58</v>
      </c>
      <c r="B13" s="89"/>
      <c r="C13" s="89"/>
      <c r="D13" s="90"/>
      <c r="E13" s="75" t="s">
        <v>49</v>
      </c>
      <c r="F13" s="76"/>
      <c r="G13" s="77" t="s">
        <v>59</v>
      </c>
      <c r="H13" s="78"/>
    </row>
    <row r="14" spans="1:8" ht="14.25" customHeight="1" x14ac:dyDescent="0.25">
      <c r="A14" s="27"/>
      <c r="B14" s="28"/>
      <c r="C14" s="28"/>
      <c r="D14" s="29"/>
      <c r="E14" s="29"/>
      <c r="F14" s="29"/>
      <c r="G14" s="29"/>
      <c r="H14" s="30"/>
    </row>
    <row r="15" spans="1:8" ht="20.100000000000001" customHeight="1" x14ac:dyDescent="0.25">
      <c r="A15" s="105" t="s">
        <v>50</v>
      </c>
      <c r="B15" s="106"/>
      <c r="C15" s="106"/>
      <c r="D15" s="106"/>
      <c r="E15" s="106"/>
      <c r="F15" s="106"/>
      <c r="G15" s="106"/>
      <c r="H15" s="107"/>
    </row>
    <row r="16" spans="1:8" ht="24.75" customHeight="1" x14ac:dyDescent="0.25">
      <c r="A16" s="38" t="s">
        <v>82</v>
      </c>
      <c r="B16" s="38" t="s">
        <v>83</v>
      </c>
      <c r="C16" s="39" t="s">
        <v>84</v>
      </c>
      <c r="D16" s="38" t="s">
        <v>85</v>
      </c>
      <c r="E16" s="40" t="s">
        <v>86</v>
      </c>
      <c r="F16" s="40" t="s">
        <v>87</v>
      </c>
      <c r="G16" s="38" t="s">
        <v>88</v>
      </c>
      <c r="H16" s="40" t="s">
        <v>89</v>
      </c>
    </row>
    <row r="17" spans="1:8" ht="19.5" customHeight="1" x14ac:dyDescent="0.25">
      <c r="A17" s="41" t="s">
        <v>0</v>
      </c>
      <c r="B17" s="42"/>
      <c r="C17" s="43" t="s">
        <v>60</v>
      </c>
      <c r="D17" s="43"/>
      <c r="E17" s="44"/>
      <c r="F17" s="45"/>
      <c r="G17" s="45"/>
      <c r="H17" s="46">
        <v>20802.16</v>
      </c>
    </row>
    <row r="18" spans="1:8" ht="15" customHeight="1" x14ac:dyDescent="0.25">
      <c r="A18" s="64" t="s">
        <v>1</v>
      </c>
      <c r="B18" s="47" t="s">
        <v>61</v>
      </c>
      <c r="C18" s="48" t="s">
        <v>62</v>
      </c>
      <c r="D18" s="47" t="s">
        <v>2</v>
      </c>
      <c r="E18" s="49">
        <v>240</v>
      </c>
      <c r="F18" s="49">
        <v>17.420000000000002</v>
      </c>
      <c r="G18" s="49">
        <f>TRUNC(F18 * (1 + 28.35 / 100), 2)</f>
        <v>22.35</v>
      </c>
      <c r="H18" s="65">
        <f>TRUNC(E18 * G18, 2)</f>
        <v>5364</v>
      </c>
    </row>
    <row r="19" spans="1:8" ht="26.4" x14ac:dyDescent="0.25">
      <c r="A19" s="66" t="s">
        <v>3</v>
      </c>
      <c r="B19" s="50" t="s">
        <v>63</v>
      </c>
      <c r="C19" s="51" t="s">
        <v>64</v>
      </c>
      <c r="D19" s="50" t="s">
        <v>2</v>
      </c>
      <c r="E19" s="52">
        <v>176</v>
      </c>
      <c r="F19" s="52">
        <v>25.7</v>
      </c>
      <c r="G19" s="52">
        <f>TRUNC(F19 * (1 + 28.35 / 100), 2)</f>
        <v>32.979999999999997</v>
      </c>
      <c r="H19" s="67">
        <f>TRUNC(E19 * G19, 2)</f>
        <v>5804.48</v>
      </c>
    </row>
    <row r="20" spans="1:8" ht="26.4" x14ac:dyDescent="0.25">
      <c r="A20" s="66" t="s">
        <v>6</v>
      </c>
      <c r="B20" s="50" t="s">
        <v>4</v>
      </c>
      <c r="C20" s="51" t="s">
        <v>5</v>
      </c>
      <c r="D20" s="50" t="s">
        <v>2</v>
      </c>
      <c r="E20" s="52">
        <v>88</v>
      </c>
      <c r="F20" s="52">
        <v>76.17</v>
      </c>
      <c r="G20" s="52">
        <f>TRUNC(F20 * (1 + 28.35 / 100), 2)</f>
        <v>97.76</v>
      </c>
      <c r="H20" s="67">
        <f>TRUNC(E20 * G20, 2)</f>
        <v>8602.8799999999992</v>
      </c>
    </row>
    <row r="21" spans="1:8" x14ac:dyDescent="0.25">
      <c r="A21" s="68" t="s">
        <v>65</v>
      </c>
      <c r="B21" s="53" t="s">
        <v>66</v>
      </c>
      <c r="C21" s="54" t="s">
        <v>67</v>
      </c>
      <c r="D21" s="53" t="s">
        <v>2</v>
      </c>
      <c r="E21" s="55">
        <v>24</v>
      </c>
      <c r="F21" s="55">
        <v>33.47</v>
      </c>
      <c r="G21" s="55">
        <f>TRUNC(F21 * (1 + 28.35 / 100), 2)</f>
        <v>42.95</v>
      </c>
      <c r="H21" s="69">
        <f>TRUNC(E21 * G21, 2)</f>
        <v>1030.8</v>
      </c>
    </row>
    <row r="22" spans="1:8" ht="18" customHeight="1" x14ac:dyDescent="0.25">
      <c r="A22" s="41" t="s">
        <v>7</v>
      </c>
      <c r="B22" s="42"/>
      <c r="C22" s="43" t="s">
        <v>68</v>
      </c>
      <c r="D22" s="43"/>
      <c r="E22" s="44"/>
      <c r="F22" s="45"/>
      <c r="G22" s="45"/>
      <c r="H22" s="46">
        <v>13180.67</v>
      </c>
    </row>
    <row r="23" spans="1:8" ht="39.6" x14ac:dyDescent="0.25">
      <c r="A23" s="64" t="s">
        <v>8</v>
      </c>
      <c r="B23" s="47" t="s">
        <v>9</v>
      </c>
      <c r="C23" s="48" t="s">
        <v>10</v>
      </c>
      <c r="D23" s="47" t="s">
        <v>11</v>
      </c>
      <c r="E23" s="49">
        <v>5.0999999999999996</v>
      </c>
      <c r="F23" s="49">
        <v>436.46</v>
      </c>
      <c r="G23" s="49">
        <f t="shared" ref="G23:G31" si="0">TRUNC(F23 * (1 + 28.35 / 100), 2)</f>
        <v>560.19000000000005</v>
      </c>
      <c r="H23" s="65">
        <f t="shared" ref="H23:H31" si="1">TRUNC(E23 * G23, 2)</f>
        <v>2856.96</v>
      </c>
    </row>
    <row r="24" spans="1:8" ht="39.6" x14ac:dyDescent="0.25">
      <c r="A24" s="66" t="s">
        <v>12</v>
      </c>
      <c r="B24" s="50" t="s">
        <v>13</v>
      </c>
      <c r="C24" s="51" t="s">
        <v>14</v>
      </c>
      <c r="D24" s="50" t="s">
        <v>11</v>
      </c>
      <c r="E24" s="52">
        <v>5.9</v>
      </c>
      <c r="F24" s="52">
        <v>315.77</v>
      </c>
      <c r="G24" s="52">
        <f t="shared" si="0"/>
        <v>405.29</v>
      </c>
      <c r="H24" s="67">
        <f t="shared" si="1"/>
        <v>2391.21</v>
      </c>
    </row>
    <row r="25" spans="1:8" ht="39.6" x14ac:dyDescent="0.25">
      <c r="A25" s="66" t="s">
        <v>15</v>
      </c>
      <c r="B25" s="50" t="s">
        <v>16</v>
      </c>
      <c r="C25" s="51" t="s">
        <v>17</v>
      </c>
      <c r="D25" s="50" t="s">
        <v>11</v>
      </c>
      <c r="E25" s="52">
        <v>3.4</v>
      </c>
      <c r="F25" s="52">
        <v>532.84</v>
      </c>
      <c r="G25" s="52">
        <f t="shared" si="0"/>
        <v>683.9</v>
      </c>
      <c r="H25" s="67">
        <f t="shared" si="1"/>
        <v>2325.2600000000002</v>
      </c>
    </row>
    <row r="26" spans="1:8" x14ac:dyDescent="0.25">
      <c r="A26" s="66" t="s">
        <v>18</v>
      </c>
      <c r="B26" s="50" t="s">
        <v>21</v>
      </c>
      <c r="C26" s="51" t="s">
        <v>22</v>
      </c>
      <c r="D26" s="50" t="s">
        <v>11</v>
      </c>
      <c r="E26" s="52">
        <v>36.299999999999997</v>
      </c>
      <c r="F26" s="52">
        <v>48.31</v>
      </c>
      <c r="G26" s="52">
        <f t="shared" si="0"/>
        <v>62</v>
      </c>
      <c r="H26" s="67">
        <f t="shared" si="1"/>
        <v>2250.6</v>
      </c>
    </row>
    <row r="27" spans="1:8" ht="52.8" x14ac:dyDescent="0.25">
      <c r="A27" s="66" t="s">
        <v>19</v>
      </c>
      <c r="B27" s="50" t="s">
        <v>69</v>
      </c>
      <c r="C27" s="51" t="s">
        <v>70</v>
      </c>
      <c r="D27" s="50" t="s">
        <v>11</v>
      </c>
      <c r="E27" s="52">
        <v>5320</v>
      </c>
      <c r="F27" s="52">
        <v>0.21</v>
      </c>
      <c r="G27" s="52">
        <f t="shared" si="0"/>
        <v>0.26</v>
      </c>
      <c r="H27" s="67">
        <f t="shared" si="1"/>
        <v>1383.2</v>
      </c>
    </row>
    <row r="28" spans="1:8" ht="26.25" customHeight="1" x14ac:dyDescent="0.25">
      <c r="A28" s="66" t="s">
        <v>20</v>
      </c>
      <c r="B28" s="50" t="s">
        <v>95</v>
      </c>
      <c r="C28" s="51" t="s">
        <v>31</v>
      </c>
      <c r="D28" s="50" t="s">
        <v>29</v>
      </c>
      <c r="E28" s="52">
        <v>1</v>
      </c>
      <c r="F28" s="52">
        <v>504.92</v>
      </c>
      <c r="G28" s="52">
        <f t="shared" si="0"/>
        <v>648.05999999999995</v>
      </c>
      <c r="H28" s="67">
        <f t="shared" si="1"/>
        <v>648.05999999999995</v>
      </c>
    </row>
    <row r="29" spans="1:8" ht="26.25" customHeight="1" x14ac:dyDescent="0.25">
      <c r="A29" s="66" t="s">
        <v>23</v>
      </c>
      <c r="B29" s="50" t="s">
        <v>96</v>
      </c>
      <c r="C29" s="51" t="s">
        <v>26</v>
      </c>
      <c r="D29" s="50" t="s">
        <v>27</v>
      </c>
      <c r="E29" s="52">
        <v>4.8</v>
      </c>
      <c r="F29" s="52">
        <v>80.84</v>
      </c>
      <c r="G29" s="52">
        <f t="shared" si="0"/>
        <v>103.75</v>
      </c>
      <c r="H29" s="67">
        <f t="shared" si="1"/>
        <v>498</v>
      </c>
    </row>
    <row r="30" spans="1:8" ht="30" customHeight="1" x14ac:dyDescent="0.25">
      <c r="A30" s="66" t="s">
        <v>25</v>
      </c>
      <c r="B30" s="50" t="s">
        <v>94</v>
      </c>
      <c r="C30" s="51" t="s">
        <v>30</v>
      </c>
      <c r="D30" s="50" t="s">
        <v>29</v>
      </c>
      <c r="E30" s="52">
        <v>1</v>
      </c>
      <c r="F30" s="52">
        <v>139.01</v>
      </c>
      <c r="G30" s="52">
        <f t="shared" si="0"/>
        <v>178.41</v>
      </c>
      <c r="H30" s="67">
        <f t="shared" si="1"/>
        <v>178.41</v>
      </c>
    </row>
    <row r="31" spans="1:8" ht="30" customHeight="1" x14ac:dyDescent="0.25">
      <c r="A31" s="68" t="s">
        <v>28</v>
      </c>
      <c r="B31" s="53" t="s">
        <v>97</v>
      </c>
      <c r="C31" s="54" t="s">
        <v>71</v>
      </c>
      <c r="D31" s="53" t="s">
        <v>29</v>
      </c>
      <c r="E31" s="55">
        <v>1</v>
      </c>
      <c r="F31" s="55">
        <v>505.63</v>
      </c>
      <c r="G31" s="55">
        <f t="shared" si="0"/>
        <v>648.97</v>
      </c>
      <c r="H31" s="69">
        <f t="shared" si="1"/>
        <v>648.97</v>
      </c>
    </row>
    <row r="32" spans="1:8" ht="17.25" customHeight="1" x14ac:dyDescent="0.25">
      <c r="A32" s="41" t="s">
        <v>32</v>
      </c>
      <c r="B32" s="42"/>
      <c r="C32" s="43" t="s">
        <v>72</v>
      </c>
      <c r="D32" s="43"/>
      <c r="E32" s="44"/>
      <c r="F32" s="45"/>
      <c r="G32" s="45"/>
      <c r="H32" s="46">
        <v>13996.32</v>
      </c>
    </row>
    <row r="33" spans="1:8" ht="29.25" customHeight="1" x14ac:dyDescent="0.25">
      <c r="A33" s="70" t="s">
        <v>33</v>
      </c>
      <c r="B33" s="56" t="s">
        <v>73</v>
      </c>
      <c r="C33" s="57" t="s">
        <v>74</v>
      </c>
      <c r="D33" s="56" t="s">
        <v>75</v>
      </c>
      <c r="E33" s="58">
        <v>16.3</v>
      </c>
      <c r="F33" s="58">
        <v>669.01</v>
      </c>
      <c r="G33" s="58">
        <f>TRUNC(F33 * (1 + 28.35 / 100), 2)</f>
        <v>858.67</v>
      </c>
      <c r="H33" s="71">
        <f>TRUNC(E33 * G33, 2)</f>
        <v>13996.32</v>
      </c>
    </row>
    <row r="34" spans="1:8" ht="15.75" customHeight="1" x14ac:dyDescent="0.25">
      <c r="A34" s="41" t="s">
        <v>34</v>
      </c>
      <c r="B34" s="42"/>
      <c r="C34" s="43" t="s">
        <v>35</v>
      </c>
      <c r="D34" s="43"/>
      <c r="E34" s="44"/>
      <c r="F34" s="45"/>
      <c r="G34" s="45"/>
      <c r="H34" s="46">
        <v>51225.77</v>
      </c>
    </row>
    <row r="35" spans="1:8" ht="28.5" customHeight="1" x14ac:dyDescent="0.25">
      <c r="A35" s="64" t="s">
        <v>36</v>
      </c>
      <c r="B35" s="47" t="s">
        <v>37</v>
      </c>
      <c r="C35" s="48" t="s">
        <v>38</v>
      </c>
      <c r="D35" s="47" t="s">
        <v>39</v>
      </c>
      <c r="E35" s="49">
        <v>31.7</v>
      </c>
      <c r="F35" s="49">
        <v>138.34</v>
      </c>
      <c r="G35" s="49">
        <f>TRUNC(F35 * (1 + 28.35 / 100), 2)</f>
        <v>177.55</v>
      </c>
      <c r="H35" s="65">
        <f>TRUNC(E35 * G35, 2)</f>
        <v>5628.33</v>
      </c>
    </row>
    <row r="36" spans="1:8" ht="38.25" customHeight="1" x14ac:dyDescent="0.25">
      <c r="A36" s="68" t="s">
        <v>40</v>
      </c>
      <c r="B36" s="53" t="s">
        <v>98</v>
      </c>
      <c r="C36" s="54" t="s">
        <v>76</v>
      </c>
      <c r="D36" s="53" t="s">
        <v>24</v>
      </c>
      <c r="E36" s="55">
        <v>448</v>
      </c>
      <c r="F36" s="55">
        <v>79.3</v>
      </c>
      <c r="G36" s="55">
        <f>TRUNC(F36 * (1 + 28.35 / 100), 2)</f>
        <v>101.78</v>
      </c>
      <c r="H36" s="69">
        <f>TRUNC(E36 * G36, 2)</f>
        <v>45597.440000000002</v>
      </c>
    </row>
    <row r="37" spans="1:8" ht="17.100000000000001" customHeight="1" x14ac:dyDescent="0.25">
      <c r="A37" s="41" t="s">
        <v>41</v>
      </c>
      <c r="B37" s="42"/>
      <c r="C37" s="43" t="s">
        <v>77</v>
      </c>
      <c r="D37" s="43"/>
      <c r="E37" s="44"/>
      <c r="F37" s="45"/>
      <c r="G37" s="45"/>
      <c r="H37" s="46">
        <v>75212.92</v>
      </c>
    </row>
    <row r="38" spans="1:8" ht="27.75" customHeight="1" x14ac:dyDescent="0.25">
      <c r="A38" s="70" t="s">
        <v>42</v>
      </c>
      <c r="B38" s="56" t="s">
        <v>78</v>
      </c>
      <c r="C38" s="57" t="s">
        <v>79</v>
      </c>
      <c r="D38" s="56" t="s">
        <v>24</v>
      </c>
      <c r="E38" s="58">
        <v>1339.5</v>
      </c>
      <c r="F38" s="58">
        <v>43.75</v>
      </c>
      <c r="G38" s="58">
        <f>TRUNC(F38 * (1 + 28.35 / 100), 2)</f>
        <v>56.15</v>
      </c>
      <c r="H38" s="71">
        <f>TRUNC(E38 * G38, 2)</f>
        <v>75212.92</v>
      </c>
    </row>
    <row r="39" spans="1:8" ht="17.100000000000001" customHeight="1" x14ac:dyDescent="0.25">
      <c r="A39" s="41" t="s">
        <v>43</v>
      </c>
      <c r="B39" s="42"/>
      <c r="C39" s="43" t="s">
        <v>80</v>
      </c>
      <c r="D39" s="43"/>
      <c r="E39" s="44"/>
      <c r="F39" s="45"/>
      <c r="G39" s="45"/>
      <c r="H39" s="46">
        <v>4594.04</v>
      </c>
    </row>
    <row r="40" spans="1:8" ht="30.75" customHeight="1" x14ac:dyDescent="0.25">
      <c r="A40" s="72" t="s">
        <v>44</v>
      </c>
      <c r="B40" s="59" t="s">
        <v>99</v>
      </c>
      <c r="C40" s="60" t="s">
        <v>81</v>
      </c>
      <c r="D40" s="59" t="s">
        <v>29</v>
      </c>
      <c r="E40" s="61">
        <v>44</v>
      </c>
      <c r="F40" s="61">
        <v>81.349999999999994</v>
      </c>
      <c r="G40" s="61">
        <f>TRUNC(F40 * (1 + 28.35 / 100), 2)</f>
        <v>104.41</v>
      </c>
      <c r="H40" s="73">
        <f>TRUNC(E40 * G40, 2)</f>
        <v>4594.04</v>
      </c>
    </row>
    <row r="41" spans="1:8" ht="17.100000000000001" customHeight="1" x14ac:dyDescent="0.25">
      <c r="A41" s="74"/>
      <c r="B41" s="32"/>
      <c r="C41" s="31"/>
      <c r="D41" s="32"/>
      <c r="E41" s="33"/>
      <c r="F41" s="108" t="s">
        <v>90</v>
      </c>
      <c r="G41" s="109"/>
      <c r="H41" s="34">
        <v>139518.46</v>
      </c>
    </row>
    <row r="42" spans="1:8" ht="17.100000000000001" customHeight="1" x14ac:dyDescent="0.25">
      <c r="A42" s="74"/>
      <c r="B42" s="32"/>
      <c r="C42" s="31"/>
      <c r="D42" s="32"/>
      <c r="E42" s="33"/>
      <c r="F42" s="108" t="s">
        <v>91</v>
      </c>
      <c r="G42" s="109"/>
      <c r="H42" s="34">
        <v>39493.42</v>
      </c>
    </row>
    <row r="43" spans="1:8" ht="17.100000000000001" customHeight="1" x14ac:dyDescent="0.25">
      <c r="A43" s="74"/>
      <c r="B43" s="32"/>
      <c r="C43" s="31"/>
      <c r="D43" s="32"/>
      <c r="E43" s="33"/>
      <c r="F43" s="110" t="s">
        <v>92</v>
      </c>
      <c r="G43" s="111"/>
      <c r="H43" s="35">
        <v>179011.88</v>
      </c>
    </row>
    <row r="44" spans="1:8" ht="19.5" customHeight="1" x14ac:dyDescent="0.25">
      <c r="A44" s="112" t="s">
        <v>93</v>
      </c>
      <c r="B44" s="113"/>
      <c r="C44" s="113"/>
      <c r="D44" s="113"/>
      <c r="E44" s="113"/>
      <c r="F44" s="113"/>
      <c r="G44" s="113"/>
      <c r="H44" s="114"/>
    </row>
    <row r="45" spans="1:8" ht="16.5" customHeight="1" x14ac:dyDescent="0.25">
      <c r="A45" s="36"/>
      <c r="B45" s="36"/>
      <c r="C45" s="36"/>
      <c r="D45" s="36"/>
      <c r="E45" s="36"/>
      <c r="F45" s="36"/>
      <c r="G45" s="36"/>
      <c r="H45" s="36"/>
    </row>
    <row r="46" spans="1:8" ht="14.25" customHeight="1" x14ac:dyDescent="0.25">
      <c r="A46" s="36"/>
      <c r="B46" s="36"/>
      <c r="C46" s="36"/>
      <c r="D46" s="36"/>
      <c r="E46" s="36"/>
      <c r="F46" s="36"/>
      <c r="G46" s="36"/>
      <c r="H46" s="36"/>
    </row>
    <row r="47" spans="1:8" x14ac:dyDescent="0.25">
      <c r="A47" s="14"/>
      <c r="B47" s="62"/>
      <c r="C47" s="14"/>
      <c r="D47" s="62"/>
      <c r="E47" s="63"/>
      <c r="F47" s="63"/>
      <c r="G47" s="63"/>
      <c r="H47" s="63"/>
    </row>
    <row r="48" spans="1:8" x14ac:dyDescent="0.25">
      <c r="A48" s="14"/>
      <c r="B48" s="115" t="s">
        <v>51</v>
      </c>
      <c r="C48" s="115"/>
      <c r="D48" s="115" t="s">
        <v>52</v>
      </c>
      <c r="E48" s="115"/>
      <c r="F48" s="115"/>
      <c r="G48" s="115"/>
      <c r="H48" s="115"/>
    </row>
    <row r="49" spans="1:8" x14ac:dyDescent="0.25">
      <c r="A49" s="14"/>
      <c r="B49" s="115" t="s">
        <v>53</v>
      </c>
      <c r="C49" s="115"/>
      <c r="D49" s="116" t="s">
        <v>54</v>
      </c>
      <c r="E49" s="116"/>
      <c r="F49" s="116"/>
      <c r="G49" s="116"/>
      <c r="H49" s="116"/>
    </row>
    <row r="50" spans="1:8" x14ac:dyDescent="0.25">
      <c r="A50" s="14"/>
      <c r="B50" s="115" t="s">
        <v>55</v>
      </c>
      <c r="C50" s="115"/>
      <c r="D50" s="116" t="s">
        <v>56</v>
      </c>
      <c r="E50" s="116"/>
      <c r="F50" s="116"/>
      <c r="G50" s="116"/>
      <c r="H50" s="116"/>
    </row>
    <row r="51" spans="1:8" ht="30.75" customHeight="1" x14ac:dyDescent="0.25">
      <c r="A51" s="14"/>
      <c r="B51" s="62"/>
      <c r="C51" s="14"/>
      <c r="D51" s="62"/>
      <c r="E51" s="63"/>
      <c r="F51" s="63"/>
      <c r="G51" s="63"/>
      <c r="H51" s="63"/>
    </row>
    <row r="52" spans="1:8" x14ac:dyDescent="0.25">
      <c r="A52" s="14"/>
      <c r="B52" s="15"/>
      <c r="C52" s="14"/>
      <c r="D52" s="16"/>
      <c r="E52" s="17"/>
      <c r="F52" s="18"/>
      <c r="G52" s="18"/>
      <c r="H52" s="18"/>
    </row>
    <row r="53" spans="1:8" x14ac:dyDescent="0.25">
      <c r="A53" s="14"/>
      <c r="B53" s="15"/>
      <c r="C53" s="14"/>
      <c r="D53" s="16"/>
      <c r="E53" s="17"/>
      <c r="F53" s="18"/>
      <c r="G53" s="18"/>
      <c r="H53" s="18"/>
    </row>
    <row r="54" spans="1:8" x14ac:dyDescent="0.25">
      <c r="A54" s="14"/>
      <c r="B54" s="15"/>
      <c r="C54" s="14"/>
      <c r="D54" s="16"/>
      <c r="E54" s="17"/>
      <c r="F54" s="18"/>
      <c r="G54" s="18"/>
      <c r="H54" s="18"/>
    </row>
    <row r="55" spans="1:8" x14ac:dyDescent="0.25">
      <c r="A55" s="14"/>
      <c r="B55" s="15"/>
      <c r="C55" s="14"/>
      <c r="D55" s="16"/>
      <c r="E55" s="17"/>
      <c r="F55" s="18"/>
      <c r="G55" s="18"/>
      <c r="H55" s="18"/>
    </row>
    <row r="56" spans="1:8" x14ac:dyDescent="0.25">
      <c r="A56" s="14"/>
      <c r="B56" s="15"/>
      <c r="C56" s="14"/>
      <c r="D56" s="16"/>
      <c r="E56" s="17"/>
      <c r="F56" s="18"/>
      <c r="G56" s="18"/>
      <c r="H56" s="18"/>
    </row>
    <row r="57" spans="1:8" ht="18" customHeight="1" x14ac:dyDescent="0.25">
      <c r="A57" s="12"/>
      <c r="B57" s="13"/>
      <c r="C57" s="12"/>
      <c r="D57" s="12"/>
      <c r="E57" s="19"/>
      <c r="F57" s="20"/>
      <c r="G57" s="20"/>
      <c r="H57" s="21"/>
    </row>
    <row r="58" spans="1:8" x14ac:dyDescent="0.25">
      <c r="A58" s="14"/>
      <c r="B58" s="15"/>
      <c r="C58" s="14"/>
      <c r="D58" s="16"/>
      <c r="E58" s="17"/>
      <c r="F58" s="18"/>
      <c r="G58" s="18"/>
      <c r="H58" s="18"/>
    </row>
    <row r="59" spans="1:8" x14ac:dyDescent="0.25">
      <c r="A59" s="14"/>
      <c r="B59" s="15"/>
      <c r="C59" s="14"/>
      <c r="D59" s="16"/>
      <c r="E59" s="17"/>
      <c r="F59" s="18"/>
      <c r="G59" s="18"/>
      <c r="H59" s="18"/>
    </row>
    <row r="60" spans="1:8" x14ac:dyDescent="0.25">
      <c r="A60" s="14"/>
      <c r="B60" s="15"/>
      <c r="C60" s="14"/>
      <c r="D60" s="16"/>
      <c r="E60" s="17"/>
      <c r="F60" s="18"/>
      <c r="G60" s="18"/>
      <c r="H60" s="18"/>
    </row>
    <row r="61" spans="1:8" x14ac:dyDescent="0.25">
      <c r="A61" s="14"/>
      <c r="B61" s="15"/>
      <c r="C61" s="14"/>
      <c r="D61" s="16"/>
      <c r="E61" s="17"/>
      <c r="F61" s="18"/>
      <c r="G61" s="18"/>
      <c r="H61" s="18"/>
    </row>
    <row r="62" spans="1:8" x14ac:dyDescent="0.25">
      <c r="A62" s="14"/>
      <c r="B62" s="15"/>
      <c r="C62" s="14"/>
      <c r="D62" s="16"/>
      <c r="E62" s="17"/>
      <c r="F62" s="18"/>
      <c r="G62" s="18"/>
      <c r="H62" s="18"/>
    </row>
    <row r="63" spans="1:8" ht="18" customHeight="1" x14ac:dyDescent="0.25">
      <c r="A63" s="12"/>
      <c r="B63" s="13"/>
      <c r="C63" s="12"/>
      <c r="D63" s="12"/>
      <c r="E63" s="19"/>
      <c r="F63" s="20"/>
      <c r="G63" s="20"/>
      <c r="H63" s="21"/>
    </row>
    <row r="64" spans="1:8" ht="18" customHeight="1" x14ac:dyDescent="0.25">
      <c r="A64" s="12"/>
      <c r="B64" s="13"/>
      <c r="C64" s="12"/>
      <c r="D64" s="12"/>
      <c r="E64" s="19"/>
      <c r="F64" s="20"/>
      <c r="G64" s="20"/>
      <c r="H64" s="21"/>
    </row>
    <row r="65" spans="1:8" x14ac:dyDescent="0.25">
      <c r="A65" s="14"/>
      <c r="B65" s="15"/>
      <c r="C65" s="14"/>
      <c r="D65" s="16"/>
      <c r="E65" s="17"/>
      <c r="F65" s="18"/>
      <c r="G65" s="18"/>
      <c r="H65" s="18"/>
    </row>
    <row r="66" spans="1:8" x14ac:dyDescent="0.25">
      <c r="A66" s="14"/>
      <c r="B66" s="15"/>
      <c r="C66" s="14"/>
      <c r="D66" s="16"/>
      <c r="E66" s="17"/>
      <c r="F66" s="18"/>
      <c r="G66" s="18"/>
      <c r="H66" s="18"/>
    </row>
    <row r="67" spans="1:8" x14ac:dyDescent="0.25">
      <c r="A67" s="14"/>
      <c r="B67" s="15"/>
      <c r="C67" s="14"/>
      <c r="D67" s="16"/>
      <c r="E67" s="17"/>
      <c r="F67" s="18"/>
      <c r="G67" s="18"/>
      <c r="H67" s="18"/>
    </row>
    <row r="68" spans="1:8" x14ac:dyDescent="0.25">
      <c r="A68" s="14"/>
      <c r="B68" s="15"/>
      <c r="C68" s="14"/>
      <c r="D68" s="16"/>
      <c r="E68" s="17"/>
      <c r="F68" s="18"/>
      <c r="G68" s="18"/>
      <c r="H68" s="18"/>
    </row>
    <row r="69" spans="1:8" x14ac:dyDescent="0.25">
      <c r="A69" s="14"/>
      <c r="B69" s="15"/>
      <c r="C69" s="14"/>
      <c r="D69" s="16"/>
      <c r="E69" s="17"/>
      <c r="F69" s="18"/>
      <c r="G69" s="18"/>
      <c r="H69" s="18"/>
    </row>
    <row r="70" spans="1:8" x14ac:dyDescent="0.25">
      <c r="A70" s="14"/>
      <c r="B70" s="15"/>
      <c r="C70" s="14"/>
      <c r="D70" s="16"/>
      <c r="E70" s="17"/>
      <c r="F70" s="18"/>
      <c r="G70" s="18"/>
      <c r="H70" s="18"/>
    </row>
    <row r="71" spans="1:8" ht="18" customHeight="1" x14ac:dyDescent="0.25">
      <c r="A71" s="12"/>
      <c r="B71" s="13"/>
      <c r="C71" s="12"/>
      <c r="D71" s="12"/>
      <c r="E71" s="19"/>
      <c r="F71" s="20"/>
      <c r="G71" s="20"/>
      <c r="H71" s="21"/>
    </row>
    <row r="72" spans="1:8" ht="41.25" customHeight="1" x14ac:dyDescent="0.25">
      <c r="A72" s="14"/>
      <c r="B72" s="15"/>
      <c r="C72" s="14"/>
      <c r="D72" s="16"/>
      <c r="E72" s="17"/>
      <c r="F72" s="18"/>
      <c r="G72" s="18"/>
      <c r="H72" s="18"/>
    </row>
    <row r="73" spans="1:8" x14ac:dyDescent="0.25">
      <c r="A73" s="14"/>
      <c r="B73" s="15"/>
      <c r="C73" s="14"/>
      <c r="D73" s="16"/>
      <c r="E73" s="17"/>
      <c r="F73" s="18"/>
      <c r="G73" s="18"/>
      <c r="H73" s="18"/>
    </row>
    <row r="74" spans="1:8" x14ac:dyDescent="0.25">
      <c r="A74" s="14"/>
      <c r="B74" s="15"/>
      <c r="C74" s="14"/>
      <c r="D74" s="16"/>
      <c r="E74" s="17"/>
      <c r="F74" s="18"/>
      <c r="G74" s="18"/>
      <c r="H74" s="18"/>
    </row>
    <row r="75" spans="1:8" ht="28.5" customHeight="1" x14ac:dyDescent="0.25">
      <c r="A75" s="14"/>
      <c r="B75" s="15"/>
      <c r="C75" s="14"/>
      <c r="D75" s="16"/>
      <c r="E75" s="17"/>
      <c r="F75" s="18"/>
      <c r="G75" s="18"/>
      <c r="H75" s="18"/>
    </row>
    <row r="76" spans="1:8" ht="28.5" customHeight="1" x14ac:dyDescent="0.25">
      <c r="A76" s="14"/>
      <c r="B76" s="15"/>
      <c r="C76" s="14"/>
      <c r="D76" s="16"/>
      <c r="E76" s="17"/>
      <c r="F76" s="18"/>
      <c r="G76" s="18"/>
      <c r="H76" s="18"/>
    </row>
    <row r="77" spans="1:8" ht="26.25" customHeight="1" x14ac:dyDescent="0.25">
      <c r="A77" s="14"/>
      <c r="B77" s="15"/>
      <c r="C77" s="14"/>
      <c r="D77" s="16"/>
      <c r="E77" s="17"/>
      <c r="F77" s="18"/>
      <c r="G77" s="18"/>
      <c r="H77" s="18"/>
    </row>
    <row r="78" spans="1:8" ht="29.25" customHeight="1" x14ac:dyDescent="0.25">
      <c r="A78" s="14"/>
      <c r="B78" s="15"/>
      <c r="C78" s="14"/>
      <c r="D78" s="16"/>
      <c r="E78" s="17"/>
      <c r="F78" s="18"/>
      <c r="G78" s="18"/>
      <c r="H78" s="18"/>
    </row>
    <row r="79" spans="1:8" ht="27" customHeight="1" x14ac:dyDescent="0.25">
      <c r="A79" s="14"/>
      <c r="B79" s="15"/>
      <c r="C79" s="14"/>
      <c r="D79" s="16"/>
      <c r="E79" s="17"/>
      <c r="F79" s="18"/>
      <c r="G79" s="18"/>
      <c r="H79" s="18"/>
    </row>
    <row r="80" spans="1:8" ht="23.25" customHeight="1" x14ac:dyDescent="0.25">
      <c r="A80" s="14"/>
      <c r="B80" s="15"/>
      <c r="C80" s="14"/>
      <c r="D80" s="16"/>
      <c r="E80" s="17"/>
      <c r="F80" s="18"/>
      <c r="G80" s="18"/>
      <c r="H80" s="18"/>
    </row>
    <row r="81" spans="1:8" ht="18" customHeight="1" x14ac:dyDescent="0.25">
      <c r="A81" s="12"/>
      <c r="B81" s="13"/>
      <c r="C81" s="12"/>
      <c r="D81" s="12"/>
      <c r="E81" s="19"/>
      <c r="F81" s="20"/>
      <c r="G81" s="20"/>
      <c r="H81" s="21"/>
    </row>
    <row r="82" spans="1:8" x14ac:dyDescent="0.25">
      <c r="A82" s="14"/>
      <c r="B82" s="15"/>
      <c r="C82" s="14"/>
      <c r="D82" s="16"/>
      <c r="E82" s="17"/>
      <c r="F82" s="18"/>
      <c r="G82" s="18"/>
      <c r="H82" s="18"/>
    </row>
    <row r="83" spans="1:8" ht="43.5" customHeight="1" x14ac:dyDescent="0.25">
      <c r="A83" s="14"/>
      <c r="B83" s="15"/>
      <c r="C83" s="14"/>
      <c r="D83" s="16"/>
      <c r="E83" s="17"/>
      <c r="F83" s="18"/>
      <c r="G83" s="18"/>
      <c r="H83" s="18"/>
    </row>
    <row r="84" spans="1:8" x14ac:dyDescent="0.25">
      <c r="A84" s="14"/>
      <c r="B84" s="15"/>
      <c r="C84" s="14"/>
      <c r="D84" s="16"/>
      <c r="E84" s="17"/>
      <c r="F84" s="18"/>
      <c r="G84" s="18"/>
      <c r="H84" s="18"/>
    </row>
    <row r="85" spans="1:8" x14ac:dyDescent="0.25">
      <c r="A85" s="14"/>
      <c r="B85" s="15"/>
      <c r="C85" s="14"/>
      <c r="D85" s="16"/>
      <c r="E85" s="17"/>
      <c r="F85" s="18"/>
      <c r="G85" s="18"/>
      <c r="H85" s="18"/>
    </row>
    <row r="86" spans="1:8" ht="18" customHeight="1" x14ac:dyDescent="0.25">
      <c r="A86" s="12"/>
      <c r="B86" s="13"/>
      <c r="C86" s="12"/>
      <c r="D86" s="12"/>
      <c r="E86" s="19"/>
      <c r="F86" s="20"/>
      <c r="G86" s="20"/>
      <c r="H86" s="21"/>
    </row>
    <row r="87" spans="1:8" x14ac:dyDescent="0.25">
      <c r="A87" s="14"/>
      <c r="B87" s="15"/>
      <c r="C87" s="14"/>
      <c r="D87" s="16"/>
      <c r="E87" s="17"/>
      <c r="F87" s="18"/>
      <c r="G87" s="18"/>
      <c r="H87" s="18"/>
    </row>
    <row r="88" spans="1:8" x14ac:dyDescent="0.25">
      <c r="A88" s="14"/>
      <c r="B88" s="15"/>
      <c r="C88" s="14"/>
      <c r="D88" s="16"/>
      <c r="E88" s="17"/>
      <c r="F88" s="18"/>
      <c r="G88" s="18"/>
      <c r="H88" s="18"/>
    </row>
    <row r="89" spans="1:8" x14ac:dyDescent="0.25">
      <c r="A89" s="14"/>
      <c r="B89" s="15"/>
      <c r="C89" s="14"/>
      <c r="D89" s="16"/>
      <c r="E89" s="17"/>
      <c r="F89" s="18"/>
      <c r="G89" s="18"/>
      <c r="H89" s="18"/>
    </row>
    <row r="90" spans="1:8" x14ac:dyDescent="0.25">
      <c r="A90" s="14"/>
      <c r="B90" s="15"/>
      <c r="C90" s="14"/>
      <c r="D90" s="16"/>
      <c r="E90" s="17"/>
      <c r="F90" s="18"/>
      <c r="G90" s="18"/>
      <c r="H90" s="18"/>
    </row>
    <row r="91" spans="1:8" x14ac:dyDescent="0.25">
      <c r="A91" s="14"/>
      <c r="B91" s="15"/>
      <c r="C91" s="14"/>
      <c r="D91" s="16"/>
      <c r="E91" s="17"/>
      <c r="F91" s="18"/>
      <c r="G91" s="18"/>
      <c r="H91" s="18"/>
    </row>
    <row r="92" spans="1:8" ht="27.75" customHeight="1" x14ac:dyDescent="0.25">
      <c r="A92" s="14"/>
      <c r="B92" s="15"/>
      <c r="C92" s="14"/>
      <c r="D92" s="16"/>
      <c r="E92" s="17"/>
      <c r="F92" s="18"/>
      <c r="G92" s="18"/>
      <c r="H92" s="18"/>
    </row>
    <row r="93" spans="1:8" ht="27" customHeight="1" x14ac:dyDescent="0.25">
      <c r="A93" s="14"/>
      <c r="B93" s="15"/>
      <c r="C93" s="14"/>
      <c r="D93" s="16"/>
      <c r="E93" s="17"/>
      <c r="F93" s="18"/>
      <c r="G93" s="18"/>
      <c r="H93" s="18"/>
    </row>
    <row r="94" spans="1:8" ht="18" customHeight="1" x14ac:dyDescent="0.25">
      <c r="A94" s="12"/>
      <c r="B94" s="13"/>
      <c r="C94" s="12"/>
      <c r="D94" s="12"/>
      <c r="E94" s="19"/>
      <c r="F94" s="20"/>
      <c r="G94" s="20"/>
      <c r="H94" s="21"/>
    </row>
    <row r="95" spans="1:8" ht="18" customHeight="1" x14ac:dyDescent="0.25">
      <c r="A95" s="12"/>
      <c r="B95" s="13"/>
      <c r="C95" s="12"/>
      <c r="D95" s="12"/>
      <c r="E95" s="19"/>
      <c r="F95" s="20"/>
      <c r="G95" s="20"/>
      <c r="H95" s="21"/>
    </row>
    <row r="96" spans="1:8" ht="17.25" customHeight="1" x14ac:dyDescent="0.25">
      <c r="A96" s="14"/>
      <c r="B96" s="15"/>
      <c r="C96" s="14"/>
      <c r="D96" s="16"/>
      <c r="E96" s="17"/>
      <c r="F96" s="18"/>
      <c r="G96" s="18"/>
      <c r="H96" s="18"/>
    </row>
    <row r="97" spans="1:8" x14ac:dyDescent="0.25">
      <c r="A97" s="14"/>
      <c r="B97" s="15"/>
      <c r="C97" s="14"/>
      <c r="D97" s="16"/>
      <c r="E97" s="17"/>
      <c r="F97" s="18"/>
      <c r="G97" s="18"/>
      <c r="H97" s="18"/>
    </row>
    <row r="98" spans="1:8" x14ac:dyDescent="0.25">
      <c r="A98" s="14"/>
      <c r="B98" s="15"/>
      <c r="C98" s="14"/>
      <c r="D98" s="16"/>
      <c r="E98" s="17"/>
      <c r="F98" s="18"/>
      <c r="G98" s="18"/>
      <c r="H98" s="18"/>
    </row>
    <row r="99" spans="1:8" ht="18" customHeight="1" x14ac:dyDescent="0.25">
      <c r="A99" s="12"/>
      <c r="B99" s="13"/>
      <c r="C99" s="12"/>
      <c r="D99" s="12"/>
      <c r="E99" s="19"/>
      <c r="F99" s="20"/>
      <c r="G99" s="20"/>
      <c r="H99" s="21"/>
    </row>
    <row r="100" spans="1:8" x14ac:dyDescent="0.25">
      <c r="A100" s="14"/>
      <c r="B100" s="15"/>
      <c r="C100" s="14"/>
      <c r="D100" s="16"/>
      <c r="E100" s="17"/>
      <c r="F100" s="18"/>
      <c r="G100" s="18"/>
      <c r="H100" s="18"/>
    </row>
    <row r="101" spans="1:8" ht="18" customHeight="1" x14ac:dyDescent="0.25">
      <c r="A101" s="12"/>
      <c r="B101" s="13"/>
      <c r="C101" s="12"/>
      <c r="D101" s="12"/>
      <c r="E101" s="19"/>
      <c r="F101" s="20"/>
      <c r="G101" s="20"/>
      <c r="H101" s="21"/>
    </row>
    <row r="102" spans="1:8" ht="21" customHeight="1" x14ac:dyDescent="0.25">
      <c r="A102" s="14"/>
      <c r="B102" s="15"/>
      <c r="C102" s="14"/>
      <c r="D102" s="16"/>
      <c r="E102" s="17"/>
      <c r="F102" s="18"/>
      <c r="G102" s="18"/>
      <c r="H102" s="18"/>
    </row>
    <row r="103" spans="1:8" x14ac:dyDescent="0.25">
      <c r="A103" s="14"/>
      <c r="B103" s="15"/>
      <c r="C103" s="14"/>
      <c r="D103" s="16"/>
      <c r="E103" s="17"/>
      <c r="F103" s="18"/>
      <c r="G103" s="18"/>
      <c r="H103" s="18"/>
    </row>
    <row r="104" spans="1:8" x14ac:dyDescent="0.25">
      <c r="A104" s="14"/>
      <c r="B104" s="15"/>
      <c r="C104" s="14"/>
      <c r="D104" s="16"/>
      <c r="E104" s="17"/>
      <c r="F104" s="18"/>
      <c r="G104" s="18"/>
      <c r="H104" s="18"/>
    </row>
    <row r="105" spans="1:8" ht="29.25" customHeight="1" x14ac:dyDescent="0.25">
      <c r="A105" s="14"/>
      <c r="B105" s="15"/>
      <c r="C105" s="14"/>
      <c r="D105" s="16"/>
      <c r="E105" s="17"/>
      <c r="F105" s="18"/>
      <c r="G105" s="18"/>
      <c r="H105" s="18"/>
    </row>
    <row r="106" spans="1:8" ht="18" customHeight="1" x14ac:dyDescent="0.25">
      <c r="A106" s="12"/>
      <c r="B106" s="13"/>
      <c r="C106" s="12"/>
      <c r="D106" s="12"/>
      <c r="E106" s="19"/>
      <c r="F106" s="20"/>
      <c r="G106" s="20"/>
      <c r="H106" s="21"/>
    </row>
    <row r="107" spans="1:8" x14ac:dyDescent="0.25">
      <c r="A107" s="14"/>
      <c r="B107" s="15"/>
      <c r="C107" s="14"/>
      <c r="D107" s="16"/>
      <c r="E107" s="17"/>
      <c r="F107" s="18"/>
      <c r="G107" s="18"/>
      <c r="H107" s="18"/>
    </row>
    <row r="108" spans="1:8" x14ac:dyDescent="0.25">
      <c r="A108" s="14"/>
      <c r="B108" s="15"/>
      <c r="C108" s="14"/>
      <c r="D108" s="16"/>
      <c r="E108" s="17"/>
      <c r="F108" s="18"/>
      <c r="G108" s="18"/>
      <c r="H108" s="18"/>
    </row>
    <row r="109" spans="1:8" ht="18" customHeight="1" x14ac:dyDescent="0.25">
      <c r="A109" s="12"/>
      <c r="B109" s="13"/>
      <c r="C109" s="12"/>
      <c r="D109" s="12"/>
      <c r="E109" s="19"/>
      <c r="F109" s="20"/>
      <c r="G109" s="20"/>
      <c r="H109" s="21"/>
    </row>
    <row r="110" spans="1:8" x14ac:dyDescent="0.25">
      <c r="A110" s="14"/>
      <c r="B110" s="15"/>
      <c r="C110" s="14"/>
      <c r="D110" s="16"/>
      <c r="E110" s="17"/>
      <c r="F110" s="18"/>
      <c r="G110" s="18"/>
      <c r="H110" s="18"/>
    </row>
    <row r="111" spans="1:8" x14ac:dyDescent="0.25">
      <c r="A111" s="14"/>
      <c r="B111" s="15"/>
      <c r="C111" s="14"/>
      <c r="D111" s="16"/>
      <c r="E111" s="17"/>
      <c r="F111" s="18"/>
      <c r="G111" s="18"/>
      <c r="H111" s="18"/>
    </row>
    <row r="112" spans="1:8" ht="18" customHeight="1" x14ac:dyDescent="0.25">
      <c r="A112" s="12"/>
      <c r="B112" s="13"/>
      <c r="C112" s="12"/>
      <c r="D112" s="12"/>
      <c r="E112" s="19"/>
      <c r="F112" s="20"/>
      <c r="G112" s="20"/>
      <c r="H112" s="21"/>
    </row>
    <row r="113" spans="1:8" x14ac:dyDescent="0.25">
      <c r="A113" s="14"/>
      <c r="B113" s="15"/>
      <c r="C113" s="14"/>
      <c r="D113" s="16"/>
      <c r="E113" s="17"/>
      <c r="F113" s="18"/>
      <c r="G113" s="18"/>
      <c r="H113" s="18"/>
    </row>
    <row r="114" spans="1:8" x14ac:dyDescent="0.25">
      <c r="A114" s="14"/>
      <c r="B114" s="15"/>
      <c r="C114" s="14"/>
      <c r="D114" s="16"/>
      <c r="E114" s="17"/>
      <c r="F114" s="18"/>
      <c r="G114" s="18"/>
      <c r="H114" s="18"/>
    </row>
    <row r="115" spans="1:8" ht="27" customHeight="1" x14ac:dyDescent="0.25">
      <c r="A115" s="14"/>
      <c r="B115" s="15"/>
      <c r="C115" s="14"/>
      <c r="D115" s="16"/>
      <c r="E115" s="17"/>
      <c r="F115" s="18"/>
      <c r="G115" s="18"/>
      <c r="H115" s="18"/>
    </row>
    <row r="116" spans="1:8" ht="27.75" customHeight="1" x14ac:dyDescent="0.25">
      <c r="A116" s="14"/>
      <c r="B116" s="15"/>
      <c r="C116" s="14"/>
      <c r="D116" s="16"/>
      <c r="E116" s="17"/>
      <c r="F116" s="18"/>
      <c r="G116" s="18"/>
      <c r="H116" s="18"/>
    </row>
    <row r="117" spans="1:8" ht="18" customHeight="1" x14ac:dyDescent="0.25">
      <c r="A117" s="12"/>
      <c r="B117" s="13"/>
      <c r="C117" s="12"/>
      <c r="D117" s="12"/>
      <c r="E117" s="19"/>
      <c r="F117" s="20"/>
      <c r="G117" s="20"/>
      <c r="H117" s="21"/>
    </row>
    <row r="118" spans="1:8" ht="18" customHeight="1" x14ac:dyDescent="0.25">
      <c r="A118" s="12"/>
      <c r="B118" s="13"/>
      <c r="C118" s="12"/>
      <c r="D118" s="12"/>
      <c r="E118" s="19"/>
      <c r="F118" s="20"/>
      <c r="G118" s="20"/>
      <c r="H118" s="21"/>
    </row>
    <row r="119" spans="1:8" x14ac:dyDescent="0.25">
      <c r="A119" s="14"/>
      <c r="B119" s="15"/>
      <c r="C119" s="14"/>
      <c r="D119" s="16"/>
      <c r="E119" s="17"/>
      <c r="F119" s="18"/>
      <c r="G119" s="18"/>
      <c r="H119" s="18"/>
    </row>
    <row r="120" spans="1:8" x14ac:dyDescent="0.25">
      <c r="A120" s="14"/>
      <c r="B120" s="15"/>
      <c r="C120" s="14"/>
      <c r="D120" s="16"/>
      <c r="E120" s="17"/>
      <c r="F120" s="18"/>
      <c r="G120" s="18"/>
      <c r="H120" s="18"/>
    </row>
    <row r="121" spans="1:8" ht="18" customHeight="1" x14ac:dyDescent="0.25">
      <c r="A121" s="12"/>
      <c r="B121" s="13"/>
      <c r="C121" s="12"/>
      <c r="D121" s="12"/>
      <c r="E121" s="19"/>
      <c r="F121" s="20"/>
      <c r="G121" s="20"/>
      <c r="H121" s="21"/>
    </row>
    <row r="122" spans="1:8" x14ac:dyDescent="0.25">
      <c r="A122" s="14"/>
      <c r="B122" s="15"/>
      <c r="C122" s="14"/>
      <c r="D122" s="16"/>
      <c r="E122" s="17"/>
      <c r="F122" s="18"/>
      <c r="G122" s="18"/>
      <c r="H122" s="18"/>
    </row>
    <row r="123" spans="1:8" x14ac:dyDescent="0.25">
      <c r="A123" s="14"/>
      <c r="B123" s="15"/>
      <c r="C123" s="14"/>
      <c r="D123" s="16"/>
      <c r="E123" s="17"/>
      <c r="F123" s="18"/>
      <c r="G123" s="18"/>
      <c r="H123" s="18"/>
    </row>
    <row r="124" spans="1:8" x14ac:dyDescent="0.25">
      <c r="A124" s="14"/>
      <c r="B124" s="15"/>
      <c r="C124" s="14"/>
      <c r="D124" s="16"/>
      <c r="E124" s="17"/>
      <c r="F124" s="18"/>
      <c r="G124" s="18"/>
      <c r="H124" s="18"/>
    </row>
    <row r="125" spans="1:8" x14ac:dyDescent="0.25">
      <c r="A125" s="14"/>
      <c r="B125" s="15"/>
      <c r="C125" s="14"/>
      <c r="D125" s="16"/>
      <c r="E125" s="17"/>
      <c r="F125" s="18"/>
      <c r="G125" s="18"/>
      <c r="H125" s="18"/>
    </row>
    <row r="126" spans="1:8" x14ac:dyDescent="0.25">
      <c r="A126" s="14"/>
      <c r="B126" s="15"/>
      <c r="C126" s="14"/>
      <c r="D126" s="16"/>
      <c r="E126" s="17"/>
      <c r="F126" s="18"/>
      <c r="G126" s="18"/>
      <c r="H126" s="18"/>
    </row>
    <row r="127" spans="1:8" x14ac:dyDescent="0.25">
      <c r="A127" s="14"/>
      <c r="B127" s="15"/>
      <c r="C127" s="14"/>
      <c r="D127" s="16"/>
      <c r="E127" s="17"/>
      <c r="F127" s="18"/>
      <c r="G127" s="18"/>
      <c r="H127" s="18"/>
    </row>
    <row r="128" spans="1:8" x14ac:dyDescent="0.25">
      <c r="A128" s="14"/>
      <c r="B128" s="15"/>
      <c r="C128" s="14"/>
      <c r="D128" s="16"/>
      <c r="E128" s="17"/>
      <c r="F128" s="18"/>
      <c r="G128" s="18"/>
      <c r="H128" s="18"/>
    </row>
    <row r="129" spans="1:8" ht="29.25" customHeight="1" x14ac:dyDescent="0.25">
      <c r="A129" s="14"/>
      <c r="B129" s="15"/>
      <c r="C129" s="14"/>
      <c r="D129" s="16"/>
      <c r="E129" s="17"/>
      <c r="F129" s="18"/>
      <c r="G129" s="18"/>
      <c r="H129" s="18"/>
    </row>
    <row r="130" spans="1:8" x14ac:dyDescent="0.25">
      <c r="A130" s="14"/>
      <c r="B130" s="15"/>
      <c r="C130" s="14"/>
      <c r="D130" s="16"/>
      <c r="E130" s="17"/>
      <c r="F130" s="18"/>
      <c r="G130" s="18"/>
      <c r="H130" s="18"/>
    </row>
    <row r="131" spans="1:8" x14ac:dyDescent="0.25">
      <c r="A131" s="14"/>
      <c r="B131" s="15"/>
      <c r="C131" s="14"/>
      <c r="D131" s="16"/>
      <c r="E131" s="17"/>
      <c r="F131" s="18"/>
      <c r="G131" s="18"/>
      <c r="H131" s="18"/>
    </row>
    <row r="132" spans="1:8" x14ac:dyDescent="0.25">
      <c r="A132" s="14"/>
      <c r="B132" s="15"/>
      <c r="C132" s="14"/>
      <c r="D132" s="16"/>
      <c r="E132" s="17"/>
      <c r="F132" s="18"/>
      <c r="G132" s="18"/>
      <c r="H132" s="18"/>
    </row>
    <row r="133" spans="1:8" x14ac:dyDescent="0.25">
      <c r="A133" s="14"/>
      <c r="B133" s="15"/>
      <c r="C133" s="14"/>
      <c r="D133" s="16"/>
      <c r="E133" s="17"/>
      <c r="F133" s="18"/>
      <c r="G133" s="18"/>
      <c r="H133" s="18"/>
    </row>
    <row r="134" spans="1:8" x14ac:dyDescent="0.25">
      <c r="A134" s="14"/>
      <c r="B134" s="15"/>
      <c r="C134" s="14"/>
      <c r="D134" s="16"/>
      <c r="E134" s="17"/>
      <c r="F134" s="18"/>
      <c r="G134" s="18"/>
      <c r="H134" s="18"/>
    </row>
    <row r="135" spans="1:8" x14ac:dyDescent="0.25">
      <c r="A135" s="14"/>
      <c r="B135" s="15"/>
      <c r="C135" s="14"/>
      <c r="D135" s="16"/>
      <c r="E135" s="17"/>
      <c r="F135" s="18"/>
      <c r="G135" s="18"/>
      <c r="H135" s="18"/>
    </row>
    <row r="136" spans="1:8" ht="28.5" customHeight="1" x14ac:dyDescent="0.25">
      <c r="A136" s="14"/>
      <c r="B136" s="15"/>
      <c r="C136" s="14"/>
      <c r="D136" s="16"/>
      <c r="E136" s="17"/>
      <c r="F136" s="18"/>
      <c r="G136" s="18"/>
      <c r="H136" s="18"/>
    </row>
    <row r="137" spans="1:8" ht="30" customHeight="1" x14ac:dyDescent="0.25">
      <c r="A137" s="14"/>
      <c r="B137" s="15"/>
      <c r="C137" s="14"/>
      <c r="D137" s="16"/>
      <c r="E137" s="17"/>
      <c r="F137" s="18"/>
      <c r="G137" s="18"/>
      <c r="H137" s="18"/>
    </row>
    <row r="138" spans="1:8" x14ac:dyDescent="0.25">
      <c r="A138" s="14"/>
      <c r="B138" s="15"/>
      <c r="C138" s="14"/>
      <c r="D138" s="16"/>
      <c r="E138" s="17"/>
      <c r="F138" s="18"/>
      <c r="G138" s="18"/>
      <c r="H138" s="18"/>
    </row>
    <row r="139" spans="1:8" ht="27" customHeight="1" x14ac:dyDescent="0.25">
      <c r="A139" s="14"/>
      <c r="B139" s="15"/>
      <c r="C139" s="14"/>
      <c r="D139" s="16"/>
      <c r="E139" s="17"/>
      <c r="F139" s="18"/>
      <c r="G139" s="18"/>
      <c r="H139" s="18"/>
    </row>
    <row r="140" spans="1:8" x14ac:dyDescent="0.25">
      <c r="A140" s="14"/>
      <c r="B140" s="15"/>
      <c r="C140" s="14"/>
      <c r="D140" s="16"/>
      <c r="E140" s="17"/>
      <c r="F140" s="18"/>
      <c r="G140" s="18"/>
      <c r="H140" s="18"/>
    </row>
    <row r="141" spans="1:8" x14ac:dyDescent="0.25">
      <c r="A141" s="14"/>
      <c r="B141" s="15"/>
      <c r="C141" s="14"/>
      <c r="D141" s="16"/>
      <c r="E141" s="17"/>
      <c r="F141" s="18"/>
      <c r="G141" s="18"/>
      <c r="H141" s="18"/>
    </row>
    <row r="142" spans="1:8" x14ac:dyDescent="0.25">
      <c r="A142" s="14"/>
      <c r="B142" s="15"/>
      <c r="C142" s="14"/>
      <c r="D142" s="16"/>
      <c r="E142" s="17"/>
      <c r="F142" s="18"/>
      <c r="G142" s="18"/>
      <c r="H142" s="18"/>
    </row>
    <row r="143" spans="1:8" x14ac:dyDescent="0.25">
      <c r="A143" s="14"/>
      <c r="B143" s="15"/>
      <c r="C143" s="14"/>
      <c r="D143" s="16"/>
      <c r="E143" s="17"/>
      <c r="F143" s="18"/>
      <c r="G143" s="18"/>
      <c r="H143" s="18"/>
    </row>
    <row r="144" spans="1:8" x14ac:dyDescent="0.25">
      <c r="A144" s="14"/>
      <c r="B144" s="15"/>
      <c r="C144" s="14"/>
      <c r="D144" s="16"/>
      <c r="E144" s="17"/>
      <c r="F144" s="18"/>
      <c r="G144" s="18"/>
      <c r="H144" s="18"/>
    </row>
    <row r="145" spans="1:8" ht="27" customHeight="1" x14ac:dyDescent="0.25">
      <c r="A145" s="14"/>
      <c r="B145" s="15"/>
      <c r="C145" s="14"/>
      <c r="D145" s="16"/>
      <c r="E145" s="17"/>
      <c r="F145" s="18"/>
      <c r="G145" s="18"/>
      <c r="H145" s="18"/>
    </row>
    <row r="146" spans="1:8" ht="28.5" customHeight="1" x14ac:dyDescent="0.25">
      <c r="A146" s="14"/>
      <c r="B146" s="15"/>
      <c r="C146" s="14"/>
      <c r="D146" s="16"/>
      <c r="E146" s="17"/>
      <c r="F146" s="18"/>
      <c r="G146" s="18"/>
      <c r="H146" s="18"/>
    </row>
    <row r="147" spans="1:8" ht="30" customHeight="1" x14ac:dyDescent="0.25">
      <c r="A147" s="14"/>
      <c r="B147" s="15"/>
      <c r="C147" s="14"/>
      <c r="D147" s="16"/>
      <c r="E147" s="17"/>
      <c r="F147" s="18"/>
      <c r="G147" s="18"/>
      <c r="H147" s="18"/>
    </row>
    <row r="148" spans="1:8" x14ac:dyDescent="0.25">
      <c r="A148" s="14"/>
      <c r="B148" s="15"/>
      <c r="C148" s="14"/>
      <c r="D148" s="16"/>
      <c r="E148" s="17"/>
      <c r="F148" s="18"/>
      <c r="G148" s="18"/>
      <c r="H148" s="18"/>
    </row>
    <row r="149" spans="1:8" x14ac:dyDescent="0.25">
      <c r="A149" s="14"/>
      <c r="B149" s="15"/>
      <c r="C149" s="14"/>
      <c r="D149" s="16"/>
      <c r="E149" s="17"/>
      <c r="F149" s="18"/>
      <c r="G149" s="18"/>
      <c r="H149" s="18"/>
    </row>
    <row r="150" spans="1:8" x14ac:dyDescent="0.25">
      <c r="A150" s="14"/>
      <c r="B150" s="15"/>
      <c r="C150" s="14"/>
      <c r="D150" s="16"/>
      <c r="E150" s="17"/>
      <c r="F150" s="18"/>
      <c r="G150" s="18"/>
      <c r="H150" s="18"/>
    </row>
    <row r="151" spans="1:8" x14ac:dyDescent="0.25">
      <c r="A151" s="14"/>
      <c r="B151" s="15"/>
      <c r="C151" s="14"/>
      <c r="D151" s="16"/>
      <c r="E151" s="17"/>
      <c r="F151" s="18"/>
      <c r="G151" s="18"/>
      <c r="H151" s="18"/>
    </row>
    <row r="152" spans="1:8" ht="18" customHeight="1" x14ac:dyDescent="0.25">
      <c r="A152" s="12"/>
      <c r="B152" s="13"/>
      <c r="C152" s="12"/>
      <c r="D152" s="12"/>
      <c r="E152" s="19"/>
      <c r="F152" s="20"/>
      <c r="G152" s="20"/>
      <c r="H152" s="21"/>
    </row>
    <row r="153" spans="1:8" x14ac:dyDescent="0.25">
      <c r="A153" s="14"/>
      <c r="B153" s="15"/>
      <c r="C153" s="14"/>
      <c r="D153" s="16"/>
      <c r="E153" s="17"/>
      <c r="F153" s="18"/>
      <c r="G153" s="18"/>
      <c r="H153" s="18"/>
    </row>
    <row r="154" spans="1:8" x14ac:dyDescent="0.25">
      <c r="A154" s="14"/>
      <c r="B154" s="15"/>
      <c r="C154" s="14"/>
      <c r="D154" s="16"/>
      <c r="E154" s="17"/>
      <c r="F154" s="18"/>
      <c r="G154" s="18"/>
      <c r="H154" s="18"/>
    </row>
    <row r="155" spans="1:8" ht="18" customHeight="1" x14ac:dyDescent="0.25">
      <c r="A155" s="12"/>
      <c r="B155" s="13"/>
      <c r="C155" s="12"/>
      <c r="D155" s="12"/>
      <c r="E155" s="19"/>
      <c r="F155" s="20"/>
      <c r="G155" s="20"/>
      <c r="H155" s="21"/>
    </row>
    <row r="156" spans="1:8" ht="19.5" customHeight="1" x14ac:dyDescent="0.25">
      <c r="A156" s="14"/>
      <c r="B156" s="15"/>
      <c r="C156" s="14"/>
      <c r="D156" s="16"/>
      <c r="E156" s="17"/>
      <c r="F156" s="18"/>
      <c r="G156" s="18"/>
      <c r="H156" s="18"/>
    </row>
    <row r="157" spans="1:8" x14ac:dyDescent="0.25">
      <c r="A157" s="14"/>
      <c r="B157" s="15"/>
      <c r="C157" s="14"/>
      <c r="D157" s="16"/>
      <c r="E157" s="17"/>
      <c r="F157" s="18"/>
      <c r="G157" s="18"/>
      <c r="H157" s="18"/>
    </row>
    <row r="158" spans="1:8" ht="22.5" customHeight="1" x14ac:dyDescent="0.25">
      <c r="A158" s="14"/>
      <c r="B158" s="15"/>
      <c r="C158" s="14"/>
      <c r="D158" s="16"/>
      <c r="E158" s="17"/>
      <c r="F158" s="18"/>
      <c r="G158" s="18"/>
      <c r="H158" s="18"/>
    </row>
    <row r="159" spans="1:8" ht="18" customHeight="1" x14ac:dyDescent="0.25">
      <c r="A159" s="22"/>
      <c r="B159" s="22"/>
      <c r="C159" s="22"/>
      <c r="D159" s="22"/>
      <c r="E159" s="24"/>
      <c r="F159" s="24"/>
      <c r="G159" s="24"/>
      <c r="H159" s="23"/>
    </row>
    <row r="160" spans="1:8" ht="18" customHeight="1" x14ac:dyDescent="0.25">
      <c r="A160" s="25"/>
      <c r="B160" s="26"/>
      <c r="C160" s="26"/>
      <c r="D160" s="26"/>
      <c r="E160" s="26"/>
      <c r="F160" s="26"/>
      <c r="G160" s="26"/>
      <c r="H160" s="26"/>
    </row>
    <row r="161" spans="1:8" ht="14.25" customHeight="1" x14ac:dyDescent="0.25">
      <c r="A161" s="104"/>
      <c r="B161" s="104"/>
      <c r="C161" s="1"/>
      <c r="D161" s="2"/>
      <c r="E161" s="3"/>
      <c r="F161" s="4"/>
      <c r="G161" s="3"/>
      <c r="H161" s="3"/>
    </row>
    <row r="162" spans="1:8" ht="14.25" customHeight="1" x14ac:dyDescent="0.25">
      <c r="A162" s="104"/>
      <c r="B162" s="104"/>
      <c r="C162" s="1"/>
      <c r="D162" s="2"/>
      <c r="E162" s="3"/>
      <c r="F162" s="4"/>
      <c r="G162" s="3"/>
      <c r="H162" s="3"/>
    </row>
    <row r="166" spans="1:8" x14ac:dyDescent="0.25">
      <c r="B166" s="6"/>
      <c r="C166" s="7"/>
      <c r="D166" s="6"/>
      <c r="E166" s="6"/>
      <c r="F166" s="8"/>
      <c r="G166" s="6"/>
    </row>
    <row r="167" spans="1:8" x14ac:dyDescent="0.25">
      <c r="B167" s="6"/>
      <c r="C167" s="7"/>
      <c r="D167" s="9"/>
      <c r="E167" s="9"/>
      <c r="F167" s="8"/>
      <c r="G167" s="9"/>
    </row>
    <row r="168" spans="1:8" x14ac:dyDescent="0.25">
      <c r="B168" s="6"/>
      <c r="C168" s="7"/>
      <c r="D168" s="9"/>
      <c r="E168" s="9"/>
      <c r="F168" s="8"/>
      <c r="G168" s="9"/>
    </row>
    <row r="169" spans="1:8" x14ac:dyDescent="0.25">
      <c r="B169" s="10"/>
      <c r="C169" s="10"/>
      <c r="D169" s="10"/>
      <c r="E169" s="10"/>
      <c r="F169" s="10"/>
      <c r="G169" s="11"/>
    </row>
  </sheetData>
  <mergeCells count="22">
    <mergeCell ref="A162:B162"/>
    <mergeCell ref="A15:H15"/>
    <mergeCell ref="A161:B161"/>
    <mergeCell ref="F41:G41"/>
    <mergeCell ref="F42:G42"/>
    <mergeCell ref="F43:G43"/>
    <mergeCell ref="A44:H44"/>
    <mergeCell ref="B48:C48"/>
    <mergeCell ref="B49:C49"/>
    <mergeCell ref="B50:C50"/>
    <mergeCell ref="D48:H48"/>
    <mergeCell ref="D49:H49"/>
    <mergeCell ref="D50:H50"/>
    <mergeCell ref="E13:F13"/>
    <mergeCell ref="G13:H13"/>
    <mergeCell ref="A1:H9"/>
    <mergeCell ref="A13:D13"/>
    <mergeCell ref="A10:H10"/>
    <mergeCell ref="E11:F11"/>
    <mergeCell ref="E12:F12"/>
    <mergeCell ref="G11:H11"/>
    <mergeCell ref="A11:D12"/>
  </mergeCells>
  <pageMargins left="0.51181102362204722" right="0.39370078740157483" top="0.39370078740157483" bottom="0.59055118110236227" header="0.31496062992125984" footer="0.11811023622047245"/>
  <pageSetup paperSize="9" scale="75" fitToHeight="0" orientation="portrait" r:id="rId1"/>
  <headerFooter>
    <oddHeader>&amp;L &amp;C &amp;R</oddHeader>
    <oddFooter>&amp;C&amp;"Arial,Negrito"&amp;8ADIVISOR ASSESSORIA EMPRESARIAL EIRELI - CNPJ 30.190.353/0001-62
END: PRAÇA DO CONGRESSO, 993 - CENTRO - MANAUS/AM - CEP 69.010-460
Tel: (92) 98855-0921 - E-mail: licitacao@smnadivisor.com.br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Sintético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Gabriel Silveria Alencar</cp:lastModifiedBy>
  <cp:revision>0</cp:revision>
  <cp:lastPrinted>2021-02-05T16:14:02Z</cp:lastPrinted>
  <dcterms:created xsi:type="dcterms:W3CDTF">2020-11-17T18:52:41Z</dcterms:created>
  <dcterms:modified xsi:type="dcterms:W3CDTF">2021-02-05T19:45:01Z</dcterms:modified>
</cp:coreProperties>
</file>